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doh\OneDrive\Documents\GitHub\DietR\eg_data\NHANES\PF\"/>
    </mc:Choice>
  </mc:AlternateContent>
  <xr:revisionPtr revIDLastSave="0" documentId="13_ncr:1_{E62B8703-F93A-40B5-BB7B-DE445CAA7840}" xr6:coauthVersionLast="47" xr6:coauthVersionMax="47" xr10:uidLastSave="{00000000-0000-0000-0000-000000000000}"/>
  <bookViews>
    <workbookView xWindow="24630" yWindow="-2835" windowWidth="22995" windowHeight="14235" xr2:uid="{D9DA7425-D99A-46B1-89C2-681FB83236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5" i="1" l="1"/>
  <c r="O16" i="1"/>
  <c r="I21" i="1"/>
  <c r="J21" i="1" s="1"/>
  <c r="I23" i="1"/>
  <c r="J23" i="1" s="1"/>
  <c r="I14" i="1"/>
  <c r="J14" i="1" s="1"/>
  <c r="I12" i="1"/>
  <c r="J12" i="1" s="1"/>
</calcChain>
</file>

<file path=xl/sharedStrings.xml><?xml version="1.0" encoding="utf-8"?>
<sst xmlns="http://schemas.openxmlformats.org/spreadsheetml/2006/main" count="29" uniqueCount="25">
  <si>
    <t>DivNA - Div2  0.05323 0.00998 4037   5.333  &lt;.0001</t>
  </si>
  <si>
    <t>Div0 - Div2   0.04618 0.00971 4037   4.754  &lt;.0001</t>
  </si>
  <si>
    <t>Div0 - Div2   0.04690 0.00920 4033   5.096  &lt;.0001</t>
  </si>
  <si>
    <t>DivNA - Div2  0.05438 0.00957 4033   5.680  &lt;.0001</t>
  </si>
  <si>
    <t>equal var.</t>
  </si>
  <si>
    <t xml:space="preserve">Diff by </t>
  </si>
  <si>
    <t>hand</t>
  </si>
  <si>
    <t>back-t</t>
  </si>
  <si>
    <t>no log</t>
  </si>
  <si>
    <t>Diff</t>
  </si>
  <si>
    <t>Models</t>
  </si>
  <si>
    <t xml:space="preserve"> DivGroup response    SE   df lower.CL upper.CL</t>
  </si>
  <si>
    <t xml:space="preserve"> DivNA        99.8 0.379 4037     99.1    100.5</t>
  </si>
  <si>
    <t xml:space="preserve"> Div0         99.1 0.452 4037     98.2    100.0</t>
  </si>
  <si>
    <t xml:space="preserve"> Div1         97.6 0.824 4037     96.0     99.3</t>
  </si>
  <si>
    <t xml:space="preserve"> Div2         94.6 0.827 4037     93.0     96.3</t>
  </si>
  <si>
    <t>Automatically back-transformed.</t>
  </si>
  <si>
    <t xml:space="preserve">DivNA - Div2 = </t>
  </si>
  <si>
    <t>emmeans::emmeans(lm.full.log, "DivGroup", type="response",mode = "df.error")</t>
  </si>
  <si>
    <t>&lt;-- this should be the difference.</t>
  </si>
  <si>
    <t>unequal var. .. Too complicated…</t>
  </si>
  <si>
    <t xml:space="preserve"> DivNA        99.8 0.391 4033     99.1    100.6</t>
  </si>
  <si>
    <t xml:space="preserve"> Div0         99.1 0.439 4033     98.2    100.0</t>
  </si>
  <si>
    <t xml:space="preserve"> Div1         97.6 0.789 4033     96.1     99.2</t>
  </si>
  <si>
    <t xml:space="preserve"> Div2         94.5 0.779 4033     93.0     96.1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</si>
</sst>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Fill="1"/>
    <xf numFmtId="0" fontId="1" fillId="0" borderId="0" xfId="0" applyFont="1"/>
    <xf numFmtId="0" fontId="0" fillId="2" borderId="0" xfId="0" applyFill="1"/>
    <xf numFmtId="0" fontId="0" fillId="0" borderId="0" xfId="0" quotePrefix="1"/>
    <xf numFmtId="0" fontId="2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9</xdr:row>
      <xdr:rowOff>38099</xdr:rowOff>
    </xdr:from>
    <xdr:to>
      <xdr:col>6</xdr:col>
      <xdr:colOff>266700</xdr:colOff>
      <xdr:row>21</xdr:row>
      <xdr:rowOff>66674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62A54DC-3FA4-45AD-B754-73E9157009B7}"/>
            </a:ext>
          </a:extLst>
        </xdr:cNvPr>
        <xdr:cNvSpPr txBox="1"/>
      </xdr:nvSpPr>
      <xdr:spPr>
        <a:xfrm>
          <a:off x="2228850" y="1752599"/>
          <a:ext cx="1695450" cy="2314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Difference</a:t>
          </a:r>
          <a:r>
            <a:rPr lang="en-US" sz="1100" baseline="0"/>
            <a:t> values = </a:t>
          </a:r>
          <a:r>
            <a:rPr lang="en-US" sz="1100" b="1" baseline="0"/>
            <a:t>ln(DivNA) - ln(Div2).</a:t>
          </a:r>
        </a:p>
        <a:p>
          <a:endParaRPr lang="en-US" sz="1100" baseline="0"/>
        </a:p>
        <a:p>
          <a:r>
            <a:rPr lang="en-US" sz="1100" baseline="0"/>
            <a:t>So, it is different from 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DivNA - Div2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even after </a:t>
          </a:r>
          <a:r>
            <a:rPr lang="en-US" sz="1100" baseline="0"/>
            <a:t>backtransformation.</a:t>
          </a:r>
        </a:p>
        <a:p>
          <a:endParaRPr lang="en-US" sz="1100" baseline="0"/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but... I can trust the p-values?</a:t>
          </a:r>
          <a:endParaRPr lang="en-US" sz="1100"/>
        </a:p>
      </xdr:txBody>
    </xdr:sp>
    <xdr:clientData/>
  </xdr:twoCellAnchor>
  <xdr:twoCellAnchor>
    <xdr:from>
      <xdr:col>12</xdr:col>
      <xdr:colOff>19050</xdr:colOff>
      <xdr:row>25</xdr:row>
      <xdr:rowOff>142875</xdr:rowOff>
    </xdr:from>
    <xdr:to>
      <xdr:col>16</xdr:col>
      <xdr:colOff>542925</xdr:colOff>
      <xdr:row>30</xdr:row>
      <xdr:rowOff>104775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296725F-91D3-4371-9BA6-717FF3C511AE}"/>
            </a:ext>
          </a:extLst>
        </xdr:cNvPr>
        <xdr:cNvSpPr txBox="1"/>
      </xdr:nvSpPr>
      <xdr:spPr>
        <a:xfrm>
          <a:off x="9725025" y="4905375"/>
          <a:ext cx="2962275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Either using</a:t>
          </a:r>
          <a:r>
            <a:rPr lang="en-US" sz="1100" baseline="0"/>
            <a:t> the unequal var or equal variance model, the difference between DivNA-Div2 was not a lot. Maybe I will just stick to equal variance model for now...?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2A05-5C7E-47A6-8E02-80A0BA10F23A}">
  <dimension ref="H1:P25"/>
  <sheetViews>
    <sheetView tabSelected="1" topLeftCell="C1" workbookViewId="0">
      <selection activeCell="H21" sqref="H21"/>
    </sheetView>
  </sheetViews>
  <sheetFormatPr defaultRowHeight="15" x14ac:dyDescent="0.25"/>
  <cols>
    <col min="10" max="10" width="9.140625" style="1"/>
    <col min="11" max="11" width="45" customWidth="1"/>
  </cols>
  <sheetData>
    <row r="1" spans="8:16" x14ac:dyDescent="0.25">
      <c r="H1" s="4" t="s">
        <v>10</v>
      </c>
    </row>
    <row r="2" spans="8:16" x14ac:dyDescent="0.25">
      <c r="H2" t="s">
        <v>8</v>
      </c>
      <c r="I2" t="s">
        <v>9</v>
      </c>
    </row>
    <row r="9" spans="8:16" x14ac:dyDescent="0.25">
      <c r="H9" t="s">
        <v>4</v>
      </c>
      <c r="M9" s="4" t="s">
        <v>18</v>
      </c>
    </row>
    <row r="10" spans="8:16" x14ac:dyDescent="0.25">
      <c r="I10" t="s">
        <v>5</v>
      </c>
      <c r="J10" s="1" t="s">
        <v>7</v>
      </c>
      <c r="M10" t="s">
        <v>16</v>
      </c>
    </row>
    <row r="11" spans="8:16" x14ac:dyDescent="0.25">
      <c r="I11" t="s">
        <v>6</v>
      </c>
      <c r="M11" s="7" t="s">
        <v>11</v>
      </c>
    </row>
    <row r="12" spans="8:16" x14ac:dyDescent="0.25">
      <c r="I12">
        <f>4.603-4.55</f>
        <v>5.2999999999999936E-2</v>
      </c>
      <c r="J12" s="2">
        <f>EXP(I12)</f>
        <v>1.0544296451193558</v>
      </c>
      <c r="K12" s="3" t="s">
        <v>0</v>
      </c>
      <c r="M12" s="7" t="s">
        <v>12</v>
      </c>
    </row>
    <row r="13" spans="8:16" x14ac:dyDescent="0.25">
      <c r="J13" s="2"/>
      <c r="M13" s="7" t="s">
        <v>13</v>
      </c>
    </row>
    <row r="14" spans="8:16" x14ac:dyDescent="0.25">
      <c r="I14">
        <f>4.596-4.55</f>
        <v>4.6000000000000263E-2</v>
      </c>
      <c r="J14" s="2">
        <f>EXP(I14)</f>
        <v>1.0470744109569374</v>
      </c>
      <c r="K14" t="s">
        <v>1</v>
      </c>
      <c r="M14" s="7" t="s">
        <v>14</v>
      </c>
    </row>
    <row r="15" spans="8:16" x14ac:dyDescent="0.25">
      <c r="M15" s="7" t="s">
        <v>15</v>
      </c>
    </row>
    <row r="16" spans="8:16" x14ac:dyDescent="0.25">
      <c r="M16" t="s">
        <v>17</v>
      </c>
      <c r="O16" s="5">
        <f>99.8-94.6</f>
        <v>5.2000000000000028</v>
      </c>
      <c r="P16" s="6" t="s">
        <v>19</v>
      </c>
    </row>
    <row r="19" spans="8:16" x14ac:dyDescent="0.25">
      <c r="H19" t="s">
        <v>20</v>
      </c>
      <c r="M19" t="s">
        <v>16</v>
      </c>
    </row>
    <row r="20" spans="8:16" x14ac:dyDescent="0.25">
      <c r="M20" s="7" t="s">
        <v>11</v>
      </c>
    </row>
    <row r="21" spans="8:16" x14ac:dyDescent="0.25">
      <c r="I21">
        <f>4.603-4.549</f>
        <v>5.3999999999999382E-2</v>
      </c>
      <c r="J21" s="2">
        <f>EXP(I21)</f>
        <v>1.0554846021550794</v>
      </c>
      <c r="K21" t="s">
        <v>3</v>
      </c>
      <c r="M21" s="7" t="s">
        <v>21</v>
      </c>
    </row>
    <row r="22" spans="8:16" x14ac:dyDescent="0.25">
      <c r="M22" s="7" t="s">
        <v>22</v>
      </c>
    </row>
    <row r="23" spans="8:16" x14ac:dyDescent="0.25">
      <c r="I23">
        <f>4.596-4.549</f>
        <v>4.6999999999999709E-2</v>
      </c>
      <c r="J23" s="2">
        <f>EXP(I23)</f>
        <v>1.0481220090796552</v>
      </c>
      <c r="K23" t="s">
        <v>2</v>
      </c>
      <c r="M23" s="7" t="s">
        <v>23</v>
      </c>
    </row>
    <row r="24" spans="8:16" x14ac:dyDescent="0.25">
      <c r="M24" s="7" t="s">
        <v>24</v>
      </c>
    </row>
    <row r="25" spans="8:16" x14ac:dyDescent="0.25">
      <c r="M25" t="s">
        <v>17</v>
      </c>
      <c r="O25" s="8">
        <f>99.8-94.5</f>
        <v>5.2999999999999972</v>
      </c>
      <c r="P25" s="6" t="s">
        <v>19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2023-02-22T02:32:25Z</dcterms:created>
  <dcterms:modified xsi:type="dcterms:W3CDTF">2023-02-22T08:36:29Z</dcterms:modified>
</cp:coreProperties>
</file>