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35" windowWidth="19875" windowHeight="7710" activeTab="1"/>
  </bookViews>
  <sheets>
    <sheet name="052011" sheetId="1" r:id="rId1"/>
    <sheet name="062011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4" i="2" l="1"/>
  <c r="G3" i="2"/>
  <c r="F3" i="2"/>
  <c r="G5" i="1"/>
  <c r="G6" i="1"/>
  <c r="G7" i="1"/>
  <c r="G4" i="1"/>
  <c r="F4" i="1" l="1"/>
  <c r="F5" i="1"/>
  <c r="F6" i="1"/>
  <c r="F7" i="1"/>
  <c r="F4" i="2" l="1"/>
  <c r="F3" i="1"/>
</calcChain>
</file>

<file path=xl/sharedStrings.xml><?xml version="1.0" encoding="utf-8"?>
<sst xmlns="http://schemas.openxmlformats.org/spreadsheetml/2006/main" count="53" uniqueCount="35">
  <si>
    <t>STT</t>
  </si>
  <si>
    <t>Tên Hàng</t>
  </si>
  <si>
    <t>Số Lượng</t>
  </si>
  <si>
    <t>Đơn Giá</t>
  </si>
  <si>
    <t>Thành Tiền</t>
  </si>
  <si>
    <t>Norton internet security 2011</t>
  </si>
  <si>
    <t>SideWinder X4 Keyboard USB Port Eng Intl ROW Hdwr CD</t>
  </si>
  <si>
    <t>23/05/11</t>
  </si>
  <si>
    <t>26/05/11</t>
  </si>
  <si>
    <t>Wireless Desktop 800 USB Eng Intl ROW Hdwr</t>
  </si>
  <si>
    <t>30/05/11</t>
  </si>
  <si>
    <t>ARC Mouse Mac/Win USB Port</t>
  </si>
  <si>
    <t>THÔNG TIN MUA HÀNG THÁNG 05 NĂM 2011</t>
  </si>
  <si>
    <t>Ngày nhập hàng</t>
  </si>
  <si>
    <t>31/05/11</t>
  </si>
  <si>
    <t>VAT 10%</t>
  </si>
  <si>
    <t>Wireless Mobile Mouse 3500, màu see blue</t>
  </si>
  <si>
    <t>Wireless Mobile Mouse 6000 Mac/Win USB BlueTrack</t>
  </si>
  <si>
    <t>THÔNG TIN MUA HÀNG THÁNG 06 NĂM 2011</t>
  </si>
  <si>
    <t>Mã số</t>
  </si>
  <si>
    <t>0001</t>
  </si>
  <si>
    <t>0002</t>
  </si>
  <si>
    <t>M0001</t>
  </si>
  <si>
    <t>M0002</t>
  </si>
  <si>
    <t>M0003</t>
  </si>
  <si>
    <t>M0004</t>
  </si>
  <si>
    <t>M0005</t>
  </si>
  <si>
    <t>Người Nhận</t>
  </si>
  <si>
    <t>Người giao</t>
  </si>
  <si>
    <t>Loan</t>
  </si>
  <si>
    <t>Đức</t>
  </si>
  <si>
    <t>Linh</t>
  </si>
  <si>
    <t>Ganl</t>
  </si>
  <si>
    <t>Khánh</t>
  </si>
  <si>
    <t>Tổng: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</si>
</sst>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;[Red]0"/>
    <numFmt numFmtId="165" formatCode="mm/dd/yy;@"/>
    <numFmt numFmtId="166" formatCode="0.000;[Red]0.00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2"/>
      <color theme="3" tint="0.39997558519241921"/>
      <name val="Arial"/>
      <family val="2"/>
    </font>
    <font>
      <sz val="11"/>
      <color theme="4"/>
      <name val="Calibri"/>
      <family val="2"/>
      <scheme val="minor"/>
    </font>
    <font>
      <sz val="12"/>
      <color rgb="FFFF0000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2"/>
      <color theme="8"/>
      <name val="Arial"/>
      <family val="2"/>
    </font>
    <font>
      <sz val="12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/>
    <xf numFmtId="165" fontId="3" fillId="0" borderId="1" xfId="0" applyNumberFormat="1" applyFont="1" applyBorder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/>
    <xf numFmtId="165" fontId="1" fillId="0" borderId="1" xfId="0" applyNumberFormat="1" applyFont="1" applyBorder="1" applyAlignment="1">
      <alignment horizontal="center"/>
    </xf>
    <xf numFmtId="0" fontId="1" fillId="0" borderId="1" xfId="0" quotePrefix="1" applyNumberFormat="1" applyFont="1" applyFill="1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/>
    </xf>
    <xf numFmtId="164" fontId="0" fillId="0" borderId="0" xfId="0" applyNumberFormat="1"/>
    <xf numFmtId="1" fontId="1" fillId="0" borderId="0" xfId="0" applyNumberFormat="1" applyFont="1" applyAlignment="1">
      <alignment horizontal="center"/>
    </xf>
    <xf numFmtId="1" fontId="3" fillId="0" borderId="1" xfId="0" applyNumberFormat="1" applyFont="1" applyBorder="1"/>
    <xf numFmtId="1" fontId="1" fillId="0" borderId="1" xfId="0" applyNumberFormat="1" applyFont="1" applyBorder="1"/>
    <xf numFmtId="1" fontId="0" fillId="0" borderId="0" xfId="0" applyNumberFormat="1"/>
    <xf numFmtId="0" fontId="4" fillId="0" borderId="1" xfId="0" applyFont="1" applyBorder="1"/>
    <xf numFmtId="164" fontId="5" fillId="0" borderId="1" xfId="0" applyNumberFormat="1" applyFont="1" applyBorder="1"/>
    <xf numFmtId="0" fontId="6" fillId="0" borderId="0" xfId="0" applyFont="1" applyAlignme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9" fontId="1" fillId="0" borderId="1" xfId="0" applyNumberFormat="1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0" fillId="0" borderId="1" xfId="0" applyFont="1" applyBorder="1"/>
    <xf numFmtId="0" fontId="7" fillId="0" borderId="0" xfId="0" applyFont="1"/>
    <xf numFmtId="0" fontId="7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opLeftCell="A13" zoomScaleNormal="100" workbookViewId="0">
      <selection activeCell="E14" sqref="E14"/>
    </sheetView>
  </sheetViews>
  <sheetFormatPr defaultRowHeight="15" x14ac:dyDescent="0.25"/>
  <cols>
    <col min="2" max="2" width="62" bestFit="1" customWidth="1"/>
    <col min="3" max="3" width="31.42578125" customWidth="1"/>
    <col min="4" max="4" width="14.42578125" style="25" customWidth="1"/>
    <col min="5" max="5" width="10.28515625" style="17" bestFit="1" customWidth="1"/>
    <col min="6" max="6" width="13.42578125" style="13" customWidth="1"/>
    <col min="7" max="7" width="10.42578125" customWidth="1"/>
    <col min="8" max="8" width="12.85546875" customWidth="1"/>
    <col min="9" max="9" width="10.7109375" bestFit="1" customWidth="1"/>
  </cols>
  <sheetData>
    <row r="1" spans="1:11" ht="20.25" x14ac:dyDescent="0.3">
      <c r="A1" s="1"/>
      <c r="B1" s="1"/>
      <c r="C1" s="1"/>
      <c r="D1" s="23" t="s">
        <v>12</v>
      </c>
      <c r="E1" s="14"/>
      <c r="F1" s="2"/>
      <c r="G1" s="2"/>
      <c r="H1" s="3"/>
      <c r="I1" s="1"/>
      <c r="J1" s="4"/>
      <c r="K1" s="1"/>
    </row>
    <row r="2" spans="1:11" s="31" customFormat="1" ht="15.75" x14ac:dyDescent="0.25">
      <c r="A2" s="5" t="s">
        <v>0</v>
      </c>
      <c r="B2" s="5" t="s">
        <v>1</v>
      </c>
      <c r="C2" s="7" t="s">
        <v>13</v>
      </c>
      <c r="D2" s="24" t="s">
        <v>2</v>
      </c>
      <c r="E2" s="15" t="s">
        <v>3</v>
      </c>
      <c r="F2" s="6" t="s">
        <v>4</v>
      </c>
      <c r="G2" s="30" t="s">
        <v>15</v>
      </c>
      <c r="H2" s="30" t="s">
        <v>27</v>
      </c>
      <c r="I2" s="30" t="s">
        <v>28</v>
      </c>
    </row>
    <row r="3" spans="1:11" s="31" customFormat="1" ht="15.75" x14ac:dyDescent="0.25">
      <c r="A3" s="8" t="s">
        <v>22</v>
      </c>
      <c r="B3" s="8" t="s">
        <v>5</v>
      </c>
      <c r="C3" s="10">
        <v>40852</v>
      </c>
      <c r="D3" s="12">
        <v>5</v>
      </c>
      <c r="E3" s="16">
        <v>243555</v>
      </c>
      <c r="F3" s="19">
        <f>D3*E3</f>
        <v>1217775</v>
      </c>
      <c r="G3" s="27"/>
      <c r="H3" s="27" t="s">
        <v>29</v>
      </c>
      <c r="I3" s="27" t="s">
        <v>32</v>
      </c>
    </row>
    <row r="4" spans="1:11" s="31" customFormat="1" ht="15.75" x14ac:dyDescent="0.25">
      <c r="A4" s="8" t="s">
        <v>23</v>
      </c>
      <c r="B4" s="11" t="s">
        <v>6</v>
      </c>
      <c r="C4" s="10" t="s">
        <v>7</v>
      </c>
      <c r="D4" s="12">
        <v>1</v>
      </c>
      <c r="E4" s="16">
        <v>1032727</v>
      </c>
      <c r="F4" s="9">
        <f t="shared" ref="F4:F7" si="0">D4*E4</f>
        <v>1032727</v>
      </c>
      <c r="G4" s="27">
        <f>F4*1.1</f>
        <v>1135999.7000000002</v>
      </c>
      <c r="H4" s="27" t="s">
        <v>30</v>
      </c>
      <c r="I4" s="27" t="s">
        <v>30</v>
      </c>
    </row>
    <row r="5" spans="1:11" s="31" customFormat="1" ht="15.75" x14ac:dyDescent="0.25">
      <c r="A5" s="8" t="s">
        <v>24</v>
      </c>
      <c r="B5" s="11" t="s">
        <v>6</v>
      </c>
      <c r="C5" s="12" t="s">
        <v>8</v>
      </c>
      <c r="D5" s="12">
        <v>1</v>
      </c>
      <c r="E5" s="16">
        <v>1032727</v>
      </c>
      <c r="F5" s="9">
        <f t="shared" si="0"/>
        <v>1032727</v>
      </c>
      <c r="G5" s="27">
        <f t="shared" ref="G5:G7" si="1">F5*1.1</f>
        <v>1135999.7000000002</v>
      </c>
      <c r="H5" s="27" t="s">
        <v>30</v>
      </c>
      <c r="I5" s="27" t="s">
        <v>30</v>
      </c>
    </row>
    <row r="6" spans="1:11" s="31" customFormat="1" ht="15.75" x14ac:dyDescent="0.25">
      <c r="A6" s="8" t="s">
        <v>25</v>
      </c>
      <c r="B6" s="8" t="s">
        <v>9</v>
      </c>
      <c r="C6" s="10" t="s">
        <v>10</v>
      </c>
      <c r="D6" s="12">
        <v>2</v>
      </c>
      <c r="E6" s="16">
        <v>545500</v>
      </c>
      <c r="F6" s="9">
        <f t="shared" si="0"/>
        <v>1091000</v>
      </c>
      <c r="G6" s="27">
        <f t="shared" si="1"/>
        <v>1200100</v>
      </c>
      <c r="H6" s="27" t="s">
        <v>31</v>
      </c>
      <c r="I6" s="27" t="s">
        <v>30</v>
      </c>
    </row>
    <row r="7" spans="1:11" s="31" customFormat="1" ht="15.75" x14ac:dyDescent="0.25">
      <c r="A7" s="8" t="s">
        <v>26</v>
      </c>
      <c r="B7" s="8" t="s">
        <v>11</v>
      </c>
      <c r="C7" s="12" t="s">
        <v>14</v>
      </c>
      <c r="D7" s="12">
        <v>1</v>
      </c>
      <c r="E7" s="16">
        <v>879700</v>
      </c>
      <c r="F7" s="9">
        <f t="shared" si="0"/>
        <v>879700</v>
      </c>
      <c r="G7" s="27">
        <f t="shared" si="1"/>
        <v>967670.00000000012</v>
      </c>
      <c r="H7" s="27" t="s">
        <v>31</v>
      </c>
      <c r="I7" s="27" t="s">
        <v>33</v>
      </c>
    </row>
    <row r="8" spans="1:11" ht="15.75" x14ac:dyDescent="0.25">
      <c r="F8" s="13" t="s">
        <v>34</v>
      </c>
      <c r="G8" s="3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F6" sqref="F6"/>
    </sheetView>
  </sheetViews>
  <sheetFormatPr defaultRowHeight="15" x14ac:dyDescent="0.25"/>
  <cols>
    <col min="1" max="1" width="10.85546875" customWidth="1"/>
    <col min="2" max="2" width="51.42578125" customWidth="1"/>
    <col min="3" max="3" width="25" customWidth="1"/>
    <col min="4" max="4" width="10.5703125" customWidth="1"/>
    <col min="5" max="5" width="15" style="13" customWidth="1"/>
    <col min="6" max="6" width="24.140625" style="13" customWidth="1"/>
    <col min="8" max="8" width="14.28515625" customWidth="1"/>
    <col min="9" max="9" width="12.5703125" customWidth="1"/>
    <col min="10" max="10" width="14.5703125" customWidth="1"/>
    <col min="11" max="11" width="15.28515625" customWidth="1"/>
  </cols>
  <sheetData>
    <row r="1" spans="1:9" ht="23.25" x14ac:dyDescent="0.35">
      <c r="D1" s="20" t="s">
        <v>18</v>
      </c>
    </row>
    <row r="2" spans="1:9" s="21" customFormat="1" ht="15.75" x14ac:dyDescent="0.25">
      <c r="A2" s="5" t="s">
        <v>19</v>
      </c>
      <c r="B2" s="5" t="s">
        <v>1</v>
      </c>
      <c r="C2" s="7" t="s">
        <v>13</v>
      </c>
      <c r="D2" s="5" t="s">
        <v>2</v>
      </c>
      <c r="E2" s="6" t="s">
        <v>3</v>
      </c>
      <c r="F2" s="6" t="s">
        <v>4</v>
      </c>
      <c r="G2" s="18" t="s">
        <v>15</v>
      </c>
      <c r="H2" s="28" t="s">
        <v>27</v>
      </c>
      <c r="I2" s="28" t="s">
        <v>28</v>
      </c>
    </row>
    <row r="3" spans="1:9" s="22" customFormat="1" x14ac:dyDescent="0.2">
      <c r="A3" s="26" t="s">
        <v>20</v>
      </c>
      <c r="B3" s="8" t="s">
        <v>16</v>
      </c>
      <c r="C3" s="10">
        <v>40549</v>
      </c>
      <c r="D3" s="8">
        <v>1</v>
      </c>
      <c r="E3" s="9">
        <v>479000</v>
      </c>
      <c r="F3" s="9">
        <f>'062011'!E3</f>
        <v>479000</v>
      </c>
      <c r="G3" s="8">
        <f>F3*1.1</f>
        <v>526900</v>
      </c>
      <c r="H3" s="29" t="s">
        <v>31</v>
      </c>
      <c r="I3" s="29" t="s">
        <v>30</v>
      </c>
    </row>
    <row r="4" spans="1:9" s="22" customFormat="1" x14ac:dyDescent="0.2">
      <c r="A4" s="26" t="s">
        <v>21</v>
      </c>
      <c r="B4" s="8" t="s">
        <v>17</v>
      </c>
      <c r="C4" s="10">
        <v>40580</v>
      </c>
      <c r="D4" s="8">
        <v>1</v>
      </c>
      <c r="E4" s="9">
        <v>786927</v>
      </c>
      <c r="F4" s="9">
        <f>E4</f>
        <v>786927</v>
      </c>
      <c r="G4" s="8">
        <f>F4*1.1</f>
        <v>865619.70000000007</v>
      </c>
      <c r="H4" s="29" t="s">
        <v>31</v>
      </c>
      <c r="I4" s="29" t="s">
        <v>30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052011</vt:lpstr>
      <vt:lpstr>062011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KhanhNguyen</dc:creator>
  <cp:lastModifiedBy>KhanhNguyen</cp:lastModifiedBy>
  <dcterms:created xsi:type="dcterms:W3CDTF">2011-06-08T12:31:01Z</dcterms:created>
  <dcterms:modified xsi:type="dcterms:W3CDTF">2011-06-09T11:08:51Z</dcterms:modified>
</cp:coreProperties>
</file>