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60" windowWidth="12510" windowHeight="52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G13" i="1"/>
  <c r="L15" i="1" l="1"/>
  <c r="G15" i="1"/>
  <c r="L69" i="1"/>
  <c r="L63" i="1"/>
  <c r="L67" i="1"/>
  <c r="L68" i="1"/>
  <c r="L35" i="1"/>
  <c r="L34" i="1"/>
  <c r="L33" i="1"/>
  <c r="L32" i="1"/>
  <c r="L31" i="1"/>
  <c r="L30" i="1"/>
  <c r="L62" i="1"/>
  <c r="L22" i="1"/>
  <c r="L21" i="1"/>
  <c r="L20" i="1"/>
  <c r="L19" i="1"/>
  <c r="L18" i="1"/>
  <c r="L17" i="1"/>
  <c r="L16" i="1"/>
  <c r="L29" i="1"/>
  <c r="L26" i="1"/>
  <c r="L54" i="1"/>
  <c r="L59" i="1"/>
  <c r="L57" i="1"/>
  <c r="L65" i="1"/>
  <c r="L49" i="1"/>
  <c r="L48" i="1"/>
  <c r="L47" i="1"/>
  <c r="L45" i="1"/>
  <c r="L44" i="1"/>
  <c r="L43" i="1"/>
  <c r="L46" i="1"/>
  <c r="L42" i="1"/>
  <c r="L41" i="1"/>
  <c r="L40" i="1"/>
  <c r="L39" i="1"/>
  <c r="L38" i="1"/>
  <c r="L37" i="1"/>
  <c r="L36" i="1"/>
  <c r="L56" i="1"/>
  <c r="L55" i="1"/>
  <c r="L61" i="1"/>
  <c r="L52" i="1"/>
  <c r="L53" i="1"/>
  <c r="L66" i="1"/>
  <c r="L60" i="1"/>
  <c r="L24" i="1"/>
  <c r="L70" i="1"/>
  <c r="L25" i="1"/>
  <c r="L23" i="1"/>
  <c r="L28" i="1"/>
  <c r="L27" i="1"/>
  <c r="G50" i="1"/>
  <c r="G70" i="1"/>
  <c r="G69" i="1"/>
  <c r="G68" i="1"/>
  <c r="G67" i="1"/>
  <c r="G49" i="1"/>
  <c r="G48" i="1"/>
  <c r="G47" i="1"/>
  <c r="G46" i="1"/>
  <c r="G63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5" i="1" l="1"/>
  <c r="G56" i="1"/>
  <c r="G66" i="1" l="1"/>
  <c r="G65" i="1"/>
  <c r="G62" i="1"/>
  <c r="G61" i="1"/>
  <c r="G60" i="1"/>
  <c r="G59" i="1"/>
  <c r="G57" i="1"/>
  <c r="G54" i="1"/>
  <c r="G53" i="1"/>
  <c r="G52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<sst xmlns="http://schemas.openxmlformats.org/spreadsheetml/2006/main" count="241" uniqueCount="164">
  <si>
    <t>P58-00043</t>
  </si>
  <si>
    <t>Basic Opt Mse Win32 USB Port EN/XT/ZH/KO Asia Hdwr Black</t>
  </si>
  <si>
    <t>Basic Optical Mouse</t>
  </si>
  <si>
    <t>P58-00046</t>
  </si>
  <si>
    <t>Basic Opt Mse Win32 USB Port EN/XT/ZH/KO Asia Hdwr Navy</t>
  </si>
  <si>
    <t>U81-00012</t>
  </si>
  <si>
    <t>CompactOptMse 500 USB English, ChnSimp, ChnTrad, KO Hdwr Black</t>
  </si>
  <si>
    <t>Compact Optical Mouse</t>
  </si>
  <si>
    <t>U81-00030</t>
  </si>
  <si>
    <t>Compact Opt Mse Mac/Win USB Port EN/XT/ZH/KO Hdwr White</t>
  </si>
  <si>
    <t>U81-00031</t>
  </si>
  <si>
    <t>Compact Opt Mse Mac/Win USB Port EN/XT/ZH/KO Hdwr Navy</t>
  </si>
  <si>
    <t>U81-00032</t>
  </si>
  <si>
    <t>Compact Opt Mse Mac/Win USB Port EN/XT/ZH/KO Hdwr Green</t>
  </si>
  <si>
    <t>U81-00033</t>
  </si>
  <si>
    <t>Compact Opt Mse Mac/Win USB Port EN/XT/ZH/KO Hdwr Red</t>
  </si>
  <si>
    <t>U81-00034</t>
  </si>
  <si>
    <t>Compact Opt Mse Mac/Win USB Port EN/XT/ZH/KO Hdwr Orange</t>
  </si>
  <si>
    <t>APB-00018</t>
  </si>
  <si>
    <t>Wired Dsktp 600 USB Port Eng Intl ROW Hdwr Black</t>
  </si>
  <si>
    <t>Wired Desktop 600</t>
  </si>
  <si>
    <t>2LF-00020</t>
  </si>
  <si>
    <t>Wireless Desktop 800 USB Eng Intl ROW Hdwr</t>
  </si>
  <si>
    <t>Wireless Desktop 800</t>
  </si>
  <si>
    <t>MFC-00026</t>
  </si>
  <si>
    <t>Wireless Desktop 3000 USB BlueTrack Eng Intl ROW Hdwr CD</t>
  </si>
  <si>
    <t>Wireless Desktop 3000</t>
  </si>
  <si>
    <t>CSD-00021</t>
  </si>
  <si>
    <t>Wrls Comfort Dsktp 5000 USB BlueTrack Eng Intl ROW Hdwr CD</t>
  </si>
  <si>
    <t>Wrls Comfort Dsktp 5000</t>
  </si>
  <si>
    <t>CXD-00020</t>
  </si>
  <si>
    <t>Bluetooth Mobile KB 6000</t>
  </si>
  <si>
    <t>4FD-00001</t>
  </si>
  <si>
    <t>Comfort Mouse 4500 EN/XT/ZH/HI/KO/TH Hdwr</t>
  </si>
  <si>
    <t>Comfort Mouse 4500</t>
  </si>
  <si>
    <t>9DR-00006</t>
  </si>
  <si>
    <t>Wrlss Ntbk Prsntr Mse 8000 WinXP USB Port EN/XT/ZH/KO Asia</t>
  </si>
  <si>
    <t>Wireless Ntbk Presenter Mouse 8000</t>
  </si>
  <si>
    <t>69R-00006</t>
  </si>
  <si>
    <t>Bluetooth Ntbk Mouse 5000 Mac/Win EN/XT/ZH/KO Hdwr</t>
  </si>
  <si>
    <t>Bluetooth Ntbk Mouse 5000</t>
  </si>
  <si>
    <t>MGC-00007</t>
  </si>
  <si>
    <t>Wireless Mouse 5000 WinXP/Vista USB Blue Track EN/XT/ZH/KO Hdwr CD</t>
  </si>
  <si>
    <t>Wireless Mouse 5000</t>
  </si>
  <si>
    <t>2CF-00005</t>
  </si>
  <si>
    <t>Wireless Mobile Mouse 1000</t>
  </si>
  <si>
    <t>36D-00006</t>
  </si>
  <si>
    <t>Wireless Mouse 2000 EN/XT/ZH/HI/KO/TH Hdwr</t>
  </si>
  <si>
    <t>Wireless Mouse 2000</t>
  </si>
  <si>
    <t>MHC-00007</t>
  </si>
  <si>
    <t>Wireless Mobile Mouse 6000</t>
  </si>
  <si>
    <t>ZJA-00012</t>
  </si>
  <si>
    <t>ARC Mouse Mac/Win USB Port EN/XT/ZH/KO Hdwr Black</t>
  </si>
  <si>
    <t>ARC Mouse</t>
  </si>
  <si>
    <t>ZJA-00013</t>
  </si>
  <si>
    <t>ARC Mouse Mac/Win USB Port EN/XT/ZH/KO Hdwr Red</t>
  </si>
  <si>
    <t>ZJA-00035</t>
  </si>
  <si>
    <t>ARC Mouse Mac/Win USB Port EN/XT/ZH/KO Hdwr Blue</t>
  </si>
  <si>
    <t>ZJA-00036</t>
  </si>
  <si>
    <t>ARC Mouse Mac/Win USB Port EN/XT/ZH/KO Hdwr Purple</t>
  </si>
  <si>
    <t>ZJA-00037</t>
  </si>
  <si>
    <t>ARC Mouse Mac/Win USB Port EN/XT/ZH/KO Hdwr Green</t>
  </si>
  <si>
    <t>ZJA-00049</t>
  </si>
  <si>
    <t>ARC Mouse Mac/Win USB Port EN/XT/ZH/KO Hdwr White</t>
  </si>
  <si>
    <t>J5D-00018</t>
  </si>
  <si>
    <t>Arc Keyboard USB Port Eng Intl ROW Hdwr Black</t>
  </si>
  <si>
    <t>Arc Keyboard</t>
  </si>
  <si>
    <t>JQD-00016</t>
  </si>
  <si>
    <t>SideWinder X4 Keyboard USB Port Eng Intl ROW Hdwr CD</t>
  </si>
  <si>
    <t>SideWinder X4 Keyboard</t>
  </si>
  <si>
    <t>AGB-00017</t>
  </si>
  <si>
    <t>Sidewinder X6 Kybrd Win USB Port Eng Intl ROW Hdwr</t>
  </si>
  <si>
    <t>Sidewinder X6 Keyboard</t>
  </si>
  <si>
    <t>ARB-00006</t>
  </si>
  <si>
    <t>SideWinder X5 Mouse Win USB EN/XT/ZH/KO Hdwr</t>
  </si>
  <si>
    <t>Sidewinder X5 Mouse</t>
  </si>
  <si>
    <t>UUC-00006</t>
  </si>
  <si>
    <t>SideWinder X3 Mouse WinXP/Vista USB Port EN/XT/ZH/KO Hdwr</t>
  </si>
  <si>
    <t>SideWinder X3 Mouse</t>
  </si>
  <si>
    <t>D5D-00007</t>
  </si>
  <si>
    <t>Wireless Mobile Mouse 4000</t>
  </si>
  <si>
    <t>D5D-00013</t>
  </si>
  <si>
    <t>D5D-00024</t>
  </si>
  <si>
    <t>D5D-00030</t>
  </si>
  <si>
    <t>D5D-00036</t>
  </si>
  <si>
    <t>GMF-00001</t>
  </si>
  <si>
    <t>Wireless Mobile Mouse 3500</t>
  </si>
  <si>
    <t>GMF-00006</t>
  </si>
  <si>
    <t>GMF-00069</t>
  </si>
  <si>
    <t>GMF-00070</t>
  </si>
  <si>
    <t>GMF-00071</t>
  </si>
  <si>
    <t>H5D-00005</t>
  </si>
  <si>
    <t>LifeCam Cinema Windows USB EN/XT/ZH/HI/KO/TH Hdwr</t>
  </si>
  <si>
    <t>LifeCam Cinema</t>
  </si>
  <si>
    <t>AMC-00022</t>
  </si>
  <si>
    <t>LifeCam VX-700 MIC WinXP/Vista USB Port EN/XT/ZH/KO Hdwr</t>
  </si>
  <si>
    <t>LifeCam VX-700</t>
  </si>
  <si>
    <t>Xbox 360 Common Controller</t>
  </si>
  <si>
    <t>GMF-00062</t>
  </si>
  <si>
    <t>GMF-00072</t>
  </si>
  <si>
    <t>GMF-00073</t>
  </si>
  <si>
    <t>GMF-00074</t>
  </si>
  <si>
    <t>RVF-00005</t>
  </si>
  <si>
    <t>ARC Touch Mouse</t>
  </si>
  <si>
    <t>YFC-00006</t>
  </si>
  <si>
    <t>LifeCam VX-2000 WinXP/Vista USB Port EN/XT/ZH/KO Hdwr</t>
  </si>
  <si>
    <t>LifeCam VX-2000</t>
  </si>
  <si>
    <t>JSD-00005</t>
  </si>
  <si>
    <t>LifeCam VX-800 Win USB Port EN/XT/ZH/HI/KO/TH Hdwr</t>
  </si>
  <si>
    <t>LifeCam VX-800</t>
  </si>
  <si>
    <t>JTD-00005</t>
  </si>
  <si>
    <t>LifeChat LX-1000 Win EN/XT/ZH/HI/KO/TH Hdwr</t>
  </si>
  <si>
    <t>LifeChat LX-1000</t>
  </si>
  <si>
    <t>7ND-00005</t>
  </si>
  <si>
    <t>LifeCam HD-5000 Win USB Port EN/XT/ZH/HI/KO/TH Hdwr CD</t>
  </si>
  <si>
    <t>LifeCam HD-5000</t>
  </si>
  <si>
    <t>CÔNG TY TNHH PHẦN MỀM ĐÔNG NAM Á</t>
  </si>
  <si>
    <t>Địa chị : 289/1 Ung Văn Khiêm,phường 25,Q Bình Thạnh,Tp HCM</t>
  </si>
  <si>
    <t>Điện thoại : 08-35128760</t>
  </si>
  <si>
    <t>Bluetooth Mobile KB 6000 Eng Intl ROW Hdwr</t>
  </si>
  <si>
    <t xml:space="preserve">Wrlss Mobile Mouse 1000 Mac/Win USB Port EN/XT/ZH/HI/KO/TH </t>
  </si>
  <si>
    <t>Wireless Mobile Mouse6000 Mac/Win USB BlueTrack EN/XT/ZH/KO</t>
  </si>
  <si>
    <t>Wrls Mobile Mse 4000 Mac/Win USB 
BlueTrack EN/XT/ZH/KO Hdwr Graphite</t>
  </si>
  <si>
    <t>Wrls Mobile Mse 4000 Mac/Win USB 
BlueTrack EN/XT/ZH/HI/TH Hdwr White</t>
  </si>
  <si>
    <t>Wrls Mobile Mse 4000 Mac/Win USB 
BlueTrack EN/XT/ZH/HI/TH Hdwr Pink</t>
  </si>
  <si>
    <t>Wrls Mobile Mse 4000 Mac/Win USB 
BlueTrack EN/XT/ZH/HI/TH Hdwr Blue</t>
  </si>
  <si>
    <t>Wrls Mobile Mse 4000 Mac/Win USB 
BlueTrack EN/XT/ZH/HI/TH Hdwr Green</t>
  </si>
  <si>
    <t>Wireless Mobile Mouse3500 Mac/Win 
USB Port EN/XT/ZH/HI/TH Hdwr DRAGON FRUIT PINK</t>
  </si>
  <si>
    <t>Wireless Mobile Mouse3500 Mac/Win 
USB Port EN/XT/ZH/HI/TH Hdwr Loch Ness Gray</t>
  </si>
  <si>
    <t>Wireless Mobile Mouse3500 Mac/Win U
SB Port EN/XT/ZH/HI/TH Hdwr Poppy Red</t>
  </si>
  <si>
    <t>Wireless Mobile Mouse3500 Mac/Win 
USB Port EN/XT/ZH/HI/TH Hdwr Sea Blue</t>
  </si>
  <si>
    <t>Wireless Mobile Mouse3500 Mac/Win 
USB Port EN/XT/ZH/HI/TH Hdwr Imperial Purple</t>
  </si>
  <si>
    <t>Xbox 360 Controller for Windows WinXP USB Port EN/XT/ZH/KO</t>
  </si>
  <si>
    <t>Wireless Mobile Mouse3500 Mac/Win 
USB Port EN/XT/ZH/HI/TH Year of Rabbit SE Blue</t>
  </si>
  <si>
    <t>Wireless Mobile Mouse3500 Mac/Win 
USB Port EN/XT/ZH/HI/KO/TH Hdwr Hibiscus</t>
  </si>
  <si>
    <t>Wireless Mobile Mouse3500 Mac/Win 
USB Port EN/XT/ZH/HI/KO/TH Hdwr Solar</t>
  </si>
  <si>
    <t>Wireless Mobile Mouse3500 Mac/Win 
USB Port EN/XT/ZH/HI/KO/TH Hdwr Zinnia Pink</t>
  </si>
  <si>
    <t>Số Serial</t>
  </si>
  <si>
    <t>Hình Ảnh</t>
  </si>
  <si>
    <t>Tên Sản Phẩm</t>
  </si>
  <si>
    <t>Dòng Sản Phẩm</t>
  </si>
  <si>
    <t>Giá Đại Lý 
(đã bao gồm 10% VAT)</t>
  </si>
  <si>
    <t>Lợi nhuận 
dành cho đại lý 
(đề nghị)</t>
  </si>
  <si>
    <t>Giá cho người dùng cuối
(đã bao gồm 10% VAT)</t>
  </si>
  <si>
    <t>36 tháng</t>
  </si>
  <si>
    <t>24 tháng</t>
  </si>
  <si>
    <t>90 ngày</t>
  </si>
  <si>
    <t>Chế Độ 
Bảo Hành</t>
  </si>
  <si>
    <t>Hàng Thực Tế Trong Kho</t>
  </si>
  <si>
    <t>Sai Gòn</t>
  </si>
  <si>
    <t>Hà Noi</t>
  </si>
  <si>
    <t>Mới Về</t>
  </si>
  <si>
    <t>Tổng Cộng</t>
  </si>
  <si>
    <t>MOUSE</t>
  </si>
  <si>
    <t>KEYBOARD</t>
  </si>
  <si>
    <t>WEBCAM &amp; LIFECHAT</t>
  </si>
  <si>
    <t>GAME</t>
  </si>
  <si>
    <t>ARC Touch Mouse C49 HDWR</t>
  </si>
  <si>
    <t>EXPRESS MOUSE MAC/WIN USB C49 H</t>
  </si>
  <si>
    <t>Express Mouse</t>
  </si>
  <si>
    <t>T2J-00005</t>
  </si>
  <si>
    <t>T2J-00011</t>
  </si>
  <si>
    <t>Bảng Báo Giá Phần Cứng Microsoft Tháng 4-2011</t>
  </si>
  <si>
    <t>52A-00003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</si>
</sst>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2"/>
      <color theme="1"/>
      <name val="Times New Roman"/>
      <family val="2"/>
    </font>
    <font>
      <sz val="8"/>
      <name val="Calibri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b/>
      <sz val="11"/>
      <color rgb="FF0070C0"/>
      <name val="Arial"/>
      <family val="2"/>
    </font>
    <font>
      <b/>
      <sz val="22"/>
      <color rgb="FFC00000"/>
      <name val="Arial"/>
      <family val="2"/>
    </font>
    <font>
      <sz val="12"/>
      <color theme="1"/>
      <name val="Times New Roman"/>
      <family val="2"/>
    </font>
    <font>
      <b/>
      <sz val="11"/>
      <color theme="0"/>
      <name val="Arial"/>
      <family val="2"/>
    </font>
    <font>
      <sz val="24"/>
      <color theme="1"/>
      <name val="Times New Roman"/>
      <family val="2"/>
    </font>
    <font>
      <sz val="24"/>
      <color theme="0"/>
      <name val="Times New Roman"/>
      <family val="2"/>
    </font>
    <font>
      <sz val="10"/>
      <color indexed="8"/>
      <name val="Arial"/>
      <family val="2"/>
    </font>
    <font>
      <sz val="10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Arial"/>
      <family val="2"/>
    </font>
    <font>
      <b/>
      <sz val="28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wrapText="1"/>
    </xf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readingOrder="1"/>
      <protection locked="0"/>
    </xf>
    <xf numFmtId="2" fontId="7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readingOrder="1"/>
      <protection locked="0"/>
    </xf>
    <xf numFmtId="0" fontId="4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readingOrder="1"/>
      <protection locked="0"/>
    </xf>
    <xf numFmtId="2" fontId="2" fillId="0" borderId="1" xfId="0" applyNumberFormat="1" applyFont="1" applyBorder="1" applyAlignment="1">
      <alignment horizontal="center" vertical="center" readingOrder="1"/>
    </xf>
    <xf numFmtId="9" fontId="2" fillId="0" borderId="1" xfId="0" applyNumberFormat="1" applyFont="1" applyBorder="1" applyAlignment="1">
      <alignment horizontal="center" vertical="center" readingOrder="1"/>
    </xf>
    <xf numFmtId="0" fontId="10" fillId="4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5" borderId="1" xfId="0" applyFont="1" applyFill="1" applyBorder="1" applyAlignment="1" applyProtection="1">
      <alignment horizontal="center" vertical="center" wrapText="1"/>
      <protection locked="0"/>
    </xf>
    <xf numFmtId="1" fontId="19" fillId="0" borderId="2" xfId="2" applyNumberFormat="1" applyFont="1" applyBorder="1" applyAlignment="1">
      <alignment horizontal="center" vertical="center"/>
    </xf>
    <xf numFmtId="1" fontId="19" fillId="0" borderId="2" xfId="2" applyNumberFormat="1" applyFont="1" applyFill="1" applyBorder="1" applyAlignment="1">
      <alignment horizontal="center" vertical="center"/>
    </xf>
    <xf numFmtId="1" fontId="19" fillId="6" borderId="2" xfId="2" applyNumberFormat="1" applyFont="1" applyFill="1" applyBorder="1" applyAlignment="1">
      <alignment horizontal="center" vertical="center"/>
    </xf>
    <xf numFmtId="1" fontId="19" fillId="7" borderId="2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readingOrder="1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7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" fontId="19" fillId="0" borderId="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4" fillId="0" borderId="0" xfId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1460066</xdr:colOff>
      <xdr:row>49</xdr:row>
      <xdr:rowOff>47624</xdr:rowOff>
    </xdr:from>
    <xdr:to>
      <xdr:col>1</xdr:col>
      <xdr:colOff>2359459</xdr:colOff>
      <xdr:row>49</xdr:row>
      <xdr:rowOff>1381125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041" y="51663599"/>
          <a:ext cx="899393" cy="1333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802525</xdr:colOff>
      <xdr:row>4</xdr:row>
      <xdr:rowOff>133350</xdr:rowOff>
    </xdr:to>
    <xdr:pic>
      <xdr:nvPicPr>
        <xdr:cNvPr id="2" name="Picture 1" descr="WIN cop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5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595033</xdr:colOff>
      <xdr:row>15</xdr:row>
      <xdr:rowOff>54502</xdr:rowOff>
    </xdr:from>
    <xdr:to>
      <xdr:col>1</xdr:col>
      <xdr:colOff>1645247</xdr:colOff>
      <xdr:row>15</xdr:row>
      <xdr:rowOff>1135379</xdr:rowOff>
    </xdr:to>
    <xdr:pic>
      <xdr:nvPicPr>
        <xdr:cNvPr id="4" name="il_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7973" y="3422542"/>
          <a:ext cx="1050214" cy="1080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388619</xdr:colOff>
      <xdr:row>16</xdr:row>
      <xdr:rowOff>48872</xdr:rowOff>
    </xdr:from>
    <xdr:to>
      <xdr:col>1</xdr:col>
      <xdr:colOff>1790700</xdr:colOff>
      <xdr:row>16</xdr:row>
      <xdr:rowOff>1311478</xdr:rowOff>
    </xdr:to>
    <xdr:pic>
      <xdr:nvPicPr>
        <xdr:cNvPr id="5" name="il_fi" descr="http://210.193.32.23/ecourts/IT/IP018705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59" y="4590392"/>
          <a:ext cx="1402081" cy="1262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17</xdr:row>
      <xdr:rowOff>44275</xdr:rowOff>
    </xdr:from>
    <xdr:to>
      <xdr:col>1</xdr:col>
      <xdr:colOff>1691640</xdr:colOff>
      <xdr:row>17</xdr:row>
      <xdr:rowOff>1193843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140" y="5949775"/>
          <a:ext cx="1234440" cy="114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544059</xdr:colOff>
      <xdr:row>18</xdr:row>
      <xdr:rowOff>40565</xdr:rowOff>
    </xdr:from>
    <xdr:to>
      <xdr:col>1</xdr:col>
      <xdr:colOff>1600201</xdr:colOff>
      <xdr:row>18</xdr:row>
      <xdr:rowOff>1082039</xdr:rowOff>
    </xdr:to>
    <xdr:pic>
      <xdr:nvPicPr>
        <xdr:cNvPr id="7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6999" y="7188125"/>
          <a:ext cx="1056142" cy="104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19</xdr:row>
      <xdr:rowOff>50459</xdr:rowOff>
    </xdr:from>
    <xdr:to>
      <xdr:col>1</xdr:col>
      <xdr:colOff>1722120</xdr:colOff>
      <xdr:row>19</xdr:row>
      <xdr:rowOff>1191786</xdr:rowOff>
    </xdr:to>
    <xdr:pic>
      <xdr:nvPicPr>
        <xdr:cNvPr id="8" name="il_fi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8700" y="8341019"/>
          <a:ext cx="1356360" cy="1141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579120</xdr:colOff>
      <xdr:row>20</xdr:row>
      <xdr:rowOff>34931</xdr:rowOff>
    </xdr:from>
    <xdr:to>
      <xdr:col>1</xdr:col>
      <xdr:colOff>1539240</xdr:colOff>
      <xdr:row>20</xdr:row>
      <xdr:rowOff>1173480</xdr:rowOff>
    </xdr:to>
    <xdr:pic>
      <xdr:nvPicPr>
        <xdr:cNvPr id="9" name="il_fi" descr="http://www.courts.com.sg/ecourts/IT/IP012718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9544691"/>
          <a:ext cx="960120" cy="113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21</xdr:row>
      <xdr:rowOff>30480</xdr:rowOff>
    </xdr:from>
    <xdr:to>
      <xdr:col>1</xdr:col>
      <xdr:colOff>1983188</xdr:colOff>
      <xdr:row>21</xdr:row>
      <xdr:rowOff>1226820</xdr:rowOff>
    </xdr:to>
    <xdr:pic>
      <xdr:nvPicPr>
        <xdr:cNvPr id="10" name="il_fi" descr="http://www.wonderbuy.vn/imgs/pro/pro_129272672794531250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51820"/>
          <a:ext cx="1716488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51</xdr:row>
      <xdr:rowOff>30480</xdr:rowOff>
    </xdr:from>
    <xdr:to>
      <xdr:col>1</xdr:col>
      <xdr:colOff>2171700</xdr:colOff>
      <xdr:row>52</xdr:row>
      <xdr:rowOff>7620</xdr:rowOff>
    </xdr:to>
    <xdr:pic>
      <xdr:nvPicPr>
        <xdr:cNvPr id="11" name="Picture 8" descr="WDK600_Blk_ATop_FY09.gif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2199620"/>
          <a:ext cx="21336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2282190</xdr:colOff>
      <xdr:row>52</xdr:row>
      <xdr:rowOff>777240</xdr:rowOff>
    </xdr:to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3274040"/>
          <a:ext cx="22860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</xdr:colOff>
      <xdr:row>53</xdr:row>
      <xdr:rowOff>15054</xdr:rowOff>
    </xdr:from>
    <xdr:to>
      <xdr:col>1</xdr:col>
      <xdr:colOff>2156460</xdr:colOff>
      <xdr:row>54</xdr:row>
      <xdr:rowOff>22859</xdr:rowOff>
    </xdr:to>
    <xdr:pic>
      <xdr:nvPicPr>
        <xdr:cNvPr id="13" name="Picture 63" descr="G:\SDA Final Archive\MS Hardware FY11 H1 Assets\Desktop\WD3_Wireless_Desktop_3000\Product_Shots\GIF\WD3_ATop_FY09_wMouse.gi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3814874"/>
          <a:ext cx="2095500" cy="104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54</xdr:row>
      <xdr:rowOff>30942</xdr:rowOff>
    </xdr:from>
    <xdr:to>
      <xdr:col>1</xdr:col>
      <xdr:colOff>2179320</xdr:colOff>
      <xdr:row>55</xdr:row>
      <xdr:rowOff>2857</xdr:rowOff>
    </xdr:to>
    <xdr:pic>
      <xdr:nvPicPr>
        <xdr:cNvPr id="14" name="Picture 62" descr="C:\Users\IanCore7\Desktop\Work Stuff\Super SDA Product Deck Assets\Desktops\WCD5k\WCD5000_ATop_FY10.gi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867082"/>
          <a:ext cx="2156460" cy="1005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</xdr:colOff>
      <xdr:row>54</xdr:row>
      <xdr:rowOff>1028700</xdr:rowOff>
    </xdr:from>
    <xdr:to>
      <xdr:col>1</xdr:col>
      <xdr:colOff>2265045</xdr:colOff>
      <xdr:row>56</xdr:row>
      <xdr:rowOff>30480</xdr:rowOff>
    </xdr:to>
    <xdr:pic>
      <xdr:nvPicPr>
        <xdr:cNvPr id="15" name="Picture 64" descr="C:\Users\IanCore7\Desktop\Work Stuff\Super SDA Product Deck Assets\Keyboards\BTNK6000\BMK6000_FOB_FY10.gi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" y="34337625"/>
          <a:ext cx="2228850" cy="1049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312420</xdr:colOff>
      <xdr:row>56</xdr:row>
      <xdr:rowOff>67714</xdr:rowOff>
    </xdr:from>
    <xdr:to>
      <xdr:col>1</xdr:col>
      <xdr:colOff>1935480</xdr:colOff>
      <xdr:row>56</xdr:row>
      <xdr:rowOff>903835</xdr:rowOff>
    </xdr:to>
    <xdr:pic>
      <xdr:nvPicPr>
        <xdr:cNvPr id="29" name="il_fi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5395" y="35424514"/>
          <a:ext cx="1623060" cy="8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56</xdr:row>
      <xdr:rowOff>876520</xdr:rowOff>
    </xdr:from>
    <xdr:to>
      <xdr:col>1</xdr:col>
      <xdr:colOff>1927860</xdr:colOff>
      <xdr:row>56</xdr:row>
      <xdr:rowOff>1279939</xdr:rowOff>
    </xdr:to>
    <xdr:pic>
      <xdr:nvPicPr>
        <xdr:cNvPr id="30" name="il_f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47775" y="36233320"/>
          <a:ext cx="1623060" cy="40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58</xdr:row>
      <xdr:rowOff>53340</xdr:rowOff>
    </xdr:from>
    <xdr:to>
      <xdr:col>1</xdr:col>
      <xdr:colOff>2179320</xdr:colOff>
      <xdr:row>58</xdr:row>
      <xdr:rowOff>1226820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r="3755" b="7051"/>
        <a:stretch>
          <a:fillRect/>
        </a:stretch>
      </xdr:blipFill>
      <xdr:spPr bwMode="auto">
        <a:xfrm>
          <a:off x="685800" y="34648140"/>
          <a:ext cx="215646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50607</xdr:rowOff>
    </xdr:from>
    <xdr:to>
      <xdr:col>1</xdr:col>
      <xdr:colOff>2148840</xdr:colOff>
      <xdr:row>59</xdr:row>
      <xdr:rowOff>939993</xdr:rowOff>
    </xdr:to>
    <xdr:pic>
      <xdr:nvPicPr>
        <xdr:cNvPr id="32" name="il_fi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1520" y="35910327"/>
          <a:ext cx="2080260" cy="889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220980</xdr:colOff>
      <xdr:row>60</xdr:row>
      <xdr:rowOff>22860</xdr:rowOff>
    </xdr:from>
    <xdr:to>
      <xdr:col>1</xdr:col>
      <xdr:colOff>1965960</xdr:colOff>
      <xdr:row>60</xdr:row>
      <xdr:rowOff>1249680</xdr:rowOff>
    </xdr:to>
    <xdr:pic>
      <xdr:nvPicPr>
        <xdr:cNvPr id="33" name="il_fi" descr="http://ec.softking.com.tw/explain_pic/4693/ARB00006_3.gif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6857940"/>
          <a:ext cx="1744980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419101</xdr:colOff>
      <xdr:row>61</xdr:row>
      <xdr:rowOff>20069</xdr:rowOff>
    </xdr:from>
    <xdr:to>
      <xdr:col>1</xdr:col>
      <xdr:colOff>1933575</xdr:colOff>
      <xdr:row>61</xdr:row>
      <xdr:rowOff>1478280</xdr:rowOff>
    </xdr:to>
    <xdr:pic>
      <xdr:nvPicPr>
        <xdr:cNvPr id="3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r="10553" b="16103"/>
        <a:stretch>
          <a:fillRect/>
        </a:stretch>
      </xdr:blipFill>
      <xdr:spPr bwMode="auto">
        <a:xfrm>
          <a:off x="1362076" y="63361319"/>
          <a:ext cx="1514474" cy="145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64</xdr:row>
      <xdr:rowOff>33000</xdr:rowOff>
    </xdr:from>
    <xdr:to>
      <xdr:col>1</xdr:col>
      <xdr:colOff>1859280</xdr:colOff>
      <xdr:row>64</xdr:row>
      <xdr:rowOff>1203960</xdr:rowOff>
    </xdr:to>
    <xdr:pic>
      <xdr:nvPicPr>
        <xdr:cNvPr id="50" name="rg_hi" descr="http://t3.gstatic.com/images?q=tbn:ANd9GcTwqx8s9dlecO4At2xoaM-2whwFhad9BjiIuqUmQq4xTrbhN8c&amp;t=1&amp;usg=__g0AryXWyrMh4WLExhjT30W-CZEU=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6299080"/>
          <a:ext cx="1569720" cy="11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65</xdr:row>
      <xdr:rowOff>39564</xdr:rowOff>
    </xdr:from>
    <xdr:to>
      <xdr:col>1</xdr:col>
      <xdr:colOff>1912620</xdr:colOff>
      <xdr:row>65</xdr:row>
      <xdr:rowOff>1200149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04" t="42171" r="16077" b="14519"/>
        <a:stretch>
          <a:fillRect/>
        </a:stretch>
      </xdr:blipFill>
      <xdr:spPr bwMode="auto">
        <a:xfrm>
          <a:off x="1179195" y="67676589"/>
          <a:ext cx="1676400" cy="1160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45720</xdr:rowOff>
    </xdr:from>
    <xdr:to>
      <xdr:col>1</xdr:col>
      <xdr:colOff>1752600</xdr:colOff>
      <xdr:row>22</xdr:row>
      <xdr:rowOff>1097280</xdr:rowOff>
    </xdr:to>
    <xdr:pic>
      <xdr:nvPicPr>
        <xdr:cNvPr id="79" name="il_fi" descr="http://www.microsoft.com/nz/hardware/mouseandkeyboard/images/products/cm4500/mk_cm4500grey_sm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27068145"/>
          <a:ext cx="127254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650551</xdr:colOff>
      <xdr:row>23</xdr:row>
      <xdr:rowOff>75388</xdr:rowOff>
    </xdr:from>
    <xdr:to>
      <xdr:col>1</xdr:col>
      <xdr:colOff>1485900</xdr:colOff>
      <xdr:row>23</xdr:row>
      <xdr:rowOff>1367789</xdr:rowOff>
    </xdr:to>
    <xdr:pic>
      <xdr:nvPicPr>
        <xdr:cNvPr id="83" name="il_f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93526" y="14172388"/>
          <a:ext cx="835349" cy="129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373380</xdr:colOff>
      <xdr:row>24</xdr:row>
      <xdr:rowOff>83820</xdr:rowOff>
    </xdr:from>
    <xdr:to>
      <xdr:col>1</xdr:col>
      <xdr:colOff>1651446</xdr:colOff>
      <xdr:row>24</xdr:row>
      <xdr:rowOff>1120139</xdr:rowOff>
    </xdr:to>
    <xdr:pic>
      <xdr:nvPicPr>
        <xdr:cNvPr id="84" name="il_f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6355" y="29554170"/>
          <a:ext cx="1278066" cy="1036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411480</xdr:colOff>
      <xdr:row>25</xdr:row>
      <xdr:rowOff>53340</xdr:rowOff>
    </xdr:from>
    <xdr:to>
      <xdr:col>1</xdr:col>
      <xdr:colOff>1672082</xdr:colOff>
      <xdr:row>25</xdr:row>
      <xdr:rowOff>1082039</xdr:rowOff>
    </xdr:to>
    <xdr:pic>
      <xdr:nvPicPr>
        <xdr:cNvPr id="85" name="il_fi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" y="30676215"/>
          <a:ext cx="1260602" cy="102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26</xdr:row>
      <xdr:rowOff>16168</xdr:rowOff>
    </xdr:from>
    <xdr:to>
      <xdr:col>1</xdr:col>
      <xdr:colOff>1828800</xdr:colOff>
      <xdr:row>27</xdr:row>
      <xdr:rowOff>4761</xdr:rowOff>
    </xdr:to>
    <xdr:pic>
      <xdr:nvPicPr>
        <xdr:cNvPr id="86" name="il_fi" descr="http://lh3.ggpht.com/_HOboyZzDG1w/THTc15TP-gI/AAAAAAAAAKM/GYjh3hdgOIE/s800/ms%20wireless%20mouse%201000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17675518"/>
          <a:ext cx="1424940" cy="129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388620</xdr:colOff>
      <xdr:row>27</xdr:row>
      <xdr:rowOff>7620</xdr:rowOff>
    </xdr:from>
    <xdr:to>
      <xdr:col>1</xdr:col>
      <xdr:colOff>1720187</xdr:colOff>
      <xdr:row>27</xdr:row>
      <xdr:rowOff>1203960</xdr:rowOff>
    </xdr:to>
    <xdr:pic>
      <xdr:nvPicPr>
        <xdr:cNvPr id="87" name="rg_hi" descr="http://t3.gstatic.com/images?q=tbn:ANd9GcT_D9nS4msxYHD72JHoe2GjJsX-kpnVnoOUlsScujjI-fmkGcM&amp;t=1&amp;usg=__FlPwbMSGj-mEsKRiD8HN5__BRGA=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595" y="33049845"/>
          <a:ext cx="1331567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441961</xdr:colOff>
      <xdr:row>28</xdr:row>
      <xdr:rowOff>37303</xdr:rowOff>
    </xdr:from>
    <xdr:to>
      <xdr:col>1</xdr:col>
      <xdr:colOff>1783080</xdr:colOff>
      <xdr:row>28</xdr:row>
      <xdr:rowOff>1066533</xdr:rowOff>
    </xdr:to>
    <xdr:pic>
      <xdr:nvPicPr>
        <xdr:cNvPr id="88" name="il_fi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4936" y="34317778"/>
          <a:ext cx="1341119" cy="102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29</xdr:row>
      <xdr:rowOff>38100</xdr:rowOff>
    </xdr:from>
    <xdr:to>
      <xdr:col>1</xdr:col>
      <xdr:colOff>1988820</xdr:colOff>
      <xdr:row>29</xdr:row>
      <xdr:rowOff>1394460</xdr:rowOff>
    </xdr:to>
    <xdr:pic>
      <xdr:nvPicPr>
        <xdr:cNvPr id="89" name="il_fi" descr="http://ec.softking.com.tw/explain_pic/4682/ZJA00012_2.gif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1621750"/>
          <a:ext cx="17221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30</xdr:row>
      <xdr:rowOff>161589</xdr:rowOff>
    </xdr:from>
    <xdr:to>
      <xdr:col>1</xdr:col>
      <xdr:colOff>1813560</xdr:colOff>
      <xdr:row>30</xdr:row>
      <xdr:rowOff>1236344</xdr:rowOff>
    </xdr:to>
    <xdr:pic>
      <xdr:nvPicPr>
        <xdr:cNvPr id="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21614"/>
          <a:ext cx="1394460" cy="1074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481965</xdr:colOff>
      <xdr:row>31</xdr:row>
      <xdr:rowOff>219327</xdr:rowOff>
    </xdr:from>
    <xdr:to>
      <xdr:col>1</xdr:col>
      <xdr:colOff>1917383</xdr:colOff>
      <xdr:row>31</xdr:row>
      <xdr:rowOff>1352551</xdr:rowOff>
    </xdr:to>
    <xdr:pic>
      <xdr:nvPicPr>
        <xdr:cNvPr id="91" name="il_fi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4940" y="24612852"/>
          <a:ext cx="1435418" cy="1133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32</xdr:row>
      <xdr:rowOff>41910</xdr:rowOff>
    </xdr:from>
    <xdr:to>
      <xdr:col>1</xdr:col>
      <xdr:colOff>1783080</xdr:colOff>
      <xdr:row>32</xdr:row>
      <xdr:rowOff>1487805</xdr:rowOff>
    </xdr:to>
    <xdr:pic>
      <xdr:nvPicPr>
        <xdr:cNvPr id="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25978485"/>
          <a:ext cx="1379220" cy="144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380999</xdr:colOff>
      <xdr:row>33</xdr:row>
      <xdr:rowOff>86608</xdr:rowOff>
    </xdr:from>
    <xdr:to>
      <xdr:col>1</xdr:col>
      <xdr:colOff>1895474</xdr:colOff>
      <xdr:row>33</xdr:row>
      <xdr:rowOff>1363023</xdr:rowOff>
    </xdr:to>
    <xdr:pic>
      <xdr:nvPicPr>
        <xdr:cNvPr id="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27470983"/>
          <a:ext cx="1514475" cy="127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34</xdr:row>
      <xdr:rowOff>38099</xdr:rowOff>
    </xdr:from>
    <xdr:to>
      <xdr:col>1</xdr:col>
      <xdr:colOff>1805940</xdr:colOff>
      <xdr:row>34</xdr:row>
      <xdr:rowOff>1318260</xdr:rowOff>
    </xdr:to>
    <xdr:pic>
      <xdr:nvPicPr>
        <xdr:cNvPr id="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40052624"/>
          <a:ext cx="1356360" cy="116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38</xdr:row>
      <xdr:rowOff>30480</xdr:rowOff>
    </xdr:from>
    <xdr:to>
      <xdr:col>1</xdr:col>
      <xdr:colOff>1950720</xdr:colOff>
      <xdr:row>38</xdr:row>
      <xdr:rowOff>1348740</xdr:rowOff>
    </xdr:to>
    <xdr:pic>
      <xdr:nvPicPr>
        <xdr:cNvPr id="95" name="il_fi" descr="http://ec4.images-amazon.com/images/I/41xUuMrpQ0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735" y="63066930"/>
          <a:ext cx="15849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39</xdr:row>
      <xdr:rowOff>22860</xdr:rowOff>
    </xdr:from>
    <xdr:to>
      <xdr:col>1</xdr:col>
      <xdr:colOff>1790700</xdr:colOff>
      <xdr:row>39</xdr:row>
      <xdr:rowOff>1280160</xdr:rowOff>
    </xdr:to>
    <xdr:pic>
      <xdr:nvPicPr>
        <xdr:cNvPr id="96" name="il_fi" descr="http://ec4.images-amazon.com/images/I/41CVQxD9-r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64430910"/>
          <a:ext cx="134112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426720</xdr:colOff>
      <xdr:row>35</xdr:row>
      <xdr:rowOff>84382</xdr:rowOff>
    </xdr:from>
    <xdr:to>
      <xdr:col>1</xdr:col>
      <xdr:colOff>1771650</xdr:colOff>
      <xdr:row>35</xdr:row>
      <xdr:rowOff>1341120</xdr:rowOff>
    </xdr:to>
    <xdr:pic>
      <xdr:nvPicPr>
        <xdr:cNvPr id="97" name="il_fi" descr="http://www.binglee.com.au/media/catalog/product/cache/1/small_image/166x/9df78eab33525d08d6e5fb8d27136e95/m/s/mst8536_med_26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" y="30250057"/>
          <a:ext cx="1344930" cy="1256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320828</xdr:colOff>
      <xdr:row>36</xdr:row>
      <xdr:rowOff>114300</xdr:rowOff>
    </xdr:from>
    <xdr:to>
      <xdr:col>1</xdr:col>
      <xdr:colOff>1765831</xdr:colOff>
      <xdr:row>36</xdr:row>
      <xdr:rowOff>1592580</xdr:rowOff>
    </xdr:to>
    <xdr:pic>
      <xdr:nvPicPr>
        <xdr:cNvPr id="98" name="il_fi" descr="http://www.binglee.com.au/media/catalog/product/cache/1/small_image/166x/9df78eab33525d08d6e5fb8d27136e95/d/5/d5d00013_med_26.jp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03" y="31651575"/>
          <a:ext cx="1445003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401955</xdr:colOff>
      <xdr:row>37</xdr:row>
      <xdr:rowOff>57149</xdr:rowOff>
    </xdr:from>
    <xdr:to>
      <xdr:col>1</xdr:col>
      <xdr:colOff>1785172</xdr:colOff>
      <xdr:row>37</xdr:row>
      <xdr:rowOff>1350644</xdr:rowOff>
    </xdr:to>
    <xdr:pic>
      <xdr:nvPicPr>
        <xdr:cNvPr id="99" name="il_fi" descr="http://img.yicike.com/upload/products/300/2/10441500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30" y="33213674"/>
          <a:ext cx="1383217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350520</xdr:colOff>
      <xdr:row>40</xdr:row>
      <xdr:rowOff>30480</xdr:rowOff>
    </xdr:from>
    <xdr:to>
      <xdr:col>1</xdr:col>
      <xdr:colOff>1770179</xdr:colOff>
      <xdr:row>40</xdr:row>
      <xdr:rowOff>1238250</xdr:rowOff>
    </xdr:to>
    <xdr:pic>
      <xdr:nvPicPr>
        <xdr:cNvPr id="100" name="il_fi" descr="http://www.acquire.co.nz/i/p/l/microsoft/gmf-00001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" y="39702105"/>
          <a:ext cx="1419659" cy="1207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41</xdr:row>
      <xdr:rowOff>79731</xdr:rowOff>
    </xdr:from>
    <xdr:to>
      <xdr:col>1</xdr:col>
      <xdr:colOff>1666875</xdr:colOff>
      <xdr:row>41</xdr:row>
      <xdr:rowOff>1291729</xdr:rowOff>
    </xdr:to>
    <xdr:pic>
      <xdr:nvPicPr>
        <xdr:cNvPr id="101" name="il_fi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1103906"/>
          <a:ext cx="1057275" cy="1211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42</xdr:row>
      <xdr:rowOff>133350</xdr:rowOff>
    </xdr:from>
    <xdr:to>
      <xdr:col>1</xdr:col>
      <xdr:colOff>1757675</xdr:colOff>
      <xdr:row>42</xdr:row>
      <xdr:rowOff>1289684</xdr:rowOff>
    </xdr:to>
    <xdr:pic>
      <xdr:nvPicPr>
        <xdr:cNvPr id="10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42519600"/>
          <a:ext cx="1252850" cy="1156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516255</xdr:colOff>
      <xdr:row>43</xdr:row>
      <xdr:rowOff>133846</xdr:rowOff>
    </xdr:from>
    <xdr:to>
      <xdr:col>1</xdr:col>
      <xdr:colOff>1733550</xdr:colOff>
      <xdr:row>43</xdr:row>
      <xdr:rowOff>1381124</xdr:rowOff>
    </xdr:to>
    <xdr:pic>
      <xdr:nvPicPr>
        <xdr:cNvPr id="10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" y="43853596"/>
          <a:ext cx="1217295" cy="1247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537210</xdr:colOff>
      <xdr:row>44</xdr:row>
      <xdr:rowOff>51555</xdr:rowOff>
    </xdr:from>
    <xdr:to>
      <xdr:col>1</xdr:col>
      <xdr:colOff>1680210</xdr:colOff>
      <xdr:row>44</xdr:row>
      <xdr:rowOff>1207769</xdr:rowOff>
    </xdr:to>
    <xdr:pic>
      <xdr:nvPicPr>
        <xdr:cNvPr id="10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" y="42847380"/>
          <a:ext cx="1143000" cy="1156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35423</xdr:rowOff>
    </xdr:from>
    <xdr:to>
      <xdr:col>1</xdr:col>
      <xdr:colOff>1699260</xdr:colOff>
      <xdr:row>62</xdr:row>
      <xdr:rowOff>1247774</xdr:rowOff>
    </xdr:to>
    <xdr:pic>
      <xdr:nvPicPr>
        <xdr:cNvPr id="105" name="il_fi" descr="http://www.munyie.com/picture/1954/1/Wired%20Xbox%20360%20Common%20Controller%20for%20Windows%20C8G-00002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57156848"/>
          <a:ext cx="1219200" cy="121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45</xdr:row>
      <xdr:rowOff>50866</xdr:rowOff>
    </xdr:from>
    <xdr:to>
      <xdr:col>1</xdr:col>
      <xdr:colOff>1554480</xdr:colOff>
      <xdr:row>45</xdr:row>
      <xdr:rowOff>1234440</xdr:rowOff>
    </xdr:to>
    <xdr:pic>
      <xdr:nvPicPr>
        <xdr:cNvPr id="11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6504291"/>
          <a:ext cx="944880" cy="1183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</xdr:colOff>
      <xdr:row>46</xdr:row>
      <xdr:rowOff>31716</xdr:rowOff>
    </xdr:from>
    <xdr:to>
      <xdr:col>1</xdr:col>
      <xdr:colOff>1705643</xdr:colOff>
      <xdr:row>46</xdr:row>
      <xdr:rowOff>1264920</xdr:rowOff>
    </xdr:to>
    <xdr:pic>
      <xdr:nvPicPr>
        <xdr:cNvPr id="11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15414" y="80232216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464820</xdr:colOff>
      <xdr:row>47</xdr:row>
      <xdr:rowOff>22860</xdr:rowOff>
    </xdr:from>
    <xdr:to>
      <xdr:col>1</xdr:col>
      <xdr:colOff>1698024</xdr:colOff>
      <xdr:row>47</xdr:row>
      <xdr:rowOff>1256064</xdr:rowOff>
    </xdr:to>
    <xdr:pic>
      <xdr:nvPicPr>
        <xdr:cNvPr id="11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7795" y="8150923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30480</xdr:rowOff>
    </xdr:from>
    <xdr:to>
      <xdr:col>1</xdr:col>
      <xdr:colOff>1629444</xdr:colOff>
      <xdr:row>48</xdr:row>
      <xdr:rowOff>1263684</xdr:rowOff>
    </xdr:to>
    <xdr:pic>
      <xdr:nvPicPr>
        <xdr:cNvPr id="11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39215" y="8281225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66</xdr:row>
      <xdr:rowOff>27071</xdr:rowOff>
    </xdr:from>
    <xdr:to>
      <xdr:col>1</xdr:col>
      <xdr:colOff>1744980</xdr:colOff>
      <xdr:row>66</xdr:row>
      <xdr:rowOff>1049755</xdr:rowOff>
    </xdr:to>
    <xdr:pic>
      <xdr:nvPicPr>
        <xdr:cNvPr id="116" name="il_fi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4955" y="91181321"/>
          <a:ext cx="1143000" cy="1022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502920</xdr:colOff>
      <xdr:row>67</xdr:row>
      <xdr:rowOff>41170</xdr:rowOff>
    </xdr:from>
    <xdr:to>
      <xdr:col>1</xdr:col>
      <xdr:colOff>1699260</xdr:colOff>
      <xdr:row>67</xdr:row>
      <xdr:rowOff>1112519</xdr:rowOff>
    </xdr:to>
    <xdr:pic>
      <xdr:nvPicPr>
        <xdr:cNvPr id="117" name="rg_hi" descr="http://t1.gstatic.com/images?q=tbn:ANd9GcTSZb-YQjqPJOs1i-F8RGfgvv2Ch-54-lDFzHApqxRbuRSAHIs&amp;t=1&amp;usg=__9g6tVsOmcImT1G9-B5C2l4-C3vI=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895" y="92281270"/>
          <a:ext cx="1196340" cy="107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68</xdr:row>
      <xdr:rowOff>41910</xdr:rowOff>
    </xdr:from>
    <xdr:to>
      <xdr:col>1</xdr:col>
      <xdr:colOff>1737360</xdr:colOff>
      <xdr:row>68</xdr:row>
      <xdr:rowOff>1335405</xdr:rowOff>
    </xdr:to>
    <xdr:pic>
      <xdr:nvPicPr>
        <xdr:cNvPr id="118" name="rg_hi" descr="http://t3.gstatic.com/images?q=tbn:ANd9GcTWOjA7-kbibk579m5CjemzYr6FgxiP7yX32-l_5Dq8gcWfD4Y&amp;t=1&amp;usg=__CDyVKoFjWb6wyeqxq4iUCjtkBDQ=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1327010"/>
          <a:ext cx="1356360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573491</xdr:colOff>
      <xdr:row>69</xdr:row>
      <xdr:rowOff>38380</xdr:rowOff>
    </xdr:from>
    <xdr:to>
      <xdr:col>1</xdr:col>
      <xdr:colOff>1546860</xdr:colOff>
      <xdr:row>69</xdr:row>
      <xdr:rowOff>1421129</xdr:rowOff>
    </xdr:to>
    <xdr:pic>
      <xdr:nvPicPr>
        <xdr:cNvPr id="121" name="il_fi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466" y="100212805"/>
          <a:ext cx="973369" cy="1249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</xdr:colOff>
      <xdr:row>49</xdr:row>
      <xdr:rowOff>114280</xdr:rowOff>
    </xdr:from>
    <xdr:to>
      <xdr:col>1</xdr:col>
      <xdr:colOff>1499509</xdr:colOff>
      <xdr:row>49</xdr:row>
      <xdr:rowOff>1333500</xdr:rowOff>
    </xdr:to>
    <xdr:pic>
      <xdr:nvPicPr>
        <xdr:cNvPr id="12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740" y="51730255"/>
          <a:ext cx="1474744" cy="1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14</xdr:row>
      <xdr:rowOff>48412</xdr:rowOff>
    </xdr:from>
    <xdr:to>
      <xdr:col>1</xdr:col>
      <xdr:colOff>1684020</xdr:colOff>
      <xdr:row>14</xdr:row>
      <xdr:rowOff>1059180</xdr:rowOff>
    </xdr:to>
    <xdr:pic>
      <xdr:nvPicPr>
        <xdr:cNvPr id="126" name="il_fi" descr="http://img.zhigou.com/images/01/599/3270599/3613658_200_200.jp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" y="3315487"/>
          <a:ext cx="1082040" cy="1010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542926</xdr:colOff>
      <xdr:row>13</xdr:row>
      <xdr:rowOff>34014</xdr:rowOff>
    </xdr:from>
    <xdr:to>
      <xdr:col>1</xdr:col>
      <xdr:colOff>1819275</xdr:colOff>
      <xdr:row>13</xdr:row>
      <xdr:rowOff>1162047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1" y="4644114"/>
          <a:ext cx="1276349" cy="112803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561977</xdr:colOff>
      <xdr:row>12</xdr:row>
      <xdr:rowOff>54170</xdr:rowOff>
    </xdr:from>
    <xdr:to>
      <xdr:col>1</xdr:col>
      <xdr:colOff>1847850</xdr:colOff>
      <xdr:row>12</xdr:row>
      <xdr:rowOff>1190621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2" y="3416495"/>
          <a:ext cx="1285873" cy="1136451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12</xdr:row>
      <xdr:rowOff>5763</xdr:rowOff>
    </xdr:from>
    <xdr:ext cx="762000" cy="405432"/>
    <xdr:sp macro="" textlink="">
      <xdr:nvSpPr>
        <xdr:cNvPr id="18" name="TextBox 17"/>
        <xdr:cNvSpPr txBox="1"/>
      </xdr:nvSpPr>
      <xdr:spPr>
        <a:xfrm>
          <a:off x="962025" y="3368088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762000" cy="405432"/>
    <xdr:sp macro="" textlink="">
      <xdr:nvSpPr>
        <xdr:cNvPr id="64" name="TextBox 63"/>
        <xdr:cNvSpPr txBox="1"/>
      </xdr:nvSpPr>
      <xdr:spPr>
        <a:xfrm>
          <a:off x="942975" y="46101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952500</xdr:colOff>
      <xdr:row>49</xdr:row>
      <xdr:rowOff>952500</xdr:rowOff>
    </xdr:from>
    <xdr:ext cx="762000" cy="405432"/>
    <xdr:sp macro="" textlink="">
      <xdr:nvSpPr>
        <xdr:cNvPr id="67" name="TextBox 66"/>
        <xdr:cNvSpPr txBox="1"/>
      </xdr:nvSpPr>
      <xdr:spPr>
        <a:xfrm>
          <a:off x="1895475" y="526923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70"/>
  <sheetViews>
    <sheetView tabSelected="1" topLeftCell="A13" zoomScale="80" zoomScaleNormal="80" workbookViewId="0">
      <selection activeCell="F17" sqref="F17"/>
    </sheetView>
  </sheetViews>
  <sheetFormatPr defaultRowHeight="15.75" x14ac:dyDescent="0.25"/>
  <cols>
    <col min="1" max="1" width="12.375" style="3" customWidth="1"/>
    <col min="2" max="2" width="31.25" customWidth="1"/>
    <col min="3" max="3" width="57.75" style="14" customWidth="1"/>
    <col min="4" max="4" width="28.75" style="14" customWidth="1"/>
    <col min="5" max="5" width="14.75" style="4" customWidth="1"/>
    <col min="6" max="6" width="14.625" style="3" customWidth="1"/>
    <col min="7" max="7" width="23.375" style="3" customWidth="1"/>
    <col min="8" max="8" width="12.875" style="3" customWidth="1"/>
    <col min="9" max="9" width="10.125" style="3" customWidth="1"/>
    <col min="10" max="10" width="11.125" style="3" customWidth="1"/>
    <col min="11" max="11" width="12.125" style="3" customWidth="1"/>
    <col min="12" max="12" width="18.75" style="3" customWidth="1"/>
    <col min="13" max="13" width="18.25" customWidth="1"/>
    <col min="259" max="259" width="8.75" customWidth="1"/>
    <col min="260" max="260" width="45" customWidth="1"/>
    <col min="261" max="261" width="24.25" customWidth="1"/>
    <col min="262" max="262" width="11" customWidth="1"/>
    <col min="263" max="263" width="9.875" customWidth="1"/>
    <col min="515" max="515" width="8.75" customWidth="1"/>
    <col min="516" max="516" width="45" customWidth="1"/>
    <col min="517" max="517" width="24.25" customWidth="1"/>
    <col min="518" max="518" width="11" customWidth="1"/>
    <col min="519" max="519" width="9.875" customWidth="1"/>
    <col min="771" max="771" width="8.75" customWidth="1"/>
    <col min="772" max="772" width="45" customWidth="1"/>
    <col min="773" max="773" width="24.25" customWidth="1"/>
    <col min="774" max="774" width="11" customWidth="1"/>
    <col min="775" max="775" width="9.875" customWidth="1"/>
    <col min="1027" max="1027" width="8.75" customWidth="1"/>
    <col min="1028" max="1028" width="45" customWidth="1"/>
    <col min="1029" max="1029" width="24.25" customWidth="1"/>
    <col min="1030" max="1030" width="11" customWidth="1"/>
    <col min="1031" max="1031" width="9.875" customWidth="1"/>
    <col min="1283" max="1283" width="8.75" customWidth="1"/>
    <col min="1284" max="1284" width="45" customWidth="1"/>
    <col min="1285" max="1285" width="24.25" customWidth="1"/>
    <col min="1286" max="1286" width="11" customWidth="1"/>
    <col min="1287" max="1287" width="9.875" customWidth="1"/>
    <col min="1539" max="1539" width="8.75" customWidth="1"/>
    <col min="1540" max="1540" width="45" customWidth="1"/>
    <col min="1541" max="1541" width="24.25" customWidth="1"/>
    <col min="1542" max="1542" width="11" customWidth="1"/>
    <col min="1543" max="1543" width="9.875" customWidth="1"/>
    <col min="1795" max="1795" width="8.75" customWidth="1"/>
    <col min="1796" max="1796" width="45" customWidth="1"/>
    <col min="1797" max="1797" width="24.25" customWidth="1"/>
    <col min="1798" max="1798" width="11" customWidth="1"/>
    <col min="1799" max="1799" width="9.875" customWidth="1"/>
    <col min="2051" max="2051" width="8.75" customWidth="1"/>
    <col min="2052" max="2052" width="45" customWidth="1"/>
    <col min="2053" max="2053" width="24.25" customWidth="1"/>
    <col min="2054" max="2054" width="11" customWidth="1"/>
    <col min="2055" max="2055" width="9.875" customWidth="1"/>
    <col min="2307" max="2307" width="8.75" customWidth="1"/>
    <col min="2308" max="2308" width="45" customWidth="1"/>
    <col min="2309" max="2309" width="24.25" customWidth="1"/>
    <col min="2310" max="2310" width="11" customWidth="1"/>
    <col min="2311" max="2311" width="9.875" customWidth="1"/>
    <col min="2563" max="2563" width="8.75" customWidth="1"/>
    <col min="2564" max="2564" width="45" customWidth="1"/>
    <col min="2565" max="2565" width="24.25" customWidth="1"/>
    <col min="2566" max="2566" width="11" customWidth="1"/>
    <col min="2567" max="2567" width="9.875" customWidth="1"/>
    <col min="2819" max="2819" width="8.75" customWidth="1"/>
    <col min="2820" max="2820" width="45" customWidth="1"/>
    <col min="2821" max="2821" width="24.25" customWidth="1"/>
    <col min="2822" max="2822" width="11" customWidth="1"/>
    <col min="2823" max="2823" width="9.875" customWidth="1"/>
    <col min="3075" max="3075" width="8.75" customWidth="1"/>
    <col min="3076" max="3076" width="45" customWidth="1"/>
    <col min="3077" max="3077" width="24.25" customWidth="1"/>
    <col min="3078" max="3078" width="11" customWidth="1"/>
    <col min="3079" max="3079" width="9.875" customWidth="1"/>
    <col min="3331" max="3331" width="8.75" customWidth="1"/>
    <col min="3332" max="3332" width="45" customWidth="1"/>
    <col min="3333" max="3333" width="24.25" customWidth="1"/>
    <col min="3334" max="3334" width="11" customWidth="1"/>
    <col min="3335" max="3335" width="9.875" customWidth="1"/>
    <col min="3587" max="3587" width="8.75" customWidth="1"/>
    <col min="3588" max="3588" width="45" customWidth="1"/>
    <col min="3589" max="3589" width="24.25" customWidth="1"/>
    <col min="3590" max="3590" width="11" customWidth="1"/>
    <col min="3591" max="3591" width="9.875" customWidth="1"/>
    <col min="3843" max="3843" width="8.75" customWidth="1"/>
    <col min="3844" max="3844" width="45" customWidth="1"/>
    <col min="3845" max="3845" width="24.25" customWidth="1"/>
    <col min="3846" max="3846" width="11" customWidth="1"/>
    <col min="3847" max="3847" width="9.875" customWidth="1"/>
    <col min="4099" max="4099" width="8.75" customWidth="1"/>
    <col min="4100" max="4100" width="45" customWidth="1"/>
    <col min="4101" max="4101" width="24.25" customWidth="1"/>
    <col min="4102" max="4102" width="11" customWidth="1"/>
    <col min="4103" max="4103" width="9.875" customWidth="1"/>
    <col min="4355" max="4355" width="8.75" customWidth="1"/>
    <col min="4356" max="4356" width="45" customWidth="1"/>
    <col min="4357" max="4357" width="24.25" customWidth="1"/>
    <col min="4358" max="4358" width="11" customWidth="1"/>
    <col min="4359" max="4359" width="9.875" customWidth="1"/>
    <col min="4611" max="4611" width="8.75" customWidth="1"/>
    <col min="4612" max="4612" width="45" customWidth="1"/>
    <col min="4613" max="4613" width="24.25" customWidth="1"/>
    <col min="4614" max="4614" width="11" customWidth="1"/>
    <col min="4615" max="4615" width="9.875" customWidth="1"/>
    <col min="4867" max="4867" width="8.75" customWidth="1"/>
    <col min="4868" max="4868" width="45" customWidth="1"/>
    <col min="4869" max="4869" width="24.25" customWidth="1"/>
    <col min="4870" max="4870" width="11" customWidth="1"/>
    <col min="4871" max="4871" width="9.875" customWidth="1"/>
    <col min="5123" max="5123" width="8.75" customWidth="1"/>
    <col min="5124" max="5124" width="45" customWidth="1"/>
    <col min="5125" max="5125" width="24.25" customWidth="1"/>
    <col min="5126" max="5126" width="11" customWidth="1"/>
    <col min="5127" max="5127" width="9.875" customWidth="1"/>
    <col min="5379" max="5379" width="8.75" customWidth="1"/>
    <col min="5380" max="5380" width="45" customWidth="1"/>
    <col min="5381" max="5381" width="24.25" customWidth="1"/>
    <col min="5382" max="5382" width="11" customWidth="1"/>
    <col min="5383" max="5383" width="9.875" customWidth="1"/>
    <col min="5635" max="5635" width="8.75" customWidth="1"/>
    <col min="5636" max="5636" width="45" customWidth="1"/>
    <col min="5637" max="5637" width="24.25" customWidth="1"/>
    <col min="5638" max="5638" width="11" customWidth="1"/>
    <col min="5639" max="5639" width="9.875" customWidth="1"/>
    <col min="5891" max="5891" width="8.75" customWidth="1"/>
    <col min="5892" max="5892" width="45" customWidth="1"/>
    <col min="5893" max="5893" width="24.25" customWidth="1"/>
    <col min="5894" max="5894" width="11" customWidth="1"/>
    <col min="5895" max="5895" width="9.875" customWidth="1"/>
    <col min="6147" max="6147" width="8.75" customWidth="1"/>
    <col min="6148" max="6148" width="45" customWidth="1"/>
    <col min="6149" max="6149" width="24.25" customWidth="1"/>
    <col min="6150" max="6150" width="11" customWidth="1"/>
    <col min="6151" max="6151" width="9.875" customWidth="1"/>
    <col min="6403" max="6403" width="8.75" customWidth="1"/>
    <col min="6404" max="6404" width="45" customWidth="1"/>
    <col min="6405" max="6405" width="24.25" customWidth="1"/>
    <col min="6406" max="6406" width="11" customWidth="1"/>
    <col min="6407" max="6407" width="9.875" customWidth="1"/>
    <col min="6659" max="6659" width="8.75" customWidth="1"/>
    <col min="6660" max="6660" width="45" customWidth="1"/>
    <col min="6661" max="6661" width="24.25" customWidth="1"/>
    <col min="6662" max="6662" width="11" customWidth="1"/>
    <col min="6663" max="6663" width="9.875" customWidth="1"/>
    <col min="6915" max="6915" width="8.75" customWidth="1"/>
    <col min="6916" max="6916" width="45" customWidth="1"/>
    <col min="6917" max="6917" width="24.25" customWidth="1"/>
    <col min="6918" max="6918" width="11" customWidth="1"/>
    <col min="6919" max="6919" width="9.875" customWidth="1"/>
    <col min="7171" max="7171" width="8.75" customWidth="1"/>
    <col min="7172" max="7172" width="45" customWidth="1"/>
    <col min="7173" max="7173" width="24.25" customWidth="1"/>
    <col min="7174" max="7174" width="11" customWidth="1"/>
    <col min="7175" max="7175" width="9.875" customWidth="1"/>
    <col min="7427" max="7427" width="8.75" customWidth="1"/>
    <col min="7428" max="7428" width="45" customWidth="1"/>
    <col min="7429" max="7429" width="24.25" customWidth="1"/>
    <col min="7430" max="7430" width="11" customWidth="1"/>
    <col min="7431" max="7431" width="9.875" customWidth="1"/>
    <col min="7683" max="7683" width="8.75" customWidth="1"/>
    <col min="7684" max="7684" width="45" customWidth="1"/>
    <col min="7685" max="7685" width="24.25" customWidth="1"/>
    <col min="7686" max="7686" width="11" customWidth="1"/>
    <col min="7687" max="7687" width="9.875" customWidth="1"/>
    <col min="7939" max="7939" width="8.75" customWidth="1"/>
    <col min="7940" max="7940" width="45" customWidth="1"/>
    <col min="7941" max="7941" width="24.25" customWidth="1"/>
    <col min="7942" max="7942" width="11" customWidth="1"/>
    <col min="7943" max="7943" width="9.875" customWidth="1"/>
    <col min="8195" max="8195" width="8.75" customWidth="1"/>
    <col min="8196" max="8196" width="45" customWidth="1"/>
    <col min="8197" max="8197" width="24.25" customWidth="1"/>
    <col min="8198" max="8198" width="11" customWidth="1"/>
    <col min="8199" max="8199" width="9.875" customWidth="1"/>
    <col min="8451" max="8451" width="8.75" customWidth="1"/>
    <col min="8452" max="8452" width="45" customWidth="1"/>
    <col min="8453" max="8453" width="24.25" customWidth="1"/>
    <col min="8454" max="8454" width="11" customWidth="1"/>
    <col min="8455" max="8455" width="9.875" customWidth="1"/>
    <col min="8707" max="8707" width="8.75" customWidth="1"/>
    <col min="8708" max="8708" width="45" customWidth="1"/>
    <col min="8709" max="8709" width="24.25" customWidth="1"/>
    <col min="8710" max="8710" width="11" customWidth="1"/>
    <col min="8711" max="8711" width="9.875" customWidth="1"/>
    <col min="8963" max="8963" width="8.75" customWidth="1"/>
    <col min="8964" max="8964" width="45" customWidth="1"/>
    <col min="8965" max="8965" width="24.25" customWidth="1"/>
    <col min="8966" max="8966" width="11" customWidth="1"/>
    <col min="8967" max="8967" width="9.875" customWidth="1"/>
    <col min="9219" max="9219" width="8.75" customWidth="1"/>
    <col min="9220" max="9220" width="45" customWidth="1"/>
    <col min="9221" max="9221" width="24.25" customWidth="1"/>
    <col min="9222" max="9222" width="11" customWidth="1"/>
    <col min="9223" max="9223" width="9.875" customWidth="1"/>
    <col min="9475" max="9475" width="8.75" customWidth="1"/>
    <col min="9476" max="9476" width="45" customWidth="1"/>
    <col min="9477" max="9477" width="24.25" customWidth="1"/>
    <col min="9478" max="9478" width="11" customWidth="1"/>
    <col min="9479" max="9479" width="9.875" customWidth="1"/>
    <col min="9731" max="9731" width="8.75" customWidth="1"/>
    <col min="9732" max="9732" width="45" customWidth="1"/>
    <col min="9733" max="9733" width="24.25" customWidth="1"/>
    <col min="9734" max="9734" width="11" customWidth="1"/>
    <col min="9735" max="9735" width="9.875" customWidth="1"/>
    <col min="9987" max="9987" width="8.75" customWidth="1"/>
    <col min="9988" max="9988" width="45" customWidth="1"/>
    <col min="9989" max="9989" width="24.25" customWidth="1"/>
    <col min="9990" max="9990" width="11" customWidth="1"/>
    <col min="9991" max="9991" width="9.875" customWidth="1"/>
    <col min="10243" max="10243" width="8.75" customWidth="1"/>
    <col min="10244" max="10244" width="45" customWidth="1"/>
    <col min="10245" max="10245" width="24.25" customWidth="1"/>
    <col min="10246" max="10246" width="11" customWidth="1"/>
    <col min="10247" max="10247" width="9.875" customWidth="1"/>
    <col min="10499" max="10499" width="8.75" customWidth="1"/>
    <col min="10500" max="10500" width="45" customWidth="1"/>
    <col min="10501" max="10501" width="24.25" customWidth="1"/>
    <col min="10502" max="10502" width="11" customWidth="1"/>
    <col min="10503" max="10503" width="9.875" customWidth="1"/>
    <col min="10755" max="10755" width="8.75" customWidth="1"/>
    <col min="10756" max="10756" width="45" customWidth="1"/>
    <col min="10757" max="10757" width="24.25" customWidth="1"/>
    <col min="10758" max="10758" width="11" customWidth="1"/>
    <col min="10759" max="10759" width="9.875" customWidth="1"/>
    <col min="11011" max="11011" width="8.75" customWidth="1"/>
    <col min="11012" max="11012" width="45" customWidth="1"/>
    <col min="11013" max="11013" width="24.25" customWidth="1"/>
    <col min="11014" max="11014" width="11" customWidth="1"/>
    <col min="11015" max="11015" width="9.875" customWidth="1"/>
    <col min="11267" max="11267" width="8.75" customWidth="1"/>
    <col min="11268" max="11268" width="45" customWidth="1"/>
    <col min="11269" max="11269" width="24.25" customWidth="1"/>
    <col min="11270" max="11270" width="11" customWidth="1"/>
    <col min="11271" max="11271" width="9.875" customWidth="1"/>
    <col min="11523" max="11523" width="8.75" customWidth="1"/>
    <col min="11524" max="11524" width="45" customWidth="1"/>
    <col min="11525" max="11525" width="24.25" customWidth="1"/>
    <col min="11526" max="11526" width="11" customWidth="1"/>
    <col min="11527" max="11527" width="9.875" customWidth="1"/>
    <col min="11779" max="11779" width="8.75" customWidth="1"/>
    <col min="11780" max="11780" width="45" customWidth="1"/>
    <col min="11781" max="11781" width="24.25" customWidth="1"/>
    <col min="11782" max="11782" width="11" customWidth="1"/>
    <col min="11783" max="11783" width="9.875" customWidth="1"/>
    <col min="12035" max="12035" width="8.75" customWidth="1"/>
    <col min="12036" max="12036" width="45" customWidth="1"/>
    <col min="12037" max="12037" width="24.25" customWidth="1"/>
    <col min="12038" max="12038" width="11" customWidth="1"/>
    <col min="12039" max="12039" width="9.875" customWidth="1"/>
    <col min="12291" max="12291" width="8.75" customWidth="1"/>
    <col min="12292" max="12292" width="45" customWidth="1"/>
    <col min="12293" max="12293" width="24.25" customWidth="1"/>
    <col min="12294" max="12294" width="11" customWidth="1"/>
    <col min="12295" max="12295" width="9.875" customWidth="1"/>
    <col min="12547" max="12547" width="8.75" customWidth="1"/>
    <col min="12548" max="12548" width="45" customWidth="1"/>
    <col min="12549" max="12549" width="24.25" customWidth="1"/>
    <col min="12550" max="12550" width="11" customWidth="1"/>
    <col min="12551" max="12551" width="9.875" customWidth="1"/>
    <col min="12803" max="12803" width="8.75" customWidth="1"/>
    <col min="12804" max="12804" width="45" customWidth="1"/>
    <col min="12805" max="12805" width="24.25" customWidth="1"/>
    <col min="12806" max="12806" width="11" customWidth="1"/>
    <col min="12807" max="12807" width="9.875" customWidth="1"/>
    <col min="13059" max="13059" width="8.75" customWidth="1"/>
    <col min="13060" max="13060" width="45" customWidth="1"/>
    <col min="13061" max="13061" width="24.25" customWidth="1"/>
    <col min="13062" max="13062" width="11" customWidth="1"/>
    <col min="13063" max="13063" width="9.875" customWidth="1"/>
    <col min="13315" max="13315" width="8.75" customWidth="1"/>
    <col min="13316" max="13316" width="45" customWidth="1"/>
    <col min="13317" max="13317" width="24.25" customWidth="1"/>
    <col min="13318" max="13318" width="11" customWidth="1"/>
    <col min="13319" max="13319" width="9.875" customWidth="1"/>
    <col min="13571" max="13571" width="8.75" customWidth="1"/>
    <col min="13572" max="13572" width="45" customWidth="1"/>
    <col min="13573" max="13573" width="24.25" customWidth="1"/>
    <col min="13574" max="13574" width="11" customWidth="1"/>
    <col min="13575" max="13575" width="9.875" customWidth="1"/>
    <col min="13827" max="13827" width="8.75" customWidth="1"/>
    <col min="13828" max="13828" width="45" customWidth="1"/>
    <col min="13829" max="13829" width="24.25" customWidth="1"/>
    <col min="13830" max="13830" width="11" customWidth="1"/>
    <col min="13831" max="13831" width="9.875" customWidth="1"/>
    <col min="14083" max="14083" width="8.75" customWidth="1"/>
    <col min="14084" max="14084" width="45" customWidth="1"/>
    <col min="14085" max="14085" width="24.25" customWidth="1"/>
    <col min="14086" max="14086" width="11" customWidth="1"/>
    <col min="14087" max="14087" width="9.875" customWidth="1"/>
    <col min="14339" max="14339" width="8.75" customWidth="1"/>
    <col min="14340" max="14340" width="45" customWidth="1"/>
    <col min="14341" max="14341" width="24.25" customWidth="1"/>
    <col min="14342" max="14342" width="11" customWidth="1"/>
    <col min="14343" max="14343" width="9.875" customWidth="1"/>
    <col min="14595" max="14595" width="8.75" customWidth="1"/>
    <col min="14596" max="14596" width="45" customWidth="1"/>
    <col min="14597" max="14597" width="24.25" customWidth="1"/>
    <col min="14598" max="14598" width="11" customWidth="1"/>
    <col min="14599" max="14599" width="9.875" customWidth="1"/>
    <col min="14851" max="14851" width="8.75" customWidth="1"/>
    <col min="14852" max="14852" width="45" customWidth="1"/>
    <col min="14853" max="14853" width="24.25" customWidth="1"/>
    <col min="14854" max="14854" width="11" customWidth="1"/>
    <col min="14855" max="14855" width="9.875" customWidth="1"/>
    <col min="15107" max="15107" width="8.75" customWidth="1"/>
    <col min="15108" max="15108" width="45" customWidth="1"/>
    <col min="15109" max="15109" width="24.25" customWidth="1"/>
    <col min="15110" max="15110" width="11" customWidth="1"/>
    <col min="15111" max="15111" width="9.875" customWidth="1"/>
    <col min="15363" max="15363" width="8.75" customWidth="1"/>
    <col min="15364" max="15364" width="45" customWidth="1"/>
    <col min="15365" max="15365" width="24.25" customWidth="1"/>
    <col min="15366" max="15366" width="11" customWidth="1"/>
    <col min="15367" max="15367" width="9.875" customWidth="1"/>
    <col min="15619" max="15619" width="8.75" customWidth="1"/>
    <col min="15620" max="15620" width="45" customWidth="1"/>
    <col min="15621" max="15621" width="24.25" customWidth="1"/>
    <col min="15622" max="15622" width="11" customWidth="1"/>
    <col min="15623" max="15623" width="9.875" customWidth="1"/>
    <col min="15875" max="15875" width="8.75" customWidth="1"/>
    <col min="15876" max="15876" width="45" customWidth="1"/>
    <col min="15877" max="15877" width="24.25" customWidth="1"/>
    <col min="15878" max="15878" width="11" customWidth="1"/>
    <col min="15879" max="15879" width="9.875" customWidth="1"/>
    <col min="16131" max="16131" width="8.75" customWidth="1"/>
    <col min="16132" max="16132" width="45" customWidth="1"/>
    <col min="16133" max="16133" width="24.25" customWidth="1"/>
    <col min="16134" max="16134" width="11" customWidth="1"/>
    <col min="16135" max="16135" width="9.875" customWidth="1"/>
  </cols>
  <sheetData>
    <row r="6" spans="1:13" ht="18" x14ac:dyDescent="0.25">
      <c r="A6" s="42" t="s">
        <v>116</v>
      </c>
      <c r="B6" s="42"/>
      <c r="C6" s="42"/>
      <c r="D6" s="42"/>
      <c r="E6" s="42"/>
    </row>
    <row r="7" spans="1:13" x14ac:dyDescent="0.25">
      <c r="A7" s="43" t="s">
        <v>117</v>
      </c>
      <c r="B7" s="43"/>
      <c r="C7" s="43"/>
      <c r="D7" s="15"/>
      <c r="E7" s="13"/>
    </row>
    <row r="8" spans="1:13" x14ac:dyDescent="0.25">
      <c r="A8" s="43" t="s">
        <v>118</v>
      </c>
      <c r="B8" s="43"/>
      <c r="C8" s="43"/>
      <c r="D8" s="15"/>
      <c r="E8" s="13"/>
    </row>
    <row r="9" spans="1:13" ht="34.9" customHeight="1" x14ac:dyDescent="0.25">
      <c r="A9" s="44" t="s">
        <v>162</v>
      </c>
      <c r="B9" s="44"/>
      <c r="C9" s="44"/>
      <c r="D9" s="44"/>
      <c r="E9" s="44"/>
      <c r="F9" s="44"/>
      <c r="G9" s="44"/>
      <c r="H9" s="5"/>
      <c r="I9" s="45" t="s">
        <v>148</v>
      </c>
      <c r="J9" s="45"/>
      <c r="K9" s="45"/>
      <c r="L9" s="45"/>
      <c r="M9" s="10"/>
    </row>
    <row r="11" spans="1:13" s="25" customFormat="1" ht="48.6" customHeight="1" x14ac:dyDescent="0.25">
      <c r="A11" s="6" t="s">
        <v>137</v>
      </c>
      <c r="B11" s="7" t="s">
        <v>138</v>
      </c>
      <c r="C11" s="6" t="s">
        <v>139</v>
      </c>
      <c r="D11" s="7" t="s">
        <v>140</v>
      </c>
      <c r="E11" s="8" t="s">
        <v>141</v>
      </c>
      <c r="F11" s="9" t="s">
        <v>142</v>
      </c>
      <c r="G11" s="9" t="s">
        <v>143</v>
      </c>
      <c r="H11" s="9" t="s">
        <v>147</v>
      </c>
      <c r="I11" s="26" t="s">
        <v>149</v>
      </c>
      <c r="J11" s="26" t="s">
        <v>150</v>
      </c>
      <c r="K11" s="26" t="s">
        <v>151</v>
      </c>
      <c r="L11" s="26" t="s">
        <v>152</v>
      </c>
    </row>
    <row r="12" spans="1:13" s="2" customFormat="1" ht="38.450000000000003" customHeight="1" x14ac:dyDescent="0.25">
      <c r="A12" s="33" t="s">
        <v>153</v>
      </c>
      <c r="B12" s="34"/>
      <c r="C12" s="34"/>
      <c r="D12" s="34"/>
      <c r="E12" s="34"/>
      <c r="F12" s="34"/>
      <c r="G12" s="34"/>
      <c r="H12" s="35"/>
      <c r="I12" s="36"/>
      <c r="J12" s="37"/>
      <c r="K12" s="37"/>
      <c r="L12" s="38"/>
    </row>
    <row r="13" spans="1:13" s="1" customFormat="1" ht="98.45" customHeight="1" x14ac:dyDescent="0.25">
      <c r="A13" s="16" t="s">
        <v>160</v>
      </c>
      <c r="B13" s="18"/>
      <c r="C13" s="16" t="s">
        <v>158</v>
      </c>
      <c r="D13" s="12" t="s">
        <v>159</v>
      </c>
      <c r="E13" s="32">
        <v>15.6</v>
      </c>
      <c r="F13" s="20">
        <v>0.3</v>
      </c>
      <c r="G13" s="19">
        <f>E13*1.3</f>
        <v>20.28</v>
      </c>
      <c r="H13" s="21" t="s">
        <v>144</v>
      </c>
      <c r="I13" s="27"/>
      <c r="J13" s="27"/>
      <c r="K13" s="30">
        <v>250</v>
      </c>
      <c r="L13" s="29">
        <v>500</v>
      </c>
    </row>
    <row r="14" spans="1:13" s="1" customFormat="1" ht="96" customHeight="1" x14ac:dyDescent="0.25">
      <c r="A14" s="16" t="s">
        <v>161</v>
      </c>
      <c r="B14" s="18"/>
      <c r="C14" s="11" t="s">
        <v>158</v>
      </c>
      <c r="D14" s="12" t="s">
        <v>159</v>
      </c>
      <c r="E14" s="32">
        <v>15.6</v>
      </c>
      <c r="F14" s="20">
        <v>0.3</v>
      </c>
      <c r="G14" s="19">
        <f>E14*1.3</f>
        <v>20.28</v>
      </c>
      <c r="H14" s="21" t="s">
        <v>144</v>
      </c>
      <c r="I14" s="27"/>
      <c r="J14" s="27"/>
      <c r="K14" s="30">
        <v>500</v>
      </c>
      <c r="L14" s="29">
        <v>250</v>
      </c>
    </row>
    <row r="15" spans="1:13" s="1" customFormat="1" ht="86.45" customHeight="1" x14ac:dyDescent="0.25">
      <c r="A15" s="11" t="s">
        <v>0</v>
      </c>
      <c r="B15" s="18"/>
      <c r="C15" s="11" t="s">
        <v>1</v>
      </c>
      <c r="D15" s="12" t="s">
        <v>2</v>
      </c>
      <c r="E15" s="19">
        <v>11.199434958735683</v>
      </c>
      <c r="F15" s="20">
        <v>0.3</v>
      </c>
      <c r="G15" s="19">
        <f>E15*1.3</f>
        <v>14.559265446356388</v>
      </c>
      <c r="H15" s="21" t="s">
        <v>144</v>
      </c>
      <c r="I15" s="27">
        <v>131</v>
      </c>
      <c r="J15" s="27">
        <v>10</v>
      </c>
      <c r="K15" s="30"/>
      <c r="L15" s="29">
        <f t="shared" ref="L15" si="0">I15+J15+K15</f>
        <v>141</v>
      </c>
    </row>
    <row r="16" spans="1:13" ht="92.45" customHeight="1" x14ac:dyDescent="0.25">
      <c r="A16" s="11" t="s">
        <v>3</v>
      </c>
      <c r="B16" s="18"/>
      <c r="C16" s="11" t="s">
        <v>4</v>
      </c>
      <c r="D16" s="12" t="s">
        <v>2</v>
      </c>
      <c r="E16" s="19">
        <v>11.199434958735683</v>
      </c>
      <c r="F16" s="20">
        <v>0.3</v>
      </c>
      <c r="G16" s="19">
        <f t="shared" ref="G16:G70" si="1">E16*1.3</f>
        <v>14.559265446356388</v>
      </c>
      <c r="H16" s="21" t="s">
        <v>144</v>
      </c>
      <c r="I16" s="27">
        <v>137</v>
      </c>
      <c r="J16" s="27">
        <v>10</v>
      </c>
      <c r="K16" s="30"/>
      <c r="L16" s="29">
        <f t="shared" ref="L16:L22" si="2">I16+J16+K16</f>
        <v>147</v>
      </c>
    </row>
    <row r="17" spans="1:12" ht="107.45" customHeight="1" x14ac:dyDescent="0.25">
      <c r="A17" s="11" t="s">
        <v>5</v>
      </c>
      <c r="B17" s="18"/>
      <c r="C17" s="11" t="s">
        <v>6</v>
      </c>
      <c r="D17" s="12" t="s">
        <v>7</v>
      </c>
      <c r="E17" s="19">
        <v>11.341199958213352</v>
      </c>
      <c r="F17" s="20">
        <v>0.3</v>
      </c>
      <c r="G17" s="19">
        <f t="shared" si="1"/>
        <v>14.743559945677358</v>
      </c>
      <c r="H17" s="21" t="s">
        <v>144</v>
      </c>
      <c r="I17" s="27">
        <v>119</v>
      </c>
      <c r="J17" s="27">
        <v>3</v>
      </c>
      <c r="K17" s="30">
        <v>200</v>
      </c>
      <c r="L17" s="29">
        <f t="shared" si="2"/>
        <v>322</v>
      </c>
    </row>
    <row r="18" spans="1:12" ht="97.9" customHeight="1" x14ac:dyDescent="0.25">
      <c r="A18" s="11" t="s">
        <v>8</v>
      </c>
      <c r="B18" s="18"/>
      <c r="C18" s="11" t="s">
        <v>9</v>
      </c>
      <c r="D18" s="12" t="s">
        <v>7</v>
      </c>
      <c r="E18" s="19">
        <v>11.341199958213352</v>
      </c>
      <c r="F18" s="20">
        <v>0.3</v>
      </c>
      <c r="G18" s="19">
        <f t="shared" si="1"/>
        <v>14.743559945677358</v>
      </c>
      <c r="H18" s="21" t="s">
        <v>144</v>
      </c>
      <c r="I18" s="27">
        <v>92</v>
      </c>
      <c r="J18" s="27">
        <v>2</v>
      </c>
      <c r="K18" s="30">
        <v>200</v>
      </c>
      <c r="L18" s="29">
        <f t="shared" si="2"/>
        <v>294</v>
      </c>
    </row>
    <row r="19" spans="1:12" ht="90" customHeight="1" x14ac:dyDescent="0.25">
      <c r="A19" s="11" t="s">
        <v>10</v>
      </c>
      <c r="B19" s="18"/>
      <c r="C19" s="11" t="s">
        <v>11</v>
      </c>
      <c r="D19" s="12" t="s">
        <v>7</v>
      </c>
      <c r="E19" s="19">
        <v>11.341199958213352</v>
      </c>
      <c r="F19" s="20">
        <v>0.3</v>
      </c>
      <c r="G19" s="19">
        <f t="shared" si="1"/>
        <v>14.743559945677358</v>
      </c>
      <c r="H19" s="21" t="s">
        <v>144</v>
      </c>
      <c r="I19" s="27">
        <v>92</v>
      </c>
      <c r="J19" s="27">
        <v>1</v>
      </c>
      <c r="K19" s="30">
        <v>100</v>
      </c>
      <c r="L19" s="29">
        <f t="shared" si="2"/>
        <v>193</v>
      </c>
    </row>
    <row r="20" spans="1:12" ht="96" customHeight="1" x14ac:dyDescent="0.25">
      <c r="A20" s="11" t="s">
        <v>12</v>
      </c>
      <c r="B20" s="18"/>
      <c r="C20" s="11" t="s">
        <v>13</v>
      </c>
      <c r="D20" s="12" t="s">
        <v>7</v>
      </c>
      <c r="E20" s="19">
        <v>11.341199958213352</v>
      </c>
      <c r="F20" s="20">
        <v>0.3</v>
      </c>
      <c r="G20" s="19">
        <f t="shared" si="1"/>
        <v>14.743559945677358</v>
      </c>
      <c r="H20" s="21" t="s">
        <v>144</v>
      </c>
      <c r="I20" s="27">
        <v>34</v>
      </c>
      <c r="J20" s="27">
        <v>24</v>
      </c>
      <c r="K20" s="30"/>
      <c r="L20" s="29">
        <f t="shared" si="2"/>
        <v>58</v>
      </c>
    </row>
    <row r="21" spans="1:12" ht="95.45" customHeight="1" x14ac:dyDescent="0.25">
      <c r="A21" s="11" t="s">
        <v>14</v>
      </c>
      <c r="B21" s="18"/>
      <c r="C21" s="11" t="s">
        <v>15</v>
      </c>
      <c r="D21" s="12" t="s">
        <v>7</v>
      </c>
      <c r="E21" s="19">
        <v>11.341199958213352</v>
      </c>
      <c r="F21" s="20">
        <v>0.3</v>
      </c>
      <c r="G21" s="19">
        <f t="shared" si="1"/>
        <v>14.743559945677358</v>
      </c>
      <c r="H21" s="21" t="s">
        <v>144</v>
      </c>
      <c r="I21" s="27">
        <v>117</v>
      </c>
      <c r="J21" s="27">
        <v>11</v>
      </c>
      <c r="K21" s="30">
        <v>100</v>
      </c>
      <c r="L21" s="29">
        <f t="shared" si="2"/>
        <v>228</v>
      </c>
    </row>
    <row r="22" spans="1:12" ht="98.45" customHeight="1" x14ac:dyDescent="0.25">
      <c r="A22" s="11" t="s">
        <v>16</v>
      </c>
      <c r="B22" s="18"/>
      <c r="C22" s="11" t="s">
        <v>17</v>
      </c>
      <c r="D22" s="12" t="s">
        <v>7</v>
      </c>
      <c r="E22" s="19">
        <v>11.341199958213352</v>
      </c>
      <c r="F22" s="20">
        <v>0.3</v>
      </c>
      <c r="G22" s="19">
        <f t="shared" si="1"/>
        <v>14.743559945677358</v>
      </c>
      <c r="H22" s="21" t="s">
        <v>144</v>
      </c>
      <c r="I22" s="27">
        <v>34</v>
      </c>
      <c r="J22" s="27">
        <v>5</v>
      </c>
      <c r="K22" s="30"/>
      <c r="L22" s="29">
        <f t="shared" si="2"/>
        <v>39</v>
      </c>
    </row>
    <row r="23" spans="1:12" s="2" customFormat="1" ht="90" customHeight="1" x14ac:dyDescent="0.25">
      <c r="A23" s="11" t="s">
        <v>32</v>
      </c>
      <c r="B23" s="18"/>
      <c r="C23" s="11" t="s">
        <v>33</v>
      </c>
      <c r="D23" s="12" t="s">
        <v>34</v>
      </c>
      <c r="E23" s="22">
        <v>23.391224913815034</v>
      </c>
      <c r="F23" s="23">
        <v>0.3</v>
      </c>
      <c r="G23" s="22">
        <f t="shared" ref="G23:G40" si="3">E23*1.3</f>
        <v>30.408592387959544</v>
      </c>
      <c r="H23" s="21" t="s">
        <v>144</v>
      </c>
      <c r="I23" s="27">
        <v>91</v>
      </c>
      <c r="J23" s="27">
        <v>11</v>
      </c>
      <c r="K23" s="30"/>
      <c r="L23" s="29">
        <f t="shared" ref="L23:L24" si="4">I23+J23+K23</f>
        <v>102</v>
      </c>
    </row>
    <row r="24" spans="1:12" s="2" customFormat="1" ht="114" customHeight="1" x14ac:dyDescent="0.25">
      <c r="A24" s="11" t="s">
        <v>35</v>
      </c>
      <c r="B24" s="18"/>
      <c r="C24" s="11" t="s">
        <v>36</v>
      </c>
      <c r="D24" s="12" t="s">
        <v>37</v>
      </c>
      <c r="E24" s="22">
        <v>77.970749712716767</v>
      </c>
      <c r="F24" s="23">
        <v>0.3</v>
      </c>
      <c r="G24" s="22">
        <f t="shared" si="3"/>
        <v>101.3619746265318</v>
      </c>
      <c r="H24" s="21" t="s">
        <v>144</v>
      </c>
      <c r="I24" s="27">
        <v>9</v>
      </c>
      <c r="J24" s="27">
        <v>0</v>
      </c>
      <c r="K24" s="30"/>
      <c r="L24" s="29">
        <f t="shared" si="4"/>
        <v>9</v>
      </c>
    </row>
    <row r="25" spans="1:12" s="2" customFormat="1" ht="99.6" customHeight="1" x14ac:dyDescent="0.25">
      <c r="A25" s="11" t="s">
        <v>38</v>
      </c>
      <c r="B25" s="18"/>
      <c r="C25" s="11" t="s">
        <v>39</v>
      </c>
      <c r="D25" s="12" t="s">
        <v>40</v>
      </c>
      <c r="E25" s="22">
        <v>46.782449827630067</v>
      </c>
      <c r="F25" s="23">
        <v>0.3</v>
      </c>
      <c r="G25" s="22">
        <f t="shared" si="3"/>
        <v>60.817184775919088</v>
      </c>
      <c r="H25" s="21" t="s">
        <v>144</v>
      </c>
      <c r="I25" s="27">
        <v>4</v>
      </c>
      <c r="J25" s="27">
        <v>2</v>
      </c>
      <c r="K25" s="30"/>
      <c r="L25" s="29">
        <f t="shared" ref="L25:L26" si="5">I25+J25+K25</f>
        <v>6</v>
      </c>
    </row>
    <row r="26" spans="1:12" s="2" customFormat="1" ht="87" customHeight="1" x14ac:dyDescent="0.25">
      <c r="A26" s="11" t="s">
        <v>41</v>
      </c>
      <c r="B26" s="18"/>
      <c r="C26" s="11" t="s">
        <v>42</v>
      </c>
      <c r="D26" s="12" t="s">
        <v>43</v>
      </c>
      <c r="E26" s="22">
        <v>34.307129873595379</v>
      </c>
      <c r="F26" s="23">
        <v>0.3</v>
      </c>
      <c r="G26" s="22">
        <f t="shared" si="3"/>
        <v>44.599268835673996</v>
      </c>
      <c r="H26" s="21" t="s">
        <v>144</v>
      </c>
      <c r="I26" s="27">
        <v>2</v>
      </c>
      <c r="J26" s="27">
        <v>15</v>
      </c>
      <c r="K26" s="30"/>
      <c r="L26" s="29">
        <f t="shared" si="5"/>
        <v>17</v>
      </c>
    </row>
    <row r="27" spans="1:12" s="2" customFormat="1" ht="103.9" customHeight="1" x14ac:dyDescent="0.25">
      <c r="A27" s="11" t="s">
        <v>44</v>
      </c>
      <c r="B27" s="18"/>
      <c r="C27" s="11" t="s">
        <v>120</v>
      </c>
      <c r="D27" s="12" t="s">
        <v>45</v>
      </c>
      <c r="E27" s="22">
        <v>19.138274929485029</v>
      </c>
      <c r="F27" s="23">
        <v>0.3</v>
      </c>
      <c r="G27" s="22">
        <f t="shared" si="3"/>
        <v>24.879757408330537</v>
      </c>
      <c r="H27" s="21" t="s">
        <v>144</v>
      </c>
      <c r="I27" s="27">
        <v>144</v>
      </c>
      <c r="J27" s="27">
        <v>2</v>
      </c>
      <c r="K27" s="30"/>
      <c r="L27" s="29">
        <f>I27+J27+K27</f>
        <v>146</v>
      </c>
    </row>
    <row r="28" spans="1:12" s="2" customFormat="1" ht="97.15" customHeight="1" x14ac:dyDescent="0.25">
      <c r="A28" s="11" t="s">
        <v>46</v>
      </c>
      <c r="B28" s="18"/>
      <c r="C28" s="11" t="s">
        <v>47</v>
      </c>
      <c r="D28" s="12" t="s">
        <v>48</v>
      </c>
      <c r="E28" s="22">
        <v>26.226524903368372</v>
      </c>
      <c r="F28" s="23">
        <v>0.3</v>
      </c>
      <c r="G28" s="22">
        <f t="shared" si="3"/>
        <v>34.094482374378885</v>
      </c>
      <c r="H28" s="21" t="s">
        <v>144</v>
      </c>
      <c r="I28" s="27">
        <v>5</v>
      </c>
      <c r="J28" s="27">
        <v>3</v>
      </c>
      <c r="K28" s="30"/>
      <c r="L28" s="29">
        <f t="shared" ref="L28:L35" si="6">I28+J28+K28</f>
        <v>8</v>
      </c>
    </row>
    <row r="29" spans="1:12" s="2" customFormat="1" ht="87.6" customHeight="1" x14ac:dyDescent="0.25">
      <c r="A29" s="11" t="s">
        <v>49</v>
      </c>
      <c r="B29" s="18"/>
      <c r="C29" s="11" t="s">
        <v>121</v>
      </c>
      <c r="D29" s="12" t="s">
        <v>50</v>
      </c>
      <c r="E29" s="22">
        <v>42.245969844344735</v>
      </c>
      <c r="F29" s="23">
        <v>0.3</v>
      </c>
      <c r="G29" s="22">
        <f t="shared" si="3"/>
        <v>54.919760797648159</v>
      </c>
      <c r="H29" s="21" t="s">
        <v>144</v>
      </c>
      <c r="I29" s="27">
        <v>0</v>
      </c>
      <c r="J29" s="27">
        <v>3</v>
      </c>
      <c r="K29" s="30"/>
      <c r="L29" s="29">
        <f t="shared" si="6"/>
        <v>3</v>
      </c>
    </row>
    <row r="30" spans="1:12" s="1" customFormat="1" ht="111.6" customHeight="1" x14ac:dyDescent="0.25">
      <c r="A30" s="11" t="s">
        <v>51</v>
      </c>
      <c r="B30" s="18"/>
      <c r="C30" s="11" t="s">
        <v>52</v>
      </c>
      <c r="D30" s="12" t="s">
        <v>53</v>
      </c>
      <c r="E30" s="19">
        <v>46.782449827630067</v>
      </c>
      <c r="F30" s="20">
        <v>0.3</v>
      </c>
      <c r="G30" s="19">
        <f t="shared" si="3"/>
        <v>60.817184775919088</v>
      </c>
      <c r="H30" s="21" t="s">
        <v>144</v>
      </c>
      <c r="I30" s="27">
        <v>135</v>
      </c>
      <c r="J30" s="27">
        <v>7</v>
      </c>
      <c r="K30" s="30"/>
      <c r="L30" s="29">
        <f t="shared" si="6"/>
        <v>142</v>
      </c>
    </row>
    <row r="31" spans="1:12" s="2" customFormat="1" ht="105" customHeight="1" x14ac:dyDescent="0.25">
      <c r="A31" s="11" t="s">
        <v>54</v>
      </c>
      <c r="B31" s="18"/>
      <c r="C31" s="11" t="s">
        <v>55</v>
      </c>
      <c r="D31" s="12" t="s">
        <v>53</v>
      </c>
      <c r="E31" s="22">
        <v>46.782449827630067</v>
      </c>
      <c r="F31" s="23">
        <v>0.3</v>
      </c>
      <c r="G31" s="22">
        <f t="shared" si="3"/>
        <v>60.817184775919088</v>
      </c>
      <c r="H31" s="21" t="s">
        <v>144</v>
      </c>
      <c r="I31" s="27">
        <v>16</v>
      </c>
      <c r="J31" s="27">
        <v>0</v>
      </c>
      <c r="K31" s="30">
        <v>50</v>
      </c>
      <c r="L31" s="29">
        <f t="shared" si="6"/>
        <v>66</v>
      </c>
    </row>
    <row r="32" spans="1:12" s="2" customFormat="1" ht="121.15" customHeight="1" x14ac:dyDescent="0.25">
      <c r="A32" s="11" t="s">
        <v>56</v>
      </c>
      <c r="B32" s="18"/>
      <c r="C32" s="11" t="s">
        <v>57</v>
      </c>
      <c r="D32" s="12" t="s">
        <v>53</v>
      </c>
      <c r="E32" s="22">
        <v>46.782449827630067</v>
      </c>
      <c r="F32" s="23">
        <v>0.3</v>
      </c>
      <c r="G32" s="22">
        <f t="shared" si="3"/>
        <v>60.817184775919088</v>
      </c>
      <c r="H32" s="21" t="s">
        <v>144</v>
      </c>
      <c r="I32" s="27">
        <v>4</v>
      </c>
      <c r="J32" s="27">
        <v>11</v>
      </c>
      <c r="K32" s="30">
        <v>50</v>
      </c>
      <c r="L32" s="29">
        <f t="shared" si="6"/>
        <v>65</v>
      </c>
    </row>
    <row r="33" spans="1:12" s="2" customFormat="1" ht="118.9" customHeight="1" x14ac:dyDescent="0.25">
      <c r="A33" s="11" t="s">
        <v>58</v>
      </c>
      <c r="B33" s="18"/>
      <c r="C33" s="11" t="s">
        <v>59</v>
      </c>
      <c r="D33" s="12" t="s">
        <v>53</v>
      </c>
      <c r="E33" s="22">
        <v>46.782449827630067</v>
      </c>
      <c r="F33" s="23">
        <v>0.3</v>
      </c>
      <c r="G33" s="22">
        <f t="shared" si="3"/>
        <v>60.817184775919088</v>
      </c>
      <c r="H33" s="21" t="s">
        <v>144</v>
      </c>
      <c r="I33" s="27">
        <v>11</v>
      </c>
      <c r="J33" s="27">
        <v>5</v>
      </c>
      <c r="K33" s="30">
        <v>50</v>
      </c>
      <c r="L33" s="29">
        <f t="shared" si="6"/>
        <v>66</v>
      </c>
    </row>
    <row r="34" spans="1:12" s="2" customFormat="1" ht="109.9" customHeight="1" x14ac:dyDescent="0.25">
      <c r="A34" s="11" t="s">
        <v>60</v>
      </c>
      <c r="B34" s="18"/>
      <c r="C34" s="11" t="s">
        <v>61</v>
      </c>
      <c r="D34" s="12" t="s">
        <v>53</v>
      </c>
      <c r="E34" s="22">
        <v>46.782449827630067</v>
      </c>
      <c r="F34" s="23">
        <v>0.3</v>
      </c>
      <c r="G34" s="22">
        <f t="shared" si="3"/>
        <v>60.817184775919088</v>
      </c>
      <c r="H34" s="21" t="s">
        <v>144</v>
      </c>
      <c r="I34" s="27">
        <v>9</v>
      </c>
      <c r="J34" s="27">
        <v>4</v>
      </c>
      <c r="K34" s="30">
        <v>50</v>
      </c>
      <c r="L34" s="29">
        <f t="shared" si="6"/>
        <v>63</v>
      </c>
    </row>
    <row r="35" spans="1:12" s="2" customFormat="1" ht="109.15" customHeight="1" x14ac:dyDescent="0.25">
      <c r="A35" s="11" t="s">
        <v>62</v>
      </c>
      <c r="B35" s="18"/>
      <c r="C35" s="11" t="s">
        <v>63</v>
      </c>
      <c r="D35" s="12" t="s">
        <v>53</v>
      </c>
      <c r="E35" s="22">
        <v>46.782449827630067</v>
      </c>
      <c r="F35" s="23">
        <v>0.3</v>
      </c>
      <c r="G35" s="22">
        <f t="shared" si="3"/>
        <v>60.817184775919088</v>
      </c>
      <c r="H35" s="21" t="s">
        <v>144</v>
      </c>
      <c r="I35" s="27">
        <v>7</v>
      </c>
      <c r="J35" s="27">
        <v>10</v>
      </c>
      <c r="K35" s="30">
        <v>50</v>
      </c>
      <c r="L35" s="29">
        <f t="shared" si="6"/>
        <v>67</v>
      </c>
    </row>
    <row r="36" spans="1:12" s="2" customFormat="1" ht="108" customHeight="1" x14ac:dyDescent="0.25">
      <c r="A36" s="11" t="s">
        <v>79</v>
      </c>
      <c r="B36" s="18"/>
      <c r="C36" s="17" t="s">
        <v>122</v>
      </c>
      <c r="D36" s="12" t="s">
        <v>80</v>
      </c>
      <c r="E36" s="22">
        <v>36.99</v>
      </c>
      <c r="F36" s="23">
        <v>0.3</v>
      </c>
      <c r="G36" s="22">
        <f t="shared" si="3"/>
        <v>48.087000000000003</v>
      </c>
      <c r="H36" s="21" t="s">
        <v>144</v>
      </c>
      <c r="I36" s="27">
        <v>137</v>
      </c>
      <c r="J36" s="27">
        <v>22</v>
      </c>
      <c r="K36" s="30"/>
      <c r="L36" s="29">
        <f t="shared" ref="L36:L40" si="7">I36+J36+K36</f>
        <v>159</v>
      </c>
    </row>
    <row r="37" spans="1:12" s="2" customFormat="1" ht="127.15" customHeight="1" x14ac:dyDescent="0.25">
      <c r="A37" s="11" t="s">
        <v>81</v>
      </c>
      <c r="B37" s="18"/>
      <c r="C37" s="17" t="s">
        <v>123</v>
      </c>
      <c r="D37" s="12" t="s">
        <v>80</v>
      </c>
      <c r="E37" s="22">
        <v>36.99</v>
      </c>
      <c r="F37" s="23">
        <v>0.3</v>
      </c>
      <c r="G37" s="22">
        <f t="shared" si="3"/>
        <v>48.087000000000003</v>
      </c>
      <c r="H37" s="21" t="s">
        <v>144</v>
      </c>
      <c r="I37" s="27">
        <v>46</v>
      </c>
      <c r="J37" s="27">
        <v>3</v>
      </c>
      <c r="K37" s="30"/>
      <c r="L37" s="29">
        <f t="shared" si="7"/>
        <v>49</v>
      </c>
    </row>
    <row r="38" spans="1:12" s="2" customFormat="1" ht="108" customHeight="1" x14ac:dyDescent="0.25">
      <c r="A38" s="11" t="s">
        <v>82</v>
      </c>
      <c r="B38" s="18"/>
      <c r="C38" s="17" t="s">
        <v>124</v>
      </c>
      <c r="D38" s="12" t="s">
        <v>80</v>
      </c>
      <c r="E38" s="22">
        <v>36.99</v>
      </c>
      <c r="F38" s="23">
        <v>0.3</v>
      </c>
      <c r="G38" s="22">
        <f t="shared" si="3"/>
        <v>48.087000000000003</v>
      </c>
      <c r="H38" s="21" t="s">
        <v>144</v>
      </c>
      <c r="I38" s="27">
        <v>156</v>
      </c>
      <c r="J38" s="27">
        <v>14</v>
      </c>
      <c r="K38" s="30"/>
      <c r="L38" s="29">
        <f t="shared" si="7"/>
        <v>170</v>
      </c>
    </row>
    <row r="39" spans="1:12" s="2" customFormat="1" ht="108" customHeight="1" x14ac:dyDescent="0.25">
      <c r="A39" s="11" t="s">
        <v>83</v>
      </c>
      <c r="B39" s="18"/>
      <c r="C39" s="17" t="s">
        <v>125</v>
      </c>
      <c r="D39" s="12" t="s">
        <v>80</v>
      </c>
      <c r="E39" s="22">
        <v>36.99</v>
      </c>
      <c r="F39" s="23">
        <v>0.3</v>
      </c>
      <c r="G39" s="22">
        <f t="shared" si="3"/>
        <v>48.087000000000003</v>
      </c>
      <c r="H39" s="21" t="s">
        <v>144</v>
      </c>
      <c r="I39" s="27">
        <v>198</v>
      </c>
      <c r="J39" s="27">
        <v>17</v>
      </c>
      <c r="K39" s="30"/>
      <c r="L39" s="29">
        <f t="shared" si="7"/>
        <v>215</v>
      </c>
    </row>
    <row r="40" spans="1:12" s="2" customFormat="1" ht="102.6" customHeight="1" x14ac:dyDescent="0.25">
      <c r="A40" s="11" t="s">
        <v>84</v>
      </c>
      <c r="B40" s="18"/>
      <c r="C40" s="17" t="s">
        <v>126</v>
      </c>
      <c r="D40" s="12" t="s">
        <v>80</v>
      </c>
      <c r="E40" s="22">
        <v>36.99</v>
      </c>
      <c r="F40" s="23">
        <v>0.3</v>
      </c>
      <c r="G40" s="22">
        <f t="shared" si="3"/>
        <v>48.087000000000003</v>
      </c>
      <c r="H40" s="21" t="s">
        <v>144</v>
      </c>
      <c r="I40" s="27">
        <v>147</v>
      </c>
      <c r="J40" s="27">
        <v>16</v>
      </c>
      <c r="K40" s="30"/>
      <c r="L40" s="29">
        <f t="shared" si="7"/>
        <v>163</v>
      </c>
    </row>
    <row r="41" spans="1:12" s="2" customFormat="1" ht="106.9" customHeight="1" x14ac:dyDescent="0.25">
      <c r="A41" s="11" t="s">
        <v>85</v>
      </c>
      <c r="B41" s="18"/>
      <c r="C41" s="17" t="s">
        <v>127</v>
      </c>
      <c r="D41" s="12" t="s">
        <v>86</v>
      </c>
      <c r="E41" s="22">
        <v>25.57</v>
      </c>
      <c r="F41" s="23">
        <v>0.3</v>
      </c>
      <c r="G41" s="22">
        <f t="shared" ref="G41:G50" si="8">E41*1.3</f>
        <v>33.241</v>
      </c>
      <c r="H41" s="21" t="s">
        <v>144</v>
      </c>
      <c r="I41" s="27">
        <v>23</v>
      </c>
      <c r="J41" s="27">
        <v>2</v>
      </c>
      <c r="K41" s="30"/>
      <c r="L41" s="29">
        <f t="shared" ref="L41:L45" si="9">I41+J41+K41</f>
        <v>25</v>
      </c>
    </row>
    <row r="42" spans="1:12" s="2" customFormat="1" ht="109.9" customHeight="1" x14ac:dyDescent="0.25">
      <c r="A42" s="11" t="s">
        <v>87</v>
      </c>
      <c r="B42" s="18"/>
      <c r="C42" s="17" t="s">
        <v>128</v>
      </c>
      <c r="D42" s="12" t="s">
        <v>86</v>
      </c>
      <c r="E42" s="22">
        <v>25.57</v>
      </c>
      <c r="F42" s="23">
        <v>0.3</v>
      </c>
      <c r="G42" s="22">
        <f t="shared" si="8"/>
        <v>33.241</v>
      </c>
      <c r="H42" s="21" t="s">
        <v>144</v>
      </c>
      <c r="I42" s="27">
        <v>334</v>
      </c>
      <c r="J42" s="27">
        <v>37</v>
      </c>
      <c r="K42" s="30"/>
      <c r="L42" s="29">
        <f t="shared" si="9"/>
        <v>371</v>
      </c>
    </row>
    <row r="43" spans="1:12" s="2" customFormat="1" ht="105" customHeight="1" x14ac:dyDescent="0.25">
      <c r="A43" s="11" t="s">
        <v>88</v>
      </c>
      <c r="B43" s="18"/>
      <c r="C43" s="17" t="s">
        <v>129</v>
      </c>
      <c r="D43" s="12" t="s">
        <v>86</v>
      </c>
      <c r="E43" s="22">
        <v>25.57</v>
      </c>
      <c r="F43" s="23">
        <v>0.3</v>
      </c>
      <c r="G43" s="22">
        <f t="shared" si="8"/>
        <v>33.241</v>
      </c>
      <c r="H43" s="21" t="s">
        <v>144</v>
      </c>
      <c r="I43" s="27">
        <v>7</v>
      </c>
      <c r="J43" s="27">
        <v>1</v>
      </c>
      <c r="K43" s="30">
        <v>200</v>
      </c>
      <c r="L43" s="29">
        <f t="shared" si="9"/>
        <v>208</v>
      </c>
    </row>
    <row r="44" spans="1:12" s="2" customFormat="1" ht="114.6" customHeight="1" x14ac:dyDescent="0.25">
      <c r="A44" s="11" t="s">
        <v>89</v>
      </c>
      <c r="B44" s="18"/>
      <c r="C44" s="17" t="s">
        <v>130</v>
      </c>
      <c r="D44" s="12" t="s">
        <v>86</v>
      </c>
      <c r="E44" s="22">
        <v>25.57</v>
      </c>
      <c r="F44" s="23">
        <v>0.3</v>
      </c>
      <c r="G44" s="22">
        <f t="shared" si="8"/>
        <v>33.241</v>
      </c>
      <c r="H44" s="21" t="s">
        <v>144</v>
      </c>
      <c r="I44" s="27">
        <v>10</v>
      </c>
      <c r="J44" s="27">
        <v>1</v>
      </c>
      <c r="K44" s="30">
        <v>200</v>
      </c>
      <c r="L44" s="29">
        <f t="shared" si="9"/>
        <v>211</v>
      </c>
    </row>
    <row r="45" spans="1:12" s="2" customFormat="1" ht="100.9" customHeight="1" x14ac:dyDescent="0.25">
      <c r="A45" s="11" t="s">
        <v>90</v>
      </c>
      <c r="B45" s="18"/>
      <c r="C45" s="17" t="s">
        <v>131</v>
      </c>
      <c r="D45" s="12" t="s">
        <v>86</v>
      </c>
      <c r="E45" s="22">
        <v>25.57</v>
      </c>
      <c r="F45" s="23">
        <v>0.3</v>
      </c>
      <c r="G45" s="22">
        <f t="shared" si="8"/>
        <v>33.241</v>
      </c>
      <c r="H45" s="21" t="s">
        <v>144</v>
      </c>
      <c r="I45" s="27">
        <v>6</v>
      </c>
      <c r="J45" s="27">
        <v>1</v>
      </c>
      <c r="K45" s="30"/>
      <c r="L45" s="29">
        <f t="shared" si="9"/>
        <v>7</v>
      </c>
    </row>
    <row r="46" spans="1:12" s="2" customFormat="1" ht="102" customHeight="1" x14ac:dyDescent="0.25">
      <c r="A46" s="11" t="s">
        <v>98</v>
      </c>
      <c r="B46" s="18"/>
      <c r="C46" s="17" t="s">
        <v>133</v>
      </c>
      <c r="D46" s="12" t="s">
        <v>86</v>
      </c>
      <c r="E46" s="22">
        <v>25.57</v>
      </c>
      <c r="F46" s="23">
        <v>0.3</v>
      </c>
      <c r="G46" s="22">
        <f t="shared" si="8"/>
        <v>33.241</v>
      </c>
      <c r="H46" s="21" t="s">
        <v>144</v>
      </c>
      <c r="I46" s="28">
        <v>0</v>
      </c>
      <c r="J46" s="27">
        <v>6</v>
      </c>
      <c r="K46" s="30"/>
      <c r="L46" s="29">
        <f t="shared" ref="L46:L49" si="10">I46+J46+K46</f>
        <v>6</v>
      </c>
    </row>
    <row r="47" spans="1:12" s="2" customFormat="1" ht="101.45" customHeight="1" x14ac:dyDescent="0.25">
      <c r="A47" s="11" t="s">
        <v>99</v>
      </c>
      <c r="B47" s="18"/>
      <c r="C47" s="17" t="s">
        <v>134</v>
      </c>
      <c r="D47" s="12" t="s">
        <v>86</v>
      </c>
      <c r="E47" s="22">
        <v>25.57</v>
      </c>
      <c r="F47" s="23">
        <v>0.3</v>
      </c>
      <c r="G47" s="22">
        <f t="shared" si="8"/>
        <v>33.241</v>
      </c>
      <c r="H47" s="21" t="s">
        <v>144</v>
      </c>
      <c r="I47" s="27">
        <v>82</v>
      </c>
      <c r="J47" s="27">
        <v>0</v>
      </c>
      <c r="K47" s="30">
        <v>200</v>
      </c>
      <c r="L47" s="29">
        <f t="shared" si="10"/>
        <v>282</v>
      </c>
    </row>
    <row r="48" spans="1:12" s="2" customFormat="1" ht="102" customHeight="1" x14ac:dyDescent="0.25">
      <c r="A48" s="11" t="s">
        <v>100</v>
      </c>
      <c r="B48" s="18"/>
      <c r="C48" s="17" t="s">
        <v>135</v>
      </c>
      <c r="D48" s="12" t="s">
        <v>86</v>
      </c>
      <c r="E48" s="22">
        <v>25.57</v>
      </c>
      <c r="F48" s="23">
        <v>0.3</v>
      </c>
      <c r="G48" s="22">
        <f t="shared" si="8"/>
        <v>33.241</v>
      </c>
      <c r="H48" s="21" t="s">
        <v>144</v>
      </c>
      <c r="I48" s="27">
        <v>32</v>
      </c>
      <c r="J48" s="27">
        <v>0</v>
      </c>
      <c r="K48" s="30">
        <v>200</v>
      </c>
      <c r="L48" s="29">
        <f t="shared" si="10"/>
        <v>232</v>
      </c>
    </row>
    <row r="49" spans="1:12" s="2" customFormat="1" ht="101.45" customHeight="1" x14ac:dyDescent="0.25">
      <c r="A49" s="11" t="s">
        <v>101</v>
      </c>
      <c r="B49" s="18"/>
      <c r="C49" s="17" t="s">
        <v>136</v>
      </c>
      <c r="D49" s="12" t="s">
        <v>86</v>
      </c>
      <c r="E49" s="22">
        <v>25.57</v>
      </c>
      <c r="F49" s="23">
        <v>0.3</v>
      </c>
      <c r="G49" s="22">
        <f t="shared" si="8"/>
        <v>33.241</v>
      </c>
      <c r="H49" s="21" t="s">
        <v>144</v>
      </c>
      <c r="I49" s="27">
        <v>83</v>
      </c>
      <c r="J49" s="27">
        <v>0</v>
      </c>
      <c r="K49" s="30">
        <v>200</v>
      </c>
      <c r="L49" s="29">
        <f t="shared" si="10"/>
        <v>283</v>
      </c>
    </row>
    <row r="50" spans="1:12" s="2" customFormat="1" ht="113.45" customHeight="1" x14ac:dyDescent="0.25">
      <c r="A50" s="11" t="s">
        <v>102</v>
      </c>
      <c r="B50" s="18"/>
      <c r="C50" s="16" t="s">
        <v>157</v>
      </c>
      <c r="D50" s="12" t="s">
        <v>103</v>
      </c>
      <c r="E50" s="22">
        <v>73.160865801867374</v>
      </c>
      <c r="F50" s="23">
        <v>0.3</v>
      </c>
      <c r="G50" s="22">
        <f t="shared" si="8"/>
        <v>95.109125542427591</v>
      </c>
      <c r="H50" s="21" t="s">
        <v>144</v>
      </c>
      <c r="I50" s="28"/>
      <c r="J50" s="27"/>
      <c r="K50" s="30">
        <v>200</v>
      </c>
      <c r="L50" s="29">
        <v>200</v>
      </c>
    </row>
    <row r="51" spans="1:12" ht="37.9" customHeight="1" x14ac:dyDescent="0.25">
      <c r="A51" s="33" t="s">
        <v>154</v>
      </c>
      <c r="B51" s="34"/>
      <c r="C51" s="34"/>
      <c r="D51" s="34"/>
      <c r="E51" s="34"/>
      <c r="F51" s="34"/>
      <c r="G51" s="34"/>
      <c r="H51" s="35"/>
      <c r="I51" s="39"/>
      <c r="J51" s="40"/>
      <c r="K51" s="40"/>
      <c r="L51" s="41"/>
    </row>
    <row r="52" spans="1:12" s="2" customFormat="1" ht="66" customHeight="1" x14ac:dyDescent="0.25">
      <c r="A52" s="11" t="s">
        <v>18</v>
      </c>
      <c r="B52" s="18"/>
      <c r="C52" s="11" t="s">
        <v>19</v>
      </c>
      <c r="D52" s="12" t="s">
        <v>20</v>
      </c>
      <c r="E52" s="22">
        <v>14.885324945155022</v>
      </c>
      <c r="F52" s="23">
        <v>0.3</v>
      </c>
      <c r="G52" s="22">
        <f t="shared" si="1"/>
        <v>19.35092242870153</v>
      </c>
      <c r="H52" s="21" t="s">
        <v>145</v>
      </c>
      <c r="I52" s="27">
        <v>1965</v>
      </c>
      <c r="J52" s="27">
        <v>16</v>
      </c>
      <c r="K52" s="30"/>
      <c r="L52" s="29">
        <f t="shared" ref="L52" si="11">I52+J52+K52</f>
        <v>1981</v>
      </c>
    </row>
    <row r="53" spans="1:12" s="2" customFormat="1" ht="62.45" customHeight="1" x14ac:dyDescent="0.25">
      <c r="A53" s="11" t="s">
        <v>21</v>
      </c>
      <c r="B53" s="18"/>
      <c r="C53" s="11" t="s">
        <v>22</v>
      </c>
      <c r="D53" s="12" t="s">
        <v>23</v>
      </c>
      <c r="E53" s="22">
        <v>29.07</v>
      </c>
      <c r="F53" s="23">
        <v>0.3</v>
      </c>
      <c r="G53" s="22">
        <f t="shared" si="1"/>
        <v>37.791000000000004</v>
      </c>
      <c r="H53" s="21" t="s">
        <v>145</v>
      </c>
      <c r="I53" s="27">
        <v>364</v>
      </c>
      <c r="J53" s="27">
        <v>10</v>
      </c>
      <c r="K53" s="30">
        <v>200</v>
      </c>
      <c r="L53" s="29">
        <f>I53+J53+K53</f>
        <v>574</v>
      </c>
    </row>
    <row r="54" spans="1:12" s="2" customFormat="1" ht="81.599999999999994" customHeight="1" x14ac:dyDescent="0.25">
      <c r="A54" s="11" t="s">
        <v>24</v>
      </c>
      <c r="B54" s="18"/>
      <c r="C54" s="11" t="s">
        <v>25</v>
      </c>
      <c r="D54" s="12" t="s">
        <v>26</v>
      </c>
      <c r="E54" s="22">
        <v>58.832474783231739</v>
      </c>
      <c r="F54" s="23">
        <v>0.3</v>
      </c>
      <c r="G54" s="22">
        <f t="shared" si="1"/>
        <v>76.482217218201257</v>
      </c>
      <c r="H54" s="21" t="s">
        <v>144</v>
      </c>
      <c r="I54" s="27">
        <v>6</v>
      </c>
      <c r="J54" s="27">
        <v>4</v>
      </c>
      <c r="K54" s="30"/>
      <c r="L54" s="29">
        <f t="shared" ref="L54" si="12">I54+J54+K54</f>
        <v>10</v>
      </c>
    </row>
    <row r="55" spans="1:12" s="2" customFormat="1" ht="81.599999999999994" customHeight="1" x14ac:dyDescent="0.25">
      <c r="A55" s="11" t="s">
        <v>27</v>
      </c>
      <c r="B55" s="18"/>
      <c r="C55" s="11" t="s">
        <v>28</v>
      </c>
      <c r="D55" s="12" t="s">
        <v>29</v>
      </c>
      <c r="E55" s="22">
        <v>77.970749712716767</v>
      </c>
      <c r="F55" s="23">
        <v>0.3</v>
      </c>
      <c r="G55" s="22">
        <f t="shared" si="1"/>
        <v>101.3619746265318</v>
      </c>
      <c r="H55" s="21" t="s">
        <v>144</v>
      </c>
      <c r="I55" s="27">
        <v>1</v>
      </c>
      <c r="J55" s="27">
        <v>1</v>
      </c>
      <c r="K55" s="30">
        <v>5</v>
      </c>
      <c r="L55" s="29">
        <f t="shared" ref="L55:L57" si="13">I55+J55+K55</f>
        <v>7</v>
      </c>
    </row>
    <row r="56" spans="1:12" s="2" customFormat="1" ht="79.150000000000006" customHeight="1" x14ac:dyDescent="0.25">
      <c r="A56" s="11" t="s">
        <v>30</v>
      </c>
      <c r="B56" s="18"/>
      <c r="C56" s="11" t="s">
        <v>119</v>
      </c>
      <c r="D56" s="12" t="s">
        <v>31</v>
      </c>
      <c r="E56" s="22">
        <v>86.476649681376784</v>
      </c>
      <c r="F56" s="23">
        <v>0.3</v>
      </c>
      <c r="G56" s="22">
        <f t="shared" si="1"/>
        <v>112.41964458578983</v>
      </c>
      <c r="H56" s="21" t="s">
        <v>144</v>
      </c>
      <c r="I56" s="27">
        <v>22</v>
      </c>
      <c r="J56" s="27">
        <v>2</v>
      </c>
      <c r="K56" s="30"/>
      <c r="L56" s="29">
        <f t="shared" si="13"/>
        <v>24</v>
      </c>
    </row>
    <row r="57" spans="1:12" s="2" customFormat="1" ht="103.9" customHeight="1" x14ac:dyDescent="0.25">
      <c r="A57" s="11" t="s">
        <v>64</v>
      </c>
      <c r="B57" s="18"/>
      <c r="C57" s="11" t="s">
        <v>65</v>
      </c>
      <c r="D57" s="12" t="s">
        <v>66</v>
      </c>
      <c r="E57" s="22">
        <v>55.997174793678404</v>
      </c>
      <c r="F57" s="23">
        <v>0.3</v>
      </c>
      <c r="G57" s="22">
        <f t="shared" si="1"/>
        <v>72.79632723178193</v>
      </c>
      <c r="H57" s="21" t="s">
        <v>144</v>
      </c>
      <c r="I57" s="27">
        <v>11</v>
      </c>
      <c r="J57" s="27">
        <v>0</v>
      </c>
      <c r="K57" s="30"/>
      <c r="L57" s="29">
        <f t="shared" si="13"/>
        <v>11</v>
      </c>
    </row>
    <row r="58" spans="1:12" s="2" customFormat="1" ht="40.9" customHeight="1" x14ac:dyDescent="0.25">
      <c r="A58" s="33" t="s">
        <v>156</v>
      </c>
      <c r="B58" s="34"/>
      <c r="C58" s="34"/>
      <c r="D58" s="34"/>
      <c r="E58" s="34"/>
      <c r="F58" s="34"/>
      <c r="G58" s="34"/>
      <c r="H58" s="35"/>
      <c r="I58" s="39"/>
      <c r="J58" s="40"/>
      <c r="K58" s="40"/>
      <c r="L58" s="41"/>
    </row>
    <row r="59" spans="1:12" s="2" customFormat="1" ht="99.6" customHeight="1" x14ac:dyDescent="0.25">
      <c r="A59" s="11" t="s">
        <v>67</v>
      </c>
      <c r="B59" s="18"/>
      <c r="C59" s="11" t="s">
        <v>68</v>
      </c>
      <c r="D59" s="12" t="s">
        <v>69</v>
      </c>
      <c r="E59" s="22">
        <v>55.997174793678404</v>
      </c>
      <c r="F59" s="23">
        <v>0.3</v>
      </c>
      <c r="G59" s="22">
        <f t="shared" si="1"/>
        <v>72.79632723178193</v>
      </c>
      <c r="H59" s="21" t="s">
        <v>144</v>
      </c>
      <c r="I59" s="27">
        <v>32</v>
      </c>
      <c r="J59" s="27">
        <v>20</v>
      </c>
      <c r="K59" s="30"/>
      <c r="L59" s="29">
        <f t="shared" ref="L59" si="14">I59+J59+K59</f>
        <v>52</v>
      </c>
    </row>
    <row r="60" spans="1:12" s="2" customFormat="1" ht="76.900000000000006" customHeight="1" x14ac:dyDescent="0.25">
      <c r="A60" s="11" t="s">
        <v>70</v>
      </c>
      <c r="B60" s="18"/>
      <c r="C60" s="11" t="s">
        <v>71</v>
      </c>
      <c r="D60" s="12" t="s">
        <v>72</v>
      </c>
      <c r="E60" s="22">
        <v>75.135449723163433</v>
      </c>
      <c r="F60" s="23">
        <v>0.3</v>
      </c>
      <c r="G60" s="22">
        <f t="shared" si="1"/>
        <v>97.676084640112464</v>
      </c>
      <c r="H60" s="21" t="s">
        <v>144</v>
      </c>
      <c r="I60" s="27">
        <v>2</v>
      </c>
      <c r="J60" s="27">
        <v>0</v>
      </c>
      <c r="K60" s="30"/>
      <c r="L60" s="29">
        <f t="shared" ref="L60" si="15">I60+J60+K60</f>
        <v>2</v>
      </c>
    </row>
    <row r="61" spans="1:12" s="2" customFormat="1" ht="101.45" customHeight="1" x14ac:dyDescent="0.25">
      <c r="A61" s="11" t="s">
        <v>73</v>
      </c>
      <c r="B61" s="18"/>
      <c r="C61" s="11" t="s">
        <v>74</v>
      </c>
      <c r="D61" s="12" t="s">
        <v>75</v>
      </c>
      <c r="E61" s="22">
        <v>56.705999791066745</v>
      </c>
      <c r="F61" s="23">
        <v>0.3</v>
      </c>
      <c r="G61" s="22">
        <f t="shared" si="1"/>
        <v>73.717799728386765</v>
      </c>
      <c r="H61" s="21" t="s">
        <v>144</v>
      </c>
      <c r="I61" s="27">
        <v>3</v>
      </c>
      <c r="J61" s="27">
        <v>5</v>
      </c>
      <c r="K61" s="30"/>
      <c r="L61" s="29">
        <f t="shared" ref="L61:L63" si="16">I61+J61+K61</f>
        <v>8</v>
      </c>
    </row>
    <row r="62" spans="1:12" s="2" customFormat="1" ht="123.6" customHeight="1" x14ac:dyDescent="0.25">
      <c r="A62" s="11" t="s">
        <v>76</v>
      </c>
      <c r="B62" s="18"/>
      <c r="C62" s="11" t="s">
        <v>77</v>
      </c>
      <c r="D62" s="12" t="s">
        <v>78</v>
      </c>
      <c r="E62" s="22">
        <v>36.150074866805049</v>
      </c>
      <c r="F62" s="23">
        <v>0.3</v>
      </c>
      <c r="G62" s="22">
        <f t="shared" si="1"/>
        <v>46.995097326846569</v>
      </c>
      <c r="H62" s="21" t="s">
        <v>144</v>
      </c>
      <c r="I62" s="27">
        <v>75</v>
      </c>
      <c r="J62" s="27">
        <v>17</v>
      </c>
      <c r="K62" s="30"/>
      <c r="L62" s="29">
        <f t="shared" si="16"/>
        <v>92</v>
      </c>
    </row>
    <row r="63" spans="1:12" s="2" customFormat="1" ht="101.45" customHeight="1" x14ac:dyDescent="0.25">
      <c r="A63" s="31" t="s">
        <v>163</v>
      </c>
      <c r="B63" s="18"/>
      <c r="C63" s="11" t="s">
        <v>132</v>
      </c>
      <c r="D63" s="12" t="s">
        <v>97</v>
      </c>
      <c r="E63" s="22">
        <v>37.567724861581716</v>
      </c>
      <c r="F63" s="23">
        <v>0.3</v>
      </c>
      <c r="G63" s="22">
        <f t="shared" ref="G63" si="17">E63*1.3</f>
        <v>48.838042320056232</v>
      </c>
      <c r="H63" s="24" t="s">
        <v>146</v>
      </c>
      <c r="I63" s="27"/>
      <c r="J63" s="27"/>
      <c r="K63" s="30">
        <v>50</v>
      </c>
      <c r="L63" s="29">
        <f t="shared" si="16"/>
        <v>50</v>
      </c>
    </row>
    <row r="64" spans="1:12" s="2" customFormat="1" ht="39.6" customHeight="1" x14ac:dyDescent="0.25">
      <c r="A64" s="33" t="s">
        <v>155</v>
      </c>
      <c r="B64" s="34"/>
      <c r="C64" s="34"/>
      <c r="D64" s="34"/>
      <c r="E64" s="34"/>
      <c r="F64" s="34"/>
      <c r="G64" s="34"/>
      <c r="H64" s="35"/>
      <c r="I64" s="39"/>
      <c r="J64" s="40"/>
      <c r="K64" s="40"/>
      <c r="L64" s="41"/>
    </row>
    <row r="65" spans="1:12" s="2" customFormat="1" ht="97.15" customHeight="1" x14ac:dyDescent="0.25">
      <c r="A65" s="11" t="s">
        <v>91</v>
      </c>
      <c r="B65" s="18"/>
      <c r="C65" s="11" t="s">
        <v>92</v>
      </c>
      <c r="D65" s="12" t="s">
        <v>93</v>
      </c>
      <c r="E65" s="22">
        <v>78.913164766062607</v>
      </c>
      <c r="F65" s="23">
        <v>0.3</v>
      </c>
      <c r="G65" s="22">
        <f t="shared" si="1"/>
        <v>102.5871141958814</v>
      </c>
      <c r="H65" s="21" t="s">
        <v>144</v>
      </c>
      <c r="I65" s="27">
        <v>4</v>
      </c>
      <c r="J65" s="27">
        <v>0</v>
      </c>
      <c r="K65" s="30"/>
      <c r="L65" s="29">
        <f t="shared" ref="L65" si="18">I65+J65+K65</f>
        <v>4</v>
      </c>
    </row>
    <row r="66" spans="1:12" s="2" customFormat="1" ht="101.45" customHeight="1" x14ac:dyDescent="0.25">
      <c r="A66" s="11" t="s">
        <v>94</v>
      </c>
      <c r="B66" s="18"/>
      <c r="C66" s="11" t="s">
        <v>95</v>
      </c>
      <c r="D66" s="12" t="s">
        <v>96</v>
      </c>
      <c r="E66" s="22">
        <v>18.751643112727752</v>
      </c>
      <c r="F66" s="23">
        <v>0.3</v>
      </c>
      <c r="G66" s="22">
        <f t="shared" si="1"/>
        <v>24.377136046546077</v>
      </c>
      <c r="H66" s="21" t="s">
        <v>145</v>
      </c>
      <c r="I66" s="27">
        <v>1</v>
      </c>
      <c r="J66" s="27">
        <v>0</v>
      </c>
      <c r="K66" s="30"/>
      <c r="L66" s="29">
        <f t="shared" ref="L66:L69" si="19">I66+J66+K66</f>
        <v>1</v>
      </c>
    </row>
    <row r="67" spans="1:12" s="2" customFormat="1" ht="91.15" customHeight="1" x14ac:dyDescent="0.25">
      <c r="A67" s="11" t="s">
        <v>104</v>
      </c>
      <c r="B67" s="18"/>
      <c r="C67" s="11" t="s">
        <v>105</v>
      </c>
      <c r="D67" s="12" t="s">
        <v>106</v>
      </c>
      <c r="E67" s="22">
        <v>28.75251943951589</v>
      </c>
      <c r="F67" s="23">
        <v>0.3</v>
      </c>
      <c r="G67" s="22">
        <f t="shared" si="1"/>
        <v>37.378275271370661</v>
      </c>
      <c r="H67" s="21" t="s">
        <v>145</v>
      </c>
      <c r="I67" s="28"/>
      <c r="J67" s="27"/>
      <c r="K67" s="30">
        <v>5</v>
      </c>
      <c r="L67" s="29">
        <f t="shared" si="19"/>
        <v>5</v>
      </c>
    </row>
    <row r="68" spans="1:12" s="2" customFormat="1" ht="94.15" customHeight="1" x14ac:dyDescent="0.25">
      <c r="A68" s="11" t="s">
        <v>107</v>
      </c>
      <c r="B68" s="18"/>
      <c r="C68" s="11" t="s">
        <v>108</v>
      </c>
      <c r="D68" s="12" t="s">
        <v>109</v>
      </c>
      <c r="E68" s="22">
        <v>20.626807424000525</v>
      </c>
      <c r="F68" s="23">
        <v>0.3</v>
      </c>
      <c r="G68" s="22">
        <f t="shared" si="1"/>
        <v>26.814849651200682</v>
      </c>
      <c r="H68" s="24" t="s">
        <v>145</v>
      </c>
      <c r="I68" s="28"/>
      <c r="J68" s="27"/>
      <c r="K68" s="30">
        <v>50</v>
      </c>
      <c r="L68" s="29">
        <f t="shared" si="19"/>
        <v>50</v>
      </c>
    </row>
    <row r="69" spans="1:12" s="2" customFormat="1" ht="108" customHeight="1" x14ac:dyDescent="0.25">
      <c r="A69" s="11" t="s">
        <v>110</v>
      </c>
      <c r="B69" s="18"/>
      <c r="C69" s="11" t="s">
        <v>111</v>
      </c>
      <c r="D69" s="12" t="s">
        <v>112</v>
      </c>
      <c r="E69" s="22">
        <v>19.064170497939877</v>
      </c>
      <c r="F69" s="23">
        <v>0.3</v>
      </c>
      <c r="G69" s="22">
        <f t="shared" si="1"/>
        <v>24.783421647321841</v>
      </c>
      <c r="H69" s="24" t="s">
        <v>145</v>
      </c>
      <c r="I69" s="27"/>
      <c r="J69" s="27"/>
      <c r="K69" s="30">
        <v>80</v>
      </c>
      <c r="L69" s="29">
        <f t="shared" si="19"/>
        <v>80</v>
      </c>
    </row>
    <row r="70" spans="1:12" s="2" customFormat="1" ht="114.6" customHeight="1" x14ac:dyDescent="0.25">
      <c r="A70" s="11" t="s">
        <v>113</v>
      </c>
      <c r="B70" s="18"/>
      <c r="C70" s="11" t="s">
        <v>114</v>
      </c>
      <c r="D70" s="12" t="s">
        <v>115</v>
      </c>
      <c r="E70" s="22">
        <v>50.47317271175887</v>
      </c>
      <c r="F70" s="23">
        <v>0.3</v>
      </c>
      <c r="G70" s="22">
        <f t="shared" si="1"/>
        <v>65.615124525286532</v>
      </c>
      <c r="H70" s="24" t="s">
        <v>144</v>
      </c>
      <c r="I70" s="27">
        <v>6</v>
      </c>
      <c r="J70" s="27">
        <v>3</v>
      </c>
      <c r="K70" s="30"/>
      <c r="L70" s="29">
        <f t="shared" ref="L70" si="20">I70+J70+K70</f>
        <v>9</v>
      </c>
    </row>
  </sheetData>
  <mergeCells count="13">
    <mergeCell ref="A6:E6"/>
    <mergeCell ref="A7:C7"/>
    <mergeCell ref="A9:G9"/>
    <mergeCell ref="A8:C8"/>
    <mergeCell ref="I9:L9"/>
    <mergeCell ref="A58:H58"/>
    <mergeCell ref="A64:H64"/>
    <mergeCell ref="I12:L12"/>
    <mergeCell ref="A12:H12"/>
    <mergeCell ref="A51:H51"/>
    <mergeCell ref="I51:L51"/>
    <mergeCell ref="I58:L58"/>
    <mergeCell ref="I64:L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phuongchi</dc:creator>
  <cp:lastModifiedBy>admin</cp:lastModifiedBy>
  <dcterms:created xsi:type="dcterms:W3CDTF">2011-02-17T17:47:34Z</dcterms:created>
  <dcterms:modified xsi:type="dcterms:W3CDTF">2011-06-18T03:15:02Z</dcterms:modified>
</cp:coreProperties>
</file>