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me_Sheets" sheetId="1" state="visible" r:id="rId2"/>
    <sheet name="D_A_Us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<sst xmlns="http://schemas.openxmlformats.org/spreadsheetml/2006/main" count="13" uniqueCount="13">
  <si>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TS_ID</t>
  </si>
  <si>
    <t xml:space="preserve">VISIT_ID</t>
  </si>
  <si>
    <t xml:space="preserve">JOB_NUMBER</t>
  </si>
  <si>
    <t xml:space="preserve">FIRST_NAME</t>
  </si>
  <si>
    <t xml:space="preserve">LAST_NAME</t>
  </si>
  <si>
    <t xml:space="preserve">DATE</t>
  </si>
  <si>
    <t xml:space="preserve">EMPLOYEE</t>
  </si>
  <si>
    <t xml:space="preserve">CLOCK_IN</t>
  </si>
  <si>
    <t xml:space="preserve">CLOCK_OUT</t>
  </si>
  <si>
    <t xml:space="preserve">DURATION</t>
  </si>
  <si>
    <t xml:space="preserve">APPROVED</t>
  </si>
  <si>
    <t xml:space="preserve">firstName</t>
  </si>
  <si>
    <t xml:space="preserve">lastName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</si>
</sst>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\ AM/PM;@"/>
    <numFmt numFmtId="166" formatCode="[$-409]mmmm\ d&quot;, &quot;yyyy;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K250" headerRowCount="1" totalsRowCount="0" totalsRowShown="0">
  <autoFilter ref="A1:K250"/>
  <tableColumns count="11">
    <tableColumn id="1" name="TS_ID"/>
    <tableColumn id="2" name="VISIT_ID"/>
    <tableColumn id="3" name="JOB_NUMBER"/>
    <tableColumn id="4" name="FIRST_NAME"/>
    <tableColumn id="5" name="LAST_NAME"/>
    <tableColumn id="6" name="DATE"/>
    <tableColumn id="7" name="EMPLOYEE"/>
    <tableColumn id="8" name="CLOCK_IN"/>
    <tableColumn id="9" name="CLOCK_OUT"/>
    <tableColumn id="10" name="DURATION"/>
    <tableColumn id="11" name="APPROV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ColWidth="9.06640625" defaultRowHeight="14.25" zeroHeight="false" outlineLevelRow="0" outlineLevelCol="0"/>
  <cols>
    <col collapsed="false" customWidth="false" hidden="false" outlineLevel="0" max="1" min="1" style="1" width="9.06"/>
    <col collapsed="false" customWidth="true" hidden="false" outlineLevel="0" max="2" min="2" style="1" width="10.2"/>
    <col collapsed="false" customWidth="true" hidden="false" outlineLevel="0" max="3" min="3" style="1" width="14.53"/>
    <col collapsed="false" customWidth="true" hidden="false" outlineLevel="0" max="4" min="4" style="1" width="13.72"/>
    <col collapsed="false" customWidth="true" hidden="false" outlineLevel="0" max="5" min="5" style="1" width="13.06"/>
    <col collapsed="false" customWidth="true" hidden="false" outlineLevel="0" max="7" min="6" style="1" width="16.73"/>
    <col collapsed="false" customWidth="true" hidden="false" outlineLevel="0" max="8" min="8" style="2" width="11.8"/>
    <col collapsed="false" customWidth="true" hidden="false" outlineLevel="0" max="9" min="9" style="2" width="13.4"/>
    <col collapsed="false" customWidth="true" hidden="false" outlineLevel="0" max="10" min="10" style="1" width="12.27"/>
    <col collapsed="false" customWidth="true" hidden="false" outlineLevel="0" max="11" min="11" style="1" width="12.53"/>
    <col collapsed="false" customWidth="false" hidden="false" outlineLevel="0" max="1024" min="12" style="1" width="9.06"/>
  </cols>
  <sheetData>
    <row r="1" customFormat="fals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</row>
    <row r="2" customFormat="false" ht="14.25" hidden="false" customHeight="false" outlineLevel="0" collapsed="false">
      <c r="A2" s="1" t="e">
        <f aca="false">IF(#REF!="","",#REF!)</f>
        <v>#REF!</v>
      </c>
      <c r="B2" s="1" t="str">
        <f aca="false" t="array" ref="B2:B2">IFERROR(VLOOKUP(Table3[[#This Row],[TS_ID]],#REF!,COLUMN(#REF!),0),"")</f>
        <v/>
      </c>
      <c r="C2" s="1" t="str">
        <f aca="false" t="array" ref="C2:C2">IFERROR(VLOOKUP(Table3[[#This Row],[VISIT_ID]],#REF!,COLUMN(#REF!),0),"")</f>
        <v/>
      </c>
      <c r="D2" s="1" t="str">
        <f aca="false" t="array" ref="D2:D2">IFERROR(VLOOKUP(Table3[[#This Row],[VISIT_ID]],#REF!,COLUMN(#REF!),0),"")</f>
        <v/>
      </c>
      <c r="E2" s="1" t="str">
        <f aca="false" t="array" ref="E2:E2">IFERROR(VLOOKUP(Table3[[#This Row],[VISIT_ID]],#REF!,COLUMN(#REF!),0),"")</f>
        <v/>
      </c>
      <c r="F2" s="6" t="str">
        <f aca="false" t="array" ref="F2:F2">IFERROR(DATEVALUE(LEFT(VLOOKUP(Table3[[#This Row],[VISIT_ID]],#REF!,COLUMN(#REF!),0),10)),"")</f>
        <v/>
      </c>
      <c r="G2" s="1" t="str">
        <f aca="false" t="array" ref="G2:G2">IFERROR(VLOOKUP(Table3[[#This Row],[TS_ID]],#REF!,COLUMN(#REF!),0),"")</f>
        <v/>
      </c>
      <c r="H2" s="2" t="str">
        <f aca="false" t="array" ref="H2:H2">IFERROR(TIMEVALUE(MID(VLOOKUP(Table3[[#This Row],[TS_ID]],#REF!,COLUMN(#REF!),0),12,8))-(7/24),"")</f>
        <v/>
      </c>
      <c r="I2" s="2" t="str">
        <f aca="false" t="array" ref="I2:I2">IFERROR(     MOD(TIMEVALUE(MID(VLOOKUP(Table3[[#This Row],[TS_ID]],#REF!,COLUMN(#REF!),0),12,8)) - (7/24), 1), "")</f>
        <v/>
      </c>
      <c r="J2" s="1" t="str">
        <f aca="false" t="array" ref="J2:J2">IFERROR(IFERROR(VLOOKUP(Table3[[#This Row],[TS_ID]],#REF!,COLUMN(#REF!),0),"")/3600,"")</f>
        <v/>
      </c>
      <c r="K2" s="1" t="str">
        <f aca="false" t="array" ref="K2:K2">IFERROR(VLOOKUP(Table3[[#This Row],[TS_ID]],#REF!,COLUMN(#REF!),0),"")</f>
        <v/>
      </c>
    </row>
    <row r="3" customFormat="false" ht="14.25" hidden="false" customHeight="false" outlineLevel="0" collapsed="false">
      <c r="A3" s="1" t="e">
        <f aca="false">IF(#REF!="","",#REF!)</f>
        <v>#REF!</v>
      </c>
      <c r="B3" s="1" t="str">
        <f aca="false" t="array" ref="B3:B3">IFERROR(VLOOKUP(Table3[[#This Row],[TS_ID]],#REF!,COLUMN(#REF!),0),"")</f>
        <v/>
      </c>
      <c r="C3" s="1" t="str">
        <f aca="false" t="array" ref="C3:C3">IFERROR(VLOOKUP(Table3[[#This Row],[VISIT_ID]],#REF!,COLUMN(#REF!),0),"")</f>
        <v/>
      </c>
      <c r="D3" s="1" t="str">
        <f aca="false" t="array" ref="D3:D3">IFERROR(VLOOKUP(Table3[[#This Row],[VISIT_ID]],#REF!,COLUMN(#REF!),0),"")</f>
        <v/>
      </c>
      <c r="E3" s="1" t="str">
        <f aca="false" t="array" ref="E3:E3">IFERROR(VLOOKUP(Table3[[#This Row],[VISIT_ID]],#REF!,COLUMN(#REF!),0),"")</f>
        <v/>
      </c>
      <c r="F3" s="6" t="str">
        <f aca="false" t="array" ref="F3:F3">IFERROR(DATEVALUE(LEFT(VLOOKUP(Table3[[#This Row],[VISIT_ID]],#REF!,COLUMN(#REF!),0),10)),"")</f>
        <v/>
      </c>
      <c r="G3" s="1" t="str">
        <f aca="false" t="array" ref="G3:G3">IFERROR(VLOOKUP(Table3[[#This Row],[TS_ID]],#REF!,COLUMN(#REF!),0),"")</f>
        <v/>
      </c>
      <c r="H3" s="2" t="str">
        <f aca="false" t="array" ref="H3:H3">IFERROR(TIMEVALUE(MID(VLOOKUP(Table3[[#This Row],[TS_ID]],#REF!,COLUMN(#REF!),0),12,8))-(7/24),"")</f>
        <v/>
      </c>
      <c r="I3" s="2" t="str">
        <f aca="false" t="array" ref="I3:I3">IFERROR(     MOD(TIMEVALUE(MID(VLOOKUP(Table3[[#This Row],[TS_ID]],#REF!,COLUMN(#REF!),0),12,8)) - (7/24), 1), "")</f>
        <v/>
      </c>
      <c r="J3" s="1" t="str">
        <f aca="false" t="array" ref="J3:J3">IFERROR(IFERROR(VLOOKUP(Table3[[#This Row],[TS_ID]],#REF!,COLUMN(#REF!),0),"")/3600,"")</f>
        <v/>
      </c>
      <c r="K3" s="1" t="str">
        <f aca="false" t="array" ref="K3:K3">IFERROR(VLOOKUP(Table3[[#This Row],[TS_ID]],#REF!,COLUMN(#REF!),0),"")</f>
        <v/>
      </c>
    </row>
    <row r="4" customFormat="false" ht="14.25" hidden="false" customHeight="false" outlineLevel="0" collapsed="false">
      <c r="A4" s="1" t="e">
        <f aca="false">IF(#REF!="","",#REF!)</f>
        <v>#REF!</v>
      </c>
      <c r="B4" s="1" t="str">
        <f aca="false" t="array" ref="B4:B4">IFERROR(VLOOKUP(Table3[[#This Row],[TS_ID]],#REF!,COLUMN(#REF!),0),"")</f>
        <v/>
      </c>
      <c r="C4" s="1" t="str">
        <f aca="false" t="array" ref="C4:C4">IFERROR(VLOOKUP(Table3[[#This Row],[VISIT_ID]],#REF!,COLUMN(#REF!),0),"")</f>
        <v/>
      </c>
      <c r="D4" s="1" t="str">
        <f aca="false" t="array" ref="D4:D4">IFERROR(VLOOKUP(Table3[[#This Row],[VISIT_ID]],#REF!,COLUMN(#REF!),0),"")</f>
        <v/>
      </c>
      <c r="E4" s="1" t="str">
        <f aca="false" t="array" ref="E4:E4">IFERROR(VLOOKUP(Table3[[#This Row],[VISIT_ID]],#REF!,COLUMN(#REF!),0),"")</f>
        <v/>
      </c>
      <c r="F4" s="6" t="str">
        <f aca="false" t="array" ref="F4:F4">IFERROR(DATEVALUE(LEFT(VLOOKUP(Table3[[#This Row],[VISIT_ID]],#REF!,COLUMN(#REF!),0),10)),"")</f>
        <v/>
      </c>
      <c r="G4" s="1" t="str">
        <f aca="false" t="array" ref="G4:G4">IFERROR(VLOOKUP(Table3[[#This Row],[TS_ID]],#REF!,COLUMN(#REF!),0),"")</f>
        <v/>
      </c>
      <c r="H4" s="2" t="str">
        <f aca="false" t="array" ref="H4:H4">IFERROR(TIMEVALUE(MID(VLOOKUP(Table3[[#This Row],[TS_ID]],#REF!,COLUMN(#REF!),0),12,8))-(7/24),"")</f>
        <v/>
      </c>
      <c r="I4" s="2" t="str">
        <f aca="false" t="array" ref="I4:I4">IFERROR(     MOD(TIMEVALUE(MID(VLOOKUP(Table3[[#This Row],[TS_ID]],#REF!,COLUMN(#REF!),0),12,8)) - (7/24), 1), "")</f>
        <v/>
      </c>
      <c r="J4" s="1" t="str">
        <f aca="false" t="array" ref="J4:J4">IFERROR(IFERROR(VLOOKUP(Table3[[#This Row],[TS_ID]],#REF!,COLUMN(#REF!),0),"")/3600,"")</f>
        <v/>
      </c>
      <c r="K4" s="1" t="str">
        <f aca="false" t="array" ref="K4:K4">IFERROR(VLOOKUP(Table3[[#This Row],[TS_ID]],#REF!,COLUMN(#REF!),0),"")</f>
        <v/>
      </c>
    </row>
    <row r="5" customFormat="false" ht="14.25" hidden="false" customHeight="false" outlineLevel="0" collapsed="false">
      <c r="A5" s="1" t="e">
        <f aca="false">IF(#REF!="","",#REF!)</f>
        <v>#REF!</v>
      </c>
      <c r="B5" s="1" t="str">
        <f aca="false" t="array" ref="B5:B5">IFERROR(VLOOKUP(Table3[[#This Row],[TS_ID]],#REF!,COLUMN(#REF!),0),"")</f>
        <v/>
      </c>
      <c r="C5" s="1" t="str">
        <f aca="false" t="array" ref="C5:C5">IFERROR(VLOOKUP(Table3[[#This Row],[VISIT_ID]],#REF!,COLUMN(#REF!),0),"")</f>
        <v/>
      </c>
      <c r="D5" s="1" t="str">
        <f aca="false" t="array" ref="D5:D5">IFERROR(VLOOKUP(Table3[[#This Row],[VISIT_ID]],#REF!,COLUMN(#REF!),0),"")</f>
        <v/>
      </c>
      <c r="E5" s="1" t="str">
        <f aca="false" t="array" ref="E5:E5">IFERROR(VLOOKUP(Table3[[#This Row],[VISIT_ID]],#REF!,COLUMN(#REF!),0),"")</f>
        <v/>
      </c>
      <c r="F5" s="6" t="str">
        <f aca="false" t="array" ref="F5:F5">IFERROR(DATEVALUE(LEFT(VLOOKUP(Table3[[#This Row],[VISIT_ID]],#REF!,COLUMN(#REF!),0),10)),"")</f>
        <v/>
      </c>
      <c r="G5" s="1" t="str">
        <f aca="false" t="array" ref="G5:G5">IFERROR(VLOOKUP(Table3[[#This Row],[TS_ID]],#REF!,COLUMN(#REF!),0),"")</f>
        <v/>
      </c>
      <c r="H5" s="2" t="str">
        <f aca="false" t="array" ref="H5:H5">IFERROR(TIMEVALUE(MID(VLOOKUP(Table3[[#This Row],[TS_ID]],#REF!,COLUMN(#REF!),0),12,8))-(7/24),"")</f>
        <v/>
      </c>
      <c r="I5" s="2" t="str">
        <f aca="false" t="array" ref="I5:I5">IFERROR(     MOD(TIMEVALUE(MID(VLOOKUP(Table3[[#This Row],[TS_ID]],#REF!,COLUMN(#REF!),0),12,8)) - (7/24), 1), "")</f>
        <v/>
      </c>
      <c r="J5" s="1" t="str">
        <f aca="false" t="array" ref="J5:J5">IFERROR(IFERROR(VLOOKUP(Table3[[#This Row],[TS_ID]],#REF!,COLUMN(#REF!),0),"")/3600,"")</f>
        <v/>
      </c>
      <c r="K5" s="1" t="str">
        <f aca="false" t="array" ref="K5:K5">IFERROR(VLOOKUP(Table3[[#This Row],[TS_ID]],#REF!,COLUMN(#REF!),0),"")</f>
        <v/>
      </c>
    </row>
    <row r="6" customFormat="false" ht="14.25" hidden="false" customHeight="false" outlineLevel="0" collapsed="false">
      <c r="A6" s="1" t="e">
        <f aca="false">IF(#REF!="","",#REF!)</f>
        <v>#REF!</v>
      </c>
      <c r="B6" s="1" t="str">
        <f aca="false" t="array" ref="B6:B6">IFERROR(VLOOKUP(Table3[[#This Row],[TS_ID]],#REF!,COLUMN(#REF!),0),"")</f>
        <v/>
      </c>
      <c r="C6" s="1" t="str">
        <f aca="false" t="array" ref="C6:C6">IFERROR(VLOOKUP(Table3[[#This Row],[VISIT_ID]],#REF!,COLUMN(#REF!),0),"")</f>
        <v/>
      </c>
      <c r="D6" s="1" t="str">
        <f aca="false" t="array" ref="D6:D6">IFERROR(VLOOKUP(Table3[[#This Row],[VISIT_ID]],#REF!,COLUMN(#REF!),0),"")</f>
        <v/>
      </c>
      <c r="E6" s="1" t="str">
        <f aca="false" t="array" ref="E6:E6">IFERROR(VLOOKUP(Table3[[#This Row],[VISIT_ID]],#REF!,COLUMN(#REF!),0),"")</f>
        <v/>
      </c>
      <c r="F6" s="6" t="str">
        <f aca="false" t="array" ref="F6:F6">IFERROR(DATEVALUE(LEFT(VLOOKUP(Table3[[#This Row],[VISIT_ID]],#REF!,COLUMN(#REF!),0),10)),"")</f>
        <v/>
      </c>
      <c r="G6" s="1" t="str">
        <f aca="false" t="array" ref="G6:G6">IFERROR(VLOOKUP(Table3[[#This Row],[TS_ID]],#REF!,COLUMN(#REF!),0),"")</f>
        <v/>
      </c>
      <c r="H6" s="2" t="str">
        <f aca="false" t="array" ref="H6:H6">IFERROR(TIMEVALUE(MID(VLOOKUP(Table3[[#This Row],[TS_ID]],#REF!,COLUMN(#REF!),0),12,8))-(7/24),"")</f>
        <v/>
      </c>
      <c r="I6" s="2" t="str">
        <f aca="false" t="array" ref="I6:I6">IFERROR(     MOD(TIMEVALUE(MID(VLOOKUP(Table3[[#This Row],[TS_ID]],#REF!,COLUMN(#REF!),0),12,8)) - (7/24), 1), "")</f>
        <v/>
      </c>
      <c r="J6" s="1" t="str">
        <f aca="false" t="array" ref="J6:J6">IFERROR(IFERROR(VLOOKUP(Table3[[#This Row],[TS_ID]],#REF!,COLUMN(#REF!),0),"")/3600,"")</f>
        <v/>
      </c>
      <c r="K6" s="1" t="str">
        <f aca="false" t="array" ref="K6:K6">IFERROR(VLOOKUP(Table3[[#This Row],[TS_ID]],#REF!,COLUMN(#REF!),0),"")</f>
        <v/>
      </c>
    </row>
    <row r="7" customFormat="false" ht="14.25" hidden="false" customHeight="false" outlineLevel="0" collapsed="false">
      <c r="A7" s="1" t="e">
        <f aca="false">IF(#REF!="","",#REF!)</f>
        <v>#REF!</v>
      </c>
      <c r="B7" s="1" t="str">
        <f aca="false" t="array" ref="B7:B7">IFERROR(VLOOKUP(Table3[[#This Row],[TS_ID]],#REF!,COLUMN(#REF!),0),"")</f>
        <v/>
      </c>
      <c r="C7" s="1" t="str">
        <f aca="false" t="array" ref="C7:C7">IFERROR(VLOOKUP(Table3[[#This Row],[VISIT_ID]],#REF!,COLUMN(#REF!),0),"")</f>
        <v/>
      </c>
      <c r="D7" s="1" t="str">
        <f aca="false" t="array" ref="D7:D7">IFERROR(VLOOKUP(Table3[[#This Row],[VISIT_ID]],#REF!,COLUMN(#REF!),0),"")</f>
        <v/>
      </c>
      <c r="E7" s="1" t="str">
        <f aca="false" t="array" ref="E7:E7">IFERROR(VLOOKUP(Table3[[#This Row],[VISIT_ID]],#REF!,COLUMN(#REF!),0),"")</f>
        <v/>
      </c>
      <c r="F7" s="6" t="str">
        <f aca="false" t="array" ref="F7:F7">IFERROR(DATEVALUE(LEFT(VLOOKUP(Table3[[#This Row],[VISIT_ID]],#REF!,COLUMN(#REF!),0),10)),"")</f>
        <v/>
      </c>
      <c r="G7" s="1" t="str">
        <f aca="false" t="array" ref="G7:G7">IFERROR(VLOOKUP(Table3[[#This Row],[TS_ID]],#REF!,COLUMN(#REF!),0),"")</f>
        <v/>
      </c>
      <c r="H7" s="2" t="str">
        <f aca="false" t="array" ref="H7:H7">IFERROR(TIMEVALUE(MID(VLOOKUP(Table3[[#This Row],[TS_ID]],#REF!,COLUMN(#REF!),0),12,8))-(7/24),"")</f>
        <v/>
      </c>
      <c r="I7" s="2" t="str">
        <f aca="false" t="array" ref="I7:I7">IFERROR(     MOD(TIMEVALUE(MID(VLOOKUP(Table3[[#This Row],[TS_ID]],#REF!,COLUMN(#REF!),0),12,8)) - (7/24), 1), "")</f>
        <v/>
      </c>
      <c r="J7" s="1" t="str">
        <f aca="false" t="array" ref="J7:J7">IFERROR(IFERROR(VLOOKUP(Table3[[#This Row],[TS_ID]],#REF!,COLUMN(#REF!),0),"")/3600,"")</f>
        <v/>
      </c>
      <c r="K7" s="1" t="str">
        <f aca="false" t="array" ref="K7:K7">IFERROR(VLOOKUP(Table3[[#This Row],[TS_ID]],#REF!,COLUMN(#REF!),0),"")</f>
        <v/>
      </c>
    </row>
    <row r="8" customFormat="false" ht="14.25" hidden="false" customHeight="false" outlineLevel="0" collapsed="false">
      <c r="A8" s="1" t="e">
        <f aca="false">IF(#REF!="","",#REF!)</f>
        <v>#REF!</v>
      </c>
      <c r="B8" s="1" t="str">
        <f aca="false" t="array" ref="B8:B8">IFERROR(VLOOKUP(Table3[[#This Row],[TS_ID]],#REF!,COLUMN(#REF!),0),"")</f>
        <v/>
      </c>
      <c r="C8" s="1" t="str">
        <f aca="false" t="array" ref="C8:C8">IFERROR(VLOOKUP(Table3[[#This Row],[VISIT_ID]],#REF!,COLUMN(#REF!),0),"")</f>
        <v/>
      </c>
      <c r="D8" s="1" t="str">
        <f aca="false" t="array" ref="D8:D8">IFERROR(VLOOKUP(Table3[[#This Row],[VISIT_ID]],#REF!,COLUMN(#REF!),0),"")</f>
        <v/>
      </c>
      <c r="E8" s="1" t="str">
        <f aca="false" t="array" ref="E8:E8">IFERROR(VLOOKUP(Table3[[#This Row],[VISIT_ID]],#REF!,COLUMN(#REF!),0),"")</f>
        <v/>
      </c>
      <c r="F8" s="6" t="str">
        <f aca="false" t="array" ref="F8:F8">IFERROR(DATEVALUE(LEFT(VLOOKUP(Table3[[#This Row],[VISIT_ID]],#REF!,COLUMN(#REF!),0),10)),"")</f>
        <v/>
      </c>
      <c r="G8" s="1" t="str">
        <f aca="false" t="array" ref="G8:G8">IFERROR(VLOOKUP(Table3[[#This Row],[TS_ID]],#REF!,COLUMN(#REF!),0),"")</f>
        <v/>
      </c>
      <c r="H8" s="2" t="str">
        <f aca="false" t="array" ref="H8:H8">IFERROR(TIMEVALUE(MID(VLOOKUP(Table3[[#This Row],[TS_ID]],#REF!,COLUMN(#REF!),0),12,8))-(7/24),"")</f>
        <v/>
      </c>
      <c r="I8" s="2" t="str">
        <f aca="false" t="array" ref="I8:I8">IFERROR(     MOD(TIMEVALUE(MID(VLOOKUP(Table3[[#This Row],[TS_ID]],#REF!,COLUMN(#REF!),0),12,8)) - (7/24), 1), "")</f>
        <v/>
      </c>
      <c r="J8" s="1" t="str">
        <f aca="false" t="array" ref="J8:J8">IFERROR(IFERROR(VLOOKUP(Table3[[#This Row],[TS_ID]],#REF!,COLUMN(#REF!),0),"")/3600,"")</f>
        <v/>
      </c>
      <c r="K8" s="1" t="str">
        <f aca="false" t="array" ref="K8:K8">IFERROR(VLOOKUP(Table3[[#This Row],[TS_ID]],#REF!,COLUMN(#REF!),0),"")</f>
        <v/>
      </c>
    </row>
    <row r="9" customFormat="false" ht="14.25" hidden="false" customHeight="false" outlineLevel="0" collapsed="false">
      <c r="A9" s="1" t="e">
        <f aca="false">IF(#REF!="","",#REF!)</f>
        <v>#REF!</v>
      </c>
      <c r="B9" s="1" t="str">
        <f aca="false" t="array" ref="B9:B9">IFERROR(VLOOKUP(Table3[[#This Row],[TS_ID]],#REF!,COLUMN(#REF!),0),"")</f>
        <v/>
      </c>
      <c r="C9" s="1" t="str">
        <f aca="false" t="array" ref="C9:C9">IFERROR(VLOOKUP(Table3[[#This Row],[VISIT_ID]],#REF!,COLUMN(#REF!),0),"")</f>
        <v/>
      </c>
      <c r="D9" s="1" t="str">
        <f aca="false" t="array" ref="D9:D9">IFERROR(VLOOKUP(Table3[[#This Row],[VISIT_ID]],#REF!,COLUMN(#REF!),0),"")</f>
        <v/>
      </c>
      <c r="E9" s="1" t="str">
        <f aca="false" t="array" ref="E9:E9">IFERROR(VLOOKUP(Table3[[#This Row],[VISIT_ID]],#REF!,COLUMN(#REF!),0),"")</f>
        <v/>
      </c>
      <c r="F9" s="6" t="str">
        <f aca="false" t="array" ref="F9:F9">IFERROR(DATEVALUE(LEFT(VLOOKUP(Table3[[#This Row],[VISIT_ID]],#REF!,COLUMN(#REF!),0),10)),"")</f>
        <v/>
      </c>
      <c r="G9" s="1" t="str">
        <f aca="false" t="array" ref="G9:G9">IFERROR(VLOOKUP(Table3[[#This Row],[TS_ID]],#REF!,COLUMN(#REF!),0),"")</f>
        <v/>
      </c>
      <c r="H9" s="2" t="str">
        <f aca="false" t="array" ref="H9:H9">IFERROR(TIMEVALUE(MID(VLOOKUP(Table3[[#This Row],[TS_ID]],#REF!,COLUMN(#REF!),0),12,8))-(7/24),"")</f>
        <v/>
      </c>
      <c r="I9" s="2" t="str">
        <f aca="false" t="array" ref="I9:I9">IFERROR(     MOD(TIMEVALUE(MID(VLOOKUP(Table3[[#This Row],[TS_ID]],#REF!,COLUMN(#REF!),0),12,8)) - (7/24), 1), "")</f>
        <v/>
      </c>
      <c r="J9" s="1" t="str">
        <f aca="false" t="array" ref="J9:J9">IFERROR(IFERROR(VLOOKUP(Table3[[#This Row],[TS_ID]],#REF!,COLUMN(#REF!),0),"")/3600,"")</f>
        <v/>
      </c>
      <c r="K9" s="1" t="str">
        <f aca="false" t="array" ref="K9:K9">IFERROR(VLOOKUP(Table3[[#This Row],[TS_ID]],#REF!,COLUMN(#REF!),0),"")</f>
        <v/>
      </c>
    </row>
    <row r="10" customFormat="false" ht="14.25" hidden="false" customHeight="false" outlineLevel="0" collapsed="false">
      <c r="A10" s="1" t="e">
        <f aca="false">IF(#REF!="","",#REF!)</f>
        <v>#REF!</v>
      </c>
      <c r="B10" s="1" t="str">
        <f aca="false" t="array" ref="B10:B10">IFERROR(VLOOKUP(Table3[[#This Row],[TS_ID]],#REF!,COLUMN(#REF!),0),"")</f>
        <v/>
      </c>
      <c r="C10" s="1" t="str">
        <f aca="false" t="array" ref="C10:C10">IFERROR(VLOOKUP(Table3[[#This Row],[VISIT_ID]],#REF!,COLUMN(#REF!),0),"")</f>
        <v/>
      </c>
      <c r="D10" s="1" t="str">
        <f aca="false" t="array" ref="D10:D10">IFERROR(VLOOKUP(Table3[[#This Row],[VISIT_ID]],#REF!,COLUMN(#REF!),0),"")</f>
        <v/>
      </c>
      <c r="E10" s="1" t="str">
        <f aca="false" t="array" ref="E10:E10">IFERROR(VLOOKUP(Table3[[#This Row],[VISIT_ID]],#REF!,COLUMN(#REF!),0),"")</f>
        <v/>
      </c>
      <c r="F10" s="6" t="str">
        <f aca="false" t="array" ref="F10:F10">IFERROR(DATEVALUE(LEFT(VLOOKUP(Table3[[#This Row],[VISIT_ID]],#REF!,COLUMN(#REF!),0),10)),"")</f>
        <v/>
      </c>
      <c r="G10" s="1" t="str">
        <f aca="false" t="array" ref="G10:G10">IFERROR(VLOOKUP(Table3[[#This Row],[TS_ID]],#REF!,COLUMN(#REF!),0),"")</f>
        <v/>
      </c>
      <c r="H10" s="2" t="str">
        <f aca="false" t="array" ref="H10:H10">IFERROR(TIMEVALUE(MID(VLOOKUP(Table3[[#This Row],[TS_ID]],#REF!,COLUMN(#REF!),0),12,8))-(7/24),"")</f>
        <v/>
      </c>
      <c r="I10" s="2" t="str">
        <f aca="false" t="array" ref="I10:I10">IFERROR(     MOD(TIMEVALUE(MID(VLOOKUP(Table3[[#This Row],[TS_ID]],#REF!,COLUMN(#REF!),0),12,8)) - (7/24), 1), "")</f>
        <v/>
      </c>
      <c r="J10" s="1" t="str">
        <f aca="false" t="array" ref="J10:J10">IFERROR(IFERROR(VLOOKUP(Table3[[#This Row],[TS_ID]],#REF!,COLUMN(#REF!),0),"")/3600,"")</f>
        <v/>
      </c>
      <c r="K10" s="1" t="str">
        <f aca="false" t="array" ref="K10:K10">IFERROR(VLOOKUP(Table3[[#This Row],[TS_ID]],#REF!,COLUMN(#REF!),0),"")</f>
        <v/>
      </c>
    </row>
    <row r="11" customFormat="false" ht="14.25" hidden="false" customHeight="false" outlineLevel="0" collapsed="false">
      <c r="A11" s="1" t="e">
        <f aca="false">IF(#REF!="","",#REF!)</f>
        <v>#REF!</v>
      </c>
      <c r="B11" s="1" t="str">
        <f aca="false" t="array" ref="B11:B11">IFERROR(VLOOKUP(Table3[[#This Row],[TS_ID]],#REF!,COLUMN(#REF!),0),"")</f>
        <v/>
      </c>
      <c r="C11" s="1" t="str">
        <f aca="false" t="array" ref="C11:C11">IFERROR(VLOOKUP(Table3[[#This Row],[VISIT_ID]],#REF!,COLUMN(#REF!),0),"")</f>
        <v/>
      </c>
      <c r="D11" s="1" t="str">
        <f aca="false" t="array" ref="D11:D11">IFERROR(VLOOKUP(Table3[[#This Row],[VISIT_ID]],#REF!,COLUMN(#REF!),0),"")</f>
        <v/>
      </c>
      <c r="E11" s="1" t="str">
        <f aca="false" t="array" ref="E11:E11">IFERROR(VLOOKUP(Table3[[#This Row],[VISIT_ID]],#REF!,COLUMN(#REF!),0),"")</f>
        <v/>
      </c>
      <c r="F11" s="6" t="str">
        <f aca="false" t="array" ref="F11:F11">IFERROR(DATEVALUE(LEFT(VLOOKUP(Table3[[#This Row],[VISIT_ID]],#REF!,COLUMN(#REF!),0),10)),"")</f>
        <v/>
      </c>
      <c r="G11" s="1" t="str">
        <f aca="false" t="array" ref="G11:G11">IFERROR(VLOOKUP(Table3[[#This Row],[TS_ID]],#REF!,COLUMN(#REF!),0),"")</f>
        <v/>
      </c>
      <c r="H11" s="2" t="str">
        <f aca="false" t="array" ref="H11:H11">IFERROR(TIMEVALUE(MID(VLOOKUP(Table3[[#This Row],[TS_ID]],#REF!,COLUMN(#REF!),0),12,8))-(7/24),"")</f>
        <v/>
      </c>
      <c r="I11" s="2" t="str">
        <f aca="false" t="array" ref="I11:I11">IFERROR(     MOD(TIMEVALUE(MID(VLOOKUP(Table3[[#This Row],[TS_ID]],#REF!,COLUMN(#REF!),0),12,8)) - (7/24), 1), "")</f>
        <v/>
      </c>
      <c r="J11" s="1" t="str">
        <f aca="false" t="array" ref="J11:J11">IFERROR(IFERROR(VLOOKUP(Table3[[#This Row],[TS_ID]],#REF!,COLUMN(#REF!),0),"")/3600,"")</f>
        <v/>
      </c>
      <c r="K11" s="1" t="str">
        <f aca="false" t="array" ref="K11:K11">IFERROR(VLOOKUP(Table3[[#This Row],[TS_ID]],#REF!,COLUMN(#REF!),0),"")</f>
        <v/>
      </c>
    </row>
    <row r="12" customFormat="false" ht="14.25" hidden="false" customHeight="false" outlineLevel="0" collapsed="false">
      <c r="A12" s="1" t="e">
        <f aca="false">IF(#REF!="","",#REF!)</f>
        <v>#REF!</v>
      </c>
      <c r="B12" s="1" t="str">
        <f aca="false" t="array" ref="B12:B12">IFERROR(VLOOKUP(Table3[[#This Row],[TS_ID]],#REF!,COLUMN(#REF!),0),"")</f>
        <v/>
      </c>
      <c r="C12" s="1" t="str">
        <f aca="false" t="array" ref="C12:C12">IFERROR(VLOOKUP(Table3[[#This Row],[VISIT_ID]],#REF!,COLUMN(#REF!),0),"")</f>
        <v/>
      </c>
      <c r="D12" s="1" t="str">
        <f aca="false" t="array" ref="D12:D12">IFERROR(VLOOKUP(Table3[[#This Row],[VISIT_ID]],#REF!,COLUMN(#REF!),0),"")</f>
        <v/>
      </c>
      <c r="E12" s="1" t="str">
        <f aca="false" t="array" ref="E12:E12">IFERROR(VLOOKUP(Table3[[#This Row],[VISIT_ID]],#REF!,COLUMN(#REF!),0),"")</f>
        <v/>
      </c>
      <c r="F12" s="6" t="str">
        <f aca="false" t="array" ref="F12:F12">IFERROR(DATEVALUE(LEFT(VLOOKUP(Table3[[#This Row],[VISIT_ID]],#REF!,COLUMN(#REF!),0),10)),"")</f>
        <v/>
      </c>
      <c r="G12" s="1" t="str">
        <f aca="false" t="array" ref="G12:G12">IFERROR(VLOOKUP(Table3[[#This Row],[TS_ID]],#REF!,COLUMN(#REF!),0),"")</f>
        <v/>
      </c>
      <c r="H12" s="2" t="str">
        <f aca="false" t="array" ref="H12:H12">IFERROR(TIMEVALUE(MID(VLOOKUP(Table3[[#This Row],[TS_ID]],#REF!,COLUMN(#REF!),0),12,8))-(7/24),"")</f>
        <v/>
      </c>
      <c r="I12" s="2" t="str">
        <f aca="false" t="array" ref="I12:I12">IFERROR(     MOD(TIMEVALUE(MID(VLOOKUP(Table3[[#This Row],[TS_ID]],#REF!,COLUMN(#REF!),0),12,8)) - (7/24), 1), "")</f>
        <v/>
      </c>
      <c r="J12" s="1" t="str">
        <f aca="false" t="array" ref="J12:J12">IFERROR(IFERROR(VLOOKUP(Table3[[#This Row],[TS_ID]],#REF!,COLUMN(#REF!),0),"")/3600,"")</f>
        <v/>
      </c>
      <c r="K12" s="1" t="str">
        <f aca="false" t="array" ref="K12:K12">IFERROR(VLOOKUP(Table3[[#This Row],[TS_ID]],#REF!,COLUMN(#REF!),0),"")</f>
        <v/>
      </c>
    </row>
    <row r="13" customFormat="false" ht="14.25" hidden="false" customHeight="false" outlineLevel="0" collapsed="false">
      <c r="A13" s="1" t="e">
        <f aca="false">IF(#REF!="","",#REF!)</f>
        <v>#REF!</v>
      </c>
      <c r="B13" s="1" t="str">
        <f aca="false" t="array" ref="B13:B13">IFERROR(VLOOKUP(Table3[[#This Row],[TS_ID]],#REF!,COLUMN(#REF!),0),"")</f>
        <v/>
      </c>
      <c r="C13" s="1" t="str">
        <f aca="false" t="array" ref="C13:C13">IFERROR(VLOOKUP(Table3[[#This Row],[VISIT_ID]],#REF!,COLUMN(#REF!),0),"")</f>
        <v/>
      </c>
      <c r="D13" s="1" t="str">
        <f aca="false" t="array" ref="D13:D13">IFERROR(VLOOKUP(Table3[[#This Row],[VISIT_ID]],#REF!,COLUMN(#REF!),0),"")</f>
        <v/>
      </c>
      <c r="E13" s="1" t="str">
        <f aca="false" t="array" ref="E13:E13">IFERROR(VLOOKUP(Table3[[#This Row],[VISIT_ID]],#REF!,COLUMN(#REF!),0),"")</f>
        <v/>
      </c>
      <c r="F13" s="6" t="str">
        <f aca="false" t="array" ref="F13:F13">IFERROR(DATEVALUE(LEFT(VLOOKUP(Table3[[#This Row],[VISIT_ID]],#REF!,COLUMN(#REF!),0),10)),"")</f>
        <v/>
      </c>
      <c r="G13" s="1" t="str">
        <f aca="false" t="array" ref="G13:G13">IFERROR(VLOOKUP(Table3[[#This Row],[TS_ID]],#REF!,COLUMN(#REF!),0),"")</f>
        <v/>
      </c>
      <c r="H13" s="2" t="str">
        <f aca="false" t="array" ref="H13:H13">IFERROR(TIMEVALUE(MID(VLOOKUP(Table3[[#This Row],[TS_ID]],#REF!,COLUMN(#REF!),0),12,8))-(7/24),"")</f>
        <v/>
      </c>
      <c r="I13" s="2" t="str">
        <f aca="false" t="array" ref="I13:I13">IFERROR(     MOD(TIMEVALUE(MID(VLOOKUP(Table3[[#This Row],[TS_ID]],#REF!,COLUMN(#REF!),0),12,8)) - (7/24), 1), "")</f>
        <v/>
      </c>
      <c r="J13" s="1" t="str">
        <f aca="false" t="array" ref="J13:J13">IFERROR(IFERROR(VLOOKUP(Table3[[#This Row],[TS_ID]],#REF!,COLUMN(#REF!),0),"")/3600,"")</f>
        <v/>
      </c>
      <c r="K13" s="1" t="str">
        <f aca="false" t="array" ref="K13:K13">IFERROR(VLOOKUP(Table3[[#This Row],[TS_ID]],#REF!,COLUMN(#REF!),0),"")</f>
        <v/>
      </c>
    </row>
    <row r="14" customFormat="false" ht="14.25" hidden="false" customHeight="false" outlineLevel="0" collapsed="false">
      <c r="A14" s="1" t="e">
        <f aca="false">IF(#REF!="","",#REF!)</f>
        <v>#REF!</v>
      </c>
      <c r="B14" s="1" t="str">
        <f aca="false" t="array" ref="B14:B14">IFERROR(VLOOKUP(Table3[[#This Row],[TS_ID]],#REF!,COLUMN(#REF!),0),"")</f>
        <v/>
      </c>
      <c r="C14" s="1" t="str">
        <f aca="false" t="array" ref="C14:C14">IFERROR(VLOOKUP(Table3[[#This Row],[VISIT_ID]],#REF!,COLUMN(#REF!),0),"")</f>
        <v/>
      </c>
      <c r="D14" s="1" t="str">
        <f aca="false" t="array" ref="D14:D14">IFERROR(VLOOKUP(Table3[[#This Row],[VISIT_ID]],#REF!,COLUMN(#REF!),0),"")</f>
        <v/>
      </c>
      <c r="E14" s="1" t="str">
        <f aca="false" t="array" ref="E14:E14">IFERROR(VLOOKUP(Table3[[#This Row],[VISIT_ID]],#REF!,COLUMN(#REF!),0),"")</f>
        <v/>
      </c>
      <c r="F14" s="6" t="str">
        <f aca="false" t="array" ref="F14:F14">IFERROR(DATEVALUE(LEFT(VLOOKUP(Table3[[#This Row],[VISIT_ID]],#REF!,COLUMN(#REF!),0),10)),"")</f>
        <v/>
      </c>
      <c r="G14" s="1" t="str">
        <f aca="false" t="array" ref="G14:G14">IFERROR(VLOOKUP(Table3[[#This Row],[TS_ID]],#REF!,COLUMN(#REF!),0),"")</f>
        <v/>
      </c>
      <c r="H14" s="2" t="str">
        <f aca="false" t="array" ref="H14:H14">IFERROR(TIMEVALUE(MID(VLOOKUP(Table3[[#This Row],[TS_ID]],#REF!,COLUMN(#REF!),0),12,8))-(7/24),"")</f>
        <v/>
      </c>
      <c r="I14" s="2" t="str">
        <f aca="false" t="array" ref="I14:I14">IFERROR(     MOD(TIMEVALUE(MID(VLOOKUP(Table3[[#This Row],[TS_ID]],#REF!,COLUMN(#REF!),0),12,8)) - (7/24), 1), "")</f>
        <v/>
      </c>
      <c r="J14" s="1" t="str">
        <f aca="false" t="array" ref="J14:J14">IFERROR(IFERROR(VLOOKUP(Table3[[#This Row],[TS_ID]],#REF!,COLUMN(#REF!),0),"")/3600,"")</f>
        <v/>
      </c>
      <c r="K14" s="1" t="str">
        <f aca="false" t="array" ref="K14:K14">IFERROR(VLOOKUP(Table3[[#This Row],[TS_ID]],#REF!,COLUMN(#REF!),0),"")</f>
        <v/>
      </c>
    </row>
    <row r="15" customFormat="false" ht="14.25" hidden="false" customHeight="false" outlineLevel="0" collapsed="false">
      <c r="A15" s="1" t="e">
        <f aca="false">IF(#REF!="","",#REF!)</f>
        <v>#REF!</v>
      </c>
      <c r="B15" s="1" t="str">
        <f aca="false" t="array" ref="B15:B15">IFERROR(VLOOKUP(Table3[[#This Row],[TS_ID]],#REF!,COLUMN(#REF!),0),"")</f>
        <v/>
      </c>
      <c r="C15" s="1" t="str">
        <f aca="false" t="array" ref="C15:C15">IFERROR(VLOOKUP(Table3[[#This Row],[VISIT_ID]],#REF!,COLUMN(#REF!),0),"")</f>
        <v/>
      </c>
      <c r="D15" s="1" t="str">
        <f aca="false" t="array" ref="D15:D15">IFERROR(VLOOKUP(Table3[[#This Row],[VISIT_ID]],#REF!,COLUMN(#REF!),0),"")</f>
        <v/>
      </c>
      <c r="E15" s="1" t="str">
        <f aca="false" t="array" ref="E15:E15">IFERROR(VLOOKUP(Table3[[#This Row],[VISIT_ID]],#REF!,COLUMN(#REF!),0),"")</f>
        <v/>
      </c>
      <c r="F15" s="6" t="str">
        <f aca="false" t="array" ref="F15:F15">IFERROR(DATEVALUE(LEFT(VLOOKUP(Table3[[#This Row],[VISIT_ID]],#REF!,COLUMN(#REF!),0),10)),"")</f>
        <v/>
      </c>
      <c r="G15" s="1" t="str">
        <f aca="false" t="array" ref="G15:G15">IFERROR(VLOOKUP(Table3[[#This Row],[TS_ID]],#REF!,COLUMN(#REF!),0),"")</f>
        <v/>
      </c>
      <c r="H15" s="2" t="str">
        <f aca="false" t="array" ref="H15:H15">IFERROR(TIMEVALUE(MID(VLOOKUP(Table3[[#This Row],[TS_ID]],#REF!,COLUMN(#REF!),0),12,8))-(7/24),"")</f>
        <v/>
      </c>
      <c r="I15" s="2" t="str">
        <f aca="false" t="array" ref="I15:I15">IFERROR(     MOD(TIMEVALUE(MID(VLOOKUP(Table3[[#This Row],[TS_ID]],#REF!,COLUMN(#REF!),0),12,8)) - (7/24), 1), "")</f>
        <v/>
      </c>
      <c r="J15" s="1" t="str">
        <f aca="false" t="array" ref="J15:J15">IFERROR(IFERROR(VLOOKUP(Table3[[#This Row],[TS_ID]],#REF!,COLUMN(#REF!),0),"")/3600,"")</f>
        <v/>
      </c>
      <c r="K15" s="1" t="str">
        <f aca="false" t="array" ref="K15:K15">IFERROR(VLOOKUP(Table3[[#This Row],[TS_ID]],#REF!,COLUMN(#REF!),0),"")</f>
        <v/>
      </c>
    </row>
    <row r="16" customFormat="false" ht="14.25" hidden="false" customHeight="false" outlineLevel="0" collapsed="false">
      <c r="A16" s="1" t="e">
        <f aca="false">IF(#REF!="","",#REF!)</f>
        <v>#REF!</v>
      </c>
      <c r="B16" s="1" t="str">
        <f aca="false" t="array" ref="B16:B16">IFERROR(VLOOKUP(Table3[[#This Row],[TS_ID]],#REF!,COLUMN(#REF!),0),"")</f>
        <v/>
      </c>
      <c r="C16" s="1" t="str">
        <f aca="false" t="array" ref="C16:C16">IFERROR(VLOOKUP(Table3[[#This Row],[VISIT_ID]],#REF!,COLUMN(#REF!),0),"")</f>
        <v/>
      </c>
      <c r="D16" s="1" t="str">
        <f aca="false" t="array" ref="D16:D16">IFERROR(VLOOKUP(Table3[[#This Row],[VISIT_ID]],#REF!,COLUMN(#REF!),0),"")</f>
        <v/>
      </c>
      <c r="E16" s="1" t="str">
        <f aca="false" t="array" ref="E16:E16">IFERROR(VLOOKUP(Table3[[#This Row],[VISIT_ID]],#REF!,COLUMN(#REF!),0),"")</f>
        <v/>
      </c>
      <c r="F16" s="6" t="str">
        <f aca="false" t="array" ref="F16:F16">IFERROR(DATEVALUE(LEFT(VLOOKUP(Table3[[#This Row],[VISIT_ID]],#REF!,COLUMN(#REF!),0),10)),"")</f>
        <v/>
      </c>
      <c r="G16" s="1" t="str">
        <f aca="false" t="array" ref="G16:G16">IFERROR(VLOOKUP(Table3[[#This Row],[TS_ID]],#REF!,COLUMN(#REF!),0),"")</f>
        <v/>
      </c>
      <c r="H16" s="2" t="str">
        <f aca="false" t="array" ref="H16:H16">IFERROR(TIMEVALUE(MID(VLOOKUP(Table3[[#This Row],[TS_ID]],#REF!,COLUMN(#REF!),0),12,8))-(7/24),"")</f>
        <v/>
      </c>
      <c r="I16" s="2" t="str">
        <f aca="false" t="array" ref="I16:I16">IFERROR(     MOD(TIMEVALUE(MID(VLOOKUP(Table3[[#This Row],[TS_ID]],#REF!,COLUMN(#REF!),0),12,8)) - (7/24), 1), "")</f>
        <v/>
      </c>
      <c r="J16" s="1" t="str">
        <f aca="false" t="array" ref="J16:J16">IFERROR(IFERROR(VLOOKUP(Table3[[#This Row],[TS_ID]],#REF!,COLUMN(#REF!),0),"")/3600,"")</f>
        <v/>
      </c>
      <c r="K16" s="1" t="str">
        <f aca="false" t="array" ref="K16:K16">IFERROR(VLOOKUP(Table3[[#This Row],[TS_ID]],#REF!,COLUMN(#REF!),0),"")</f>
        <v/>
      </c>
    </row>
    <row r="17" customFormat="false" ht="14.25" hidden="false" customHeight="false" outlineLevel="0" collapsed="false">
      <c r="A17" s="1" t="e">
        <f aca="false">IF(#REF!="","",#REF!)</f>
        <v>#REF!</v>
      </c>
      <c r="B17" s="1" t="str">
        <f aca="false" t="array" ref="B17:B17">IFERROR(VLOOKUP(Table3[[#This Row],[TS_ID]],#REF!,COLUMN(#REF!),0),"")</f>
        <v/>
      </c>
      <c r="C17" s="1" t="str">
        <f aca="false" t="array" ref="C17:C17">IFERROR(VLOOKUP(Table3[[#This Row],[VISIT_ID]],#REF!,COLUMN(#REF!),0),"")</f>
        <v/>
      </c>
      <c r="D17" s="1" t="str">
        <f aca="false" t="array" ref="D17:D17">IFERROR(VLOOKUP(Table3[[#This Row],[VISIT_ID]],#REF!,COLUMN(#REF!),0),"")</f>
        <v/>
      </c>
      <c r="E17" s="1" t="str">
        <f aca="false" t="array" ref="E17:E17">IFERROR(VLOOKUP(Table3[[#This Row],[VISIT_ID]],#REF!,COLUMN(#REF!),0),"")</f>
        <v/>
      </c>
      <c r="F17" s="6" t="str">
        <f aca="false" t="array" ref="F17:F17">IFERROR(DATEVALUE(LEFT(VLOOKUP(Table3[[#This Row],[VISIT_ID]],#REF!,COLUMN(#REF!),0),10)),"")</f>
        <v/>
      </c>
      <c r="G17" s="1" t="str">
        <f aca="false" t="array" ref="G17:G17">IFERROR(VLOOKUP(Table3[[#This Row],[TS_ID]],#REF!,COLUMN(#REF!),0),"")</f>
        <v/>
      </c>
      <c r="H17" s="2" t="str">
        <f aca="false" t="array" ref="H17:H17">IFERROR(TIMEVALUE(MID(VLOOKUP(Table3[[#This Row],[TS_ID]],#REF!,COLUMN(#REF!),0),12,8))-(7/24),"")</f>
        <v/>
      </c>
      <c r="I17" s="2" t="str">
        <f aca="false" t="array" ref="I17:I17">IFERROR(     MOD(TIMEVALUE(MID(VLOOKUP(Table3[[#This Row],[TS_ID]],#REF!,COLUMN(#REF!),0),12,8)) - (7/24), 1), "")</f>
        <v/>
      </c>
      <c r="J17" s="1" t="str">
        <f aca="false" t="array" ref="J17:J17">IFERROR(IFERROR(VLOOKUP(Table3[[#This Row],[TS_ID]],#REF!,COLUMN(#REF!),0),"")/3600,"")</f>
        <v/>
      </c>
      <c r="K17" s="1" t="str">
        <f aca="false" t="array" ref="K17:K17">IFERROR(VLOOKUP(Table3[[#This Row],[TS_ID]],#REF!,COLUMN(#REF!),0),"")</f>
        <v/>
      </c>
    </row>
    <row r="18" customFormat="false" ht="14.25" hidden="false" customHeight="false" outlineLevel="0" collapsed="false">
      <c r="A18" s="1" t="e">
        <f aca="false">IF(#REF!="","",#REF!)</f>
        <v>#REF!</v>
      </c>
      <c r="B18" s="1" t="str">
        <f aca="false" t="array" ref="B18:B18">IFERROR(VLOOKUP(Table3[[#This Row],[TS_ID]],#REF!,COLUMN(#REF!),0),"")</f>
        <v/>
      </c>
      <c r="C18" s="1" t="str">
        <f aca="false" t="array" ref="C18:C18">IFERROR(VLOOKUP(Table3[[#This Row],[VISIT_ID]],#REF!,COLUMN(#REF!),0),"")</f>
        <v/>
      </c>
      <c r="D18" s="1" t="str">
        <f aca="false" t="array" ref="D18:D18">IFERROR(VLOOKUP(Table3[[#This Row],[VISIT_ID]],#REF!,COLUMN(#REF!),0),"")</f>
        <v/>
      </c>
      <c r="E18" s="1" t="str">
        <f aca="false" t="array" ref="E18:E18">IFERROR(VLOOKUP(Table3[[#This Row],[VISIT_ID]],#REF!,COLUMN(#REF!),0),"")</f>
        <v/>
      </c>
      <c r="F18" s="6" t="str">
        <f aca="false" t="array" ref="F18:F18">IFERROR(DATEVALUE(LEFT(VLOOKUP(Table3[[#This Row],[VISIT_ID]],#REF!,COLUMN(#REF!),0),10)),"")</f>
        <v/>
      </c>
      <c r="G18" s="1" t="str">
        <f aca="false" t="array" ref="G18:G18">IFERROR(VLOOKUP(Table3[[#This Row],[TS_ID]],#REF!,COLUMN(#REF!),0),"")</f>
        <v/>
      </c>
      <c r="H18" s="2" t="str">
        <f aca="false" t="array" ref="H18:H18">IFERROR(TIMEVALUE(MID(VLOOKUP(Table3[[#This Row],[TS_ID]],#REF!,COLUMN(#REF!),0),12,8))-(7/24),"")</f>
        <v/>
      </c>
      <c r="I18" s="2" t="str">
        <f aca="false" t="array" ref="I18:I18">IFERROR(     MOD(TIMEVALUE(MID(VLOOKUP(Table3[[#This Row],[TS_ID]],#REF!,COLUMN(#REF!),0),12,8)) - (7/24), 1), "")</f>
        <v/>
      </c>
      <c r="J18" s="1" t="str">
        <f aca="false" t="array" ref="J18:J18">IFERROR(IFERROR(VLOOKUP(Table3[[#This Row],[TS_ID]],#REF!,COLUMN(#REF!),0),"")/3600,"")</f>
        <v/>
      </c>
      <c r="K18" s="1" t="str">
        <f aca="false" t="array" ref="K18:K18">IFERROR(VLOOKUP(Table3[[#This Row],[TS_ID]],#REF!,COLUMN(#REF!),0),"")</f>
        <v/>
      </c>
    </row>
    <row r="19" customFormat="false" ht="13.8" hidden="false" customHeight="false" outlineLevel="0" collapsed="false">
      <c r="A19" s="1" t="e">
        <f aca="false">IF(#REF!="","",#REF!)</f>
        <v>#REF!</v>
      </c>
      <c r="B19" s="1" t="str">
        <f aca="false" t="array" ref="B19:B19">IFERROR(VLOOKUP(Table3[[#This Row],[TS_ID]],#REF!,COLUMN(#REF!),0),"")</f>
        <v/>
      </c>
      <c r="C19" s="1" t="str">
        <f aca="false" t="array" ref="C19:C19">IFERROR(VLOOKUP(Table3[[#This Row],[VISIT_ID]],#REF!,COLUMN(#REF!),0),"")</f>
        <v/>
      </c>
      <c r="D19" s="1" t="str">
        <f aca="false" t="array" ref="D19:D19">IFERROR(VLOOKUP(Table3[[#This Row],[VISIT_ID]],#REF!,COLUMN(#REF!),0),"")</f>
        <v/>
      </c>
      <c r="E19" s="1" t="str">
        <f aca="false" t="array" ref="E19:E19">IFERROR(VLOOKUP(Table3[[#This Row],[VISIT_ID]],#REF!,COLUMN(#REF!),0),"")</f>
        <v/>
      </c>
      <c r="F19" s="6" t="str">
        <f aca="false" t="array" ref="F19:F19">IFERROR(DATEVALUE(LEFT(VLOOKUP(Table3[[#This Row],[VISIT_ID]],#REF!,COLUMN(#REF!),0),10)),"")</f>
        <v/>
      </c>
      <c r="G19" s="1" t="str">
        <f aca="false" t="array" ref="G19:G19">IFERROR(VLOOKUP(Table3[[#This Row],[TS_ID]],#REF!,COLUMN(#REF!),0),"")</f>
        <v/>
      </c>
      <c r="H19" s="2" t="str">
        <f aca="false" t="array" ref="H19:H19">IFERROR(TIMEVALUE(MID(VLOOKUP(Table3[[#This Row],[TS_ID]],#REF!,COLUMN(#REF!),0),12,8))-(7/24),"")</f>
        <v/>
      </c>
      <c r="I19" s="2" t="str">
        <f aca="false" t="array" ref="I19:I19">IFERROR(     MOD(TIMEVALUE(MID(VLOOKUP(Table3[[#This Row],[TS_ID]],#REF!,COLUMN(#REF!),0),12,8)) - (7/24), 1), "")</f>
        <v/>
      </c>
      <c r="J19" s="1" t="str">
        <f aca="false" t="array" ref="J19:J19">IFERROR(IFERROR(VLOOKUP(Table3[[#This Row],[TS_ID]],#REF!,COLUMN(#REF!),0),"")/3600,"")</f>
        <v/>
      </c>
      <c r="K19" s="1" t="str">
        <f aca="false" t="array" ref="K19:K19">IFERROR(VLOOKUP(Table3[[#This Row],[TS_ID]],#REF!,COLUMN(#REF!),0),"")</f>
        <v/>
      </c>
    </row>
    <row r="20" customFormat="false" ht="14.25" hidden="false" customHeight="false" outlineLevel="0" collapsed="false">
      <c r="A20" s="1" t="e">
        <f aca="false">IF(#REF!="","",#REF!)</f>
        <v>#REF!</v>
      </c>
      <c r="B20" s="1" t="str">
        <f aca="false" t="array" ref="B20:B20">IFERROR(VLOOKUP(Table3[[#This Row],[TS_ID]],#REF!,COLUMN(#REF!),0),"")</f>
        <v/>
      </c>
      <c r="C20" s="1" t="str">
        <f aca="false" t="array" ref="C20:C20">IFERROR(VLOOKUP(Table3[[#This Row],[VISIT_ID]],#REF!,COLUMN(#REF!),0),"")</f>
        <v/>
      </c>
      <c r="D20" s="1" t="str">
        <f aca="false" t="array" ref="D20:D20">IFERROR(VLOOKUP(Table3[[#This Row],[VISIT_ID]],#REF!,COLUMN(#REF!),0),"")</f>
        <v/>
      </c>
      <c r="E20" s="1" t="str">
        <f aca="false" t="array" ref="E20:E20">IFERROR(VLOOKUP(Table3[[#This Row],[VISIT_ID]],#REF!,COLUMN(#REF!),0),"")</f>
        <v/>
      </c>
      <c r="F20" s="6" t="str">
        <f aca="false" t="array" ref="F20:F20">IFERROR(DATEVALUE(LEFT(VLOOKUP(Table3[[#This Row],[VISIT_ID]],#REF!,COLUMN(#REF!),0),10)),"")</f>
        <v/>
      </c>
      <c r="G20" s="1" t="str">
        <f aca="false" t="array" ref="G20:G20">IFERROR(VLOOKUP(Table3[[#This Row],[TS_ID]],#REF!,COLUMN(#REF!),0),"")</f>
        <v/>
      </c>
      <c r="H20" s="2" t="str">
        <f aca="false" t="array" ref="H20:H20">IFERROR(TIMEVALUE(MID(VLOOKUP(Table3[[#This Row],[TS_ID]],#REF!,COLUMN(#REF!),0),12,8))-(7/24),"")</f>
        <v/>
      </c>
      <c r="I20" s="2" t="str">
        <f aca="false" t="array" ref="I20:I20">IFERROR(     MOD(TIMEVALUE(MID(VLOOKUP(Table3[[#This Row],[TS_ID]],#REF!,COLUMN(#REF!),0),12,8)) - (7/24), 1), "")</f>
        <v/>
      </c>
      <c r="J20" s="1" t="str">
        <f aca="false" t="array" ref="J20:J20">IFERROR(IFERROR(VLOOKUP(Table3[[#This Row],[TS_ID]],#REF!,COLUMN(#REF!),0),"")/3600,"")</f>
        <v/>
      </c>
      <c r="K20" s="1" t="str">
        <f aca="false" t="array" ref="K20:K20">IFERROR(VLOOKUP(Table3[[#This Row],[TS_ID]],#REF!,COLUMN(#REF!),0),"")</f>
        <v/>
      </c>
    </row>
    <row r="21" customFormat="false" ht="14.25" hidden="false" customHeight="false" outlineLevel="0" collapsed="false">
      <c r="A21" s="1" t="e">
        <f aca="false">IF(#REF!="","",#REF!)</f>
        <v>#REF!</v>
      </c>
      <c r="B21" s="1" t="str">
        <f aca="false" t="array" ref="B21:B21">IFERROR(VLOOKUP(Table3[[#This Row],[TS_ID]],#REF!,COLUMN(#REF!),0),"")</f>
        <v/>
      </c>
      <c r="C21" s="1" t="str">
        <f aca="false" t="array" ref="C21:C21">IFERROR(VLOOKUP(Table3[[#This Row],[VISIT_ID]],#REF!,COLUMN(#REF!),0),"")</f>
        <v/>
      </c>
      <c r="D21" s="1" t="str">
        <f aca="false" t="array" ref="D21:D21">IFERROR(VLOOKUP(Table3[[#This Row],[VISIT_ID]],#REF!,COLUMN(#REF!),0),"")</f>
        <v/>
      </c>
      <c r="E21" s="1" t="str">
        <f aca="false" t="array" ref="E21:E21">IFERROR(VLOOKUP(Table3[[#This Row],[VISIT_ID]],#REF!,COLUMN(#REF!),0),"")</f>
        <v/>
      </c>
      <c r="F21" s="6" t="str">
        <f aca="false" t="array" ref="F21:F21">IFERROR(DATEVALUE(LEFT(VLOOKUP(Table3[[#This Row],[VISIT_ID]],#REF!,COLUMN(#REF!),0),10)),"")</f>
        <v/>
      </c>
      <c r="G21" s="1" t="str">
        <f aca="false" t="array" ref="G21:G21">IFERROR(VLOOKUP(Table3[[#This Row],[TS_ID]],#REF!,COLUMN(#REF!),0),"")</f>
        <v/>
      </c>
      <c r="H21" s="2" t="str">
        <f aca="false" t="array" ref="H21:H21">IFERROR(TIMEVALUE(MID(VLOOKUP(Table3[[#This Row],[TS_ID]],#REF!,COLUMN(#REF!),0),12,8))-(7/24),"")</f>
        <v/>
      </c>
      <c r="I21" s="2" t="str">
        <f aca="false" t="array" ref="I21:I21">IFERROR(     MOD(TIMEVALUE(MID(VLOOKUP(Table3[[#This Row],[TS_ID]],#REF!,COLUMN(#REF!),0),12,8)) - (7/24), 1), "")</f>
        <v/>
      </c>
      <c r="J21" s="1" t="str">
        <f aca="false" t="array" ref="J21:J21">IFERROR(IFERROR(VLOOKUP(Table3[[#This Row],[TS_ID]],#REF!,COLUMN(#REF!),0),"")/3600,"")</f>
        <v/>
      </c>
      <c r="K21" s="1" t="str">
        <f aca="false" t="array" ref="K21:K21">IFERROR(VLOOKUP(Table3[[#This Row],[TS_ID]],#REF!,COLUMN(#REF!),0),"")</f>
        <v/>
      </c>
    </row>
    <row r="22" customFormat="false" ht="14.25" hidden="false" customHeight="false" outlineLevel="0" collapsed="false">
      <c r="A22" s="1" t="e">
        <f aca="false">IF(#REF!="","",#REF!)</f>
        <v>#REF!</v>
      </c>
      <c r="B22" s="1" t="str">
        <f aca="false" t="array" ref="B22:B22">IFERROR(VLOOKUP(Table3[[#This Row],[TS_ID]],#REF!,COLUMN(#REF!),0),"")</f>
        <v/>
      </c>
      <c r="C22" s="1" t="str">
        <f aca="false" t="array" ref="C22:C22">IFERROR(VLOOKUP(Table3[[#This Row],[VISIT_ID]],#REF!,COLUMN(#REF!),0),"")</f>
        <v/>
      </c>
      <c r="D22" s="1" t="str">
        <f aca="false" t="array" ref="D22:D22">IFERROR(VLOOKUP(Table3[[#This Row],[VISIT_ID]],#REF!,COLUMN(#REF!),0),"")</f>
        <v/>
      </c>
      <c r="E22" s="1" t="str">
        <f aca="false" t="array" ref="E22:E22">IFERROR(VLOOKUP(Table3[[#This Row],[VISIT_ID]],#REF!,COLUMN(#REF!),0),"")</f>
        <v/>
      </c>
      <c r="F22" s="6" t="str">
        <f aca="false" t="array" ref="F22:F22">IFERROR(DATEVALUE(LEFT(VLOOKUP(Table3[[#This Row],[VISIT_ID]],#REF!,COLUMN(#REF!),0),10)),"")</f>
        <v/>
      </c>
      <c r="G22" s="1" t="str">
        <f aca="false" t="array" ref="G22:G22">IFERROR(VLOOKUP(Table3[[#This Row],[TS_ID]],#REF!,COLUMN(#REF!),0),"")</f>
        <v/>
      </c>
      <c r="H22" s="2" t="str">
        <f aca="false" t="array" ref="H22:H22">IFERROR(TIMEVALUE(MID(VLOOKUP(Table3[[#This Row],[TS_ID]],#REF!,COLUMN(#REF!),0),12,8))-(7/24),"")</f>
        <v/>
      </c>
      <c r="I22" s="2" t="str">
        <f aca="false" t="array" ref="I22:I22">IFERROR(     MOD(TIMEVALUE(MID(VLOOKUP(Table3[[#This Row],[TS_ID]],#REF!,COLUMN(#REF!),0),12,8)) - (7/24), 1), "")</f>
        <v/>
      </c>
      <c r="J22" s="1" t="str">
        <f aca="false" t="array" ref="J22:J22">IFERROR(IFERROR(VLOOKUP(Table3[[#This Row],[TS_ID]],#REF!,COLUMN(#REF!),0),"")/3600,"")</f>
        <v/>
      </c>
      <c r="K22" s="1" t="str">
        <f aca="false" t="array" ref="K22:K22">IFERROR(VLOOKUP(Table3[[#This Row],[TS_ID]],#REF!,COLUMN(#REF!),0),"")</f>
        <v/>
      </c>
    </row>
    <row r="23" customFormat="false" ht="14.25" hidden="false" customHeight="false" outlineLevel="0" collapsed="false">
      <c r="A23" s="1" t="e">
        <f aca="false">IF(#REF!="","",#REF!)</f>
        <v>#REF!</v>
      </c>
      <c r="B23" s="1" t="str">
        <f aca="false" t="array" ref="B23:B23">IFERROR(VLOOKUP(Table3[[#This Row],[TS_ID]],#REF!,COLUMN(#REF!),0),"")</f>
        <v/>
      </c>
      <c r="C23" s="1" t="str">
        <f aca="false" t="array" ref="C23:C23">IFERROR(VLOOKUP(Table3[[#This Row],[VISIT_ID]],#REF!,COLUMN(#REF!),0),"")</f>
        <v/>
      </c>
      <c r="D23" s="1" t="str">
        <f aca="false" t="array" ref="D23:D23">IFERROR(VLOOKUP(Table3[[#This Row],[VISIT_ID]],#REF!,COLUMN(#REF!),0),"")</f>
        <v/>
      </c>
      <c r="E23" s="1" t="str">
        <f aca="false" t="array" ref="E23:E23">IFERROR(VLOOKUP(Table3[[#This Row],[VISIT_ID]],#REF!,COLUMN(#REF!),0),"")</f>
        <v/>
      </c>
      <c r="F23" s="6" t="str">
        <f aca="false" t="array" ref="F23:F23">IFERROR(DATEVALUE(LEFT(VLOOKUP(Table3[[#This Row],[VISIT_ID]],#REF!,COLUMN(#REF!),0),10)),"")</f>
        <v/>
      </c>
      <c r="G23" s="1" t="str">
        <f aca="false" t="array" ref="G23:G23">IFERROR(VLOOKUP(Table3[[#This Row],[TS_ID]],#REF!,COLUMN(#REF!),0),"")</f>
        <v/>
      </c>
      <c r="H23" s="2" t="str">
        <f aca="false" t="array" ref="H23:H23">IFERROR(TIMEVALUE(MID(VLOOKUP(Table3[[#This Row],[TS_ID]],#REF!,COLUMN(#REF!),0),12,8))-(7/24),"")</f>
        <v/>
      </c>
      <c r="I23" s="2" t="str">
        <f aca="false" t="array" ref="I23:I23">IFERROR(     MOD(TIMEVALUE(MID(VLOOKUP(Table3[[#This Row],[TS_ID]],#REF!,COLUMN(#REF!),0),12,8)) - (7/24), 1), "")</f>
        <v/>
      </c>
      <c r="J23" s="1" t="str">
        <f aca="false" t="array" ref="J23:J23">IFERROR(IFERROR(VLOOKUP(Table3[[#This Row],[TS_ID]],#REF!,COLUMN(#REF!),0),"")/3600,"")</f>
        <v/>
      </c>
      <c r="K23" s="1" t="str">
        <f aca="false" t="array" ref="K23:K23">IFERROR(VLOOKUP(Table3[[#This Row],[TS_ID]],#REF!,COLUMN(#REF!),0),"")</f>
        <v/>
      </c>
    </row>
    <row r="24" customFormat="false" ht="14.25" hidden="false" customHeight="false" outlineLevel="0" collapsed="false">
      <c r="A24" s="1" t="e">
        <f aca="false">IF(#REF!="","",#REF!)</f>
        <v>#REF!</v>
      </c>
      <c r="B24" s="1" t="str">
        <f aca="false" t="array" ref="B24:B24">IFERROR(VLOOKUP(Table3[[#This Row],[TS_ID]],#REF!,COLUMN(#REF!),0),"")</f>
        <v/>
      </c>
      <c r="C24" s="1" t="str">
        <f aca="false" t="array" ref="C24:C24">IFERROR(VLOOKUP(Table3[[#This Row],[VISIT_ID]],#REF!,COLUMN(#REF!),0),"")</f>
        <v/>
      </c>
      <c r="D24" s="1" t="str">
        <f aca="false" t="array" ref="D24:D24">IFERROR(VLOOKUP(Table3[[#This Row],[VISIT_ID]],#REF!,COLUMN(#REF!),0),"")</f>
        <v/>
      </c>
      <c r="E24" s="1" t="str">
        <f aca="false" t="array" ref="E24:E24">IFERROR(VLOOKUP(Table3[[#This Row],[VISIT_ID]],#REF!,COLUMN(#REF!),0),"")</f>
        <v/>
      </c>
      <c r="F24" s="6" t="str">
        <f aca="false" t="array" ref="F24:F24">IFERROR(DATEVALUE(LEFT(VLOOKUP(Table3[[#This Row],[VISIT_ID]],#REF!,COLUMN(#REF!),0),10)),"")</f>
        <v/>
      </c>
      <c r="G24" s="1" t="str">
        <f aca="false" t="array" ref="G24:G24">IFERROR(VLOOKUP(Table3[[#This Row],[TS_ID]],#REF!,COLUMN(#REF!),0),"")</f>
        <v/>
      </c>
      <c r="H24" s="2" t="str">
        <f aca="false" t="array" ref="H24:H24">IFERROR(TIMEVALUE(MID(VLOOKUP(Table3[[#This Row],[TS_ID]],#REF!,COLUMN(#REF!),0),12,8))-(7/24),"")</f>
        <v/>
      </c>
      <c r="I24" s="2" t="str">
        <f aca="false" t="array" ref="I24:I24">IFERROR(     MOD(TIMEVALUE(MID(VLOOKUP(Table3[[#This Row],[TS_ID]],#REF!,COLUMN(#REF!),0),12,8)) - (7/24), 1), "")</f>
        <v/>
      </c>
      <c r="J24" s="1" t="str">
        <f aca="false" t="array" ref="J24:J24">IFERROR(IFERROR(VLOOKUP(Table3[[#This Row],[TS_ID]],#REF!,COLUMN(#REF!),0),"")/3600,"")</f>
        <v/>
      </c>
      <c r="K24" s="1" t="str">
        <f aca="false" t="array" ref="K24:K24">IFERROR(VLOOKUP(Table3[[#This Row],[TS_ID]],#REF!,COLUMN(#REF!),0),"")</f>
        <v/>
      </c>
    </row>
    <row r="25" customFormat="false" ht="14.25" hidden="false" customHeight="false" outlineLevel="0" collapsed="false">
      <c r="A25" s="1" t="e">
        <f aca="false">IF(#REF!="","",#REF!)</f>
        <v>#REF!</v>
      </c>
      <c r="B25" s="1" t="str">
        <f aca="false" t="array" ref="B25:B25">IFERROR(VLOOKUP(Table3[[#This Row],[TS_ID]],#REF!,COLUMN(#REF!),0),"")</f>
        <v/>
      </c>
      <c r="C25" s="1" t="str">
        <f aca="false" t="array" ref="C25:C25">IFERROR(VLOOKUP(Table3[[#This Row],[VISIT_ID]],#REF!,COLUMN(#REF!),0),"")</f>
        <v/>
      </c>
      <c r="D25" s="1" t="str">
        <f aca="false" t="array" ref="D25:D25">IFERROR(VLOOKUP(Table3[[#This Row],[VISIT_ID]],#REF!,COLUMN(#REF!),0),"")</f>
        <v/>
      </c>
      <c r="E25" s="1" t="str">
        <f aca="false" t="array" ref="E25:E25">IFERROR(VLOOKUP(Table3[[#This Row],[VISIT_ID]],#REF!,COLUMN(#REF!),0),"")</f>
        <v/>
      </c>
      <c r="F25" s="6" t="str">
        <f aca="false" t="array" ref="F25:F25">IFERROR(DATEVALUE(LEFT(VLOOKUP(Table3[[#This Row],[VISIT_ID]],#REF!,COLUMN(#REF!),0),10)),"")</f>
        <v/>
      </c>
      <c r="G25" s="1" t="str">
        <f aca="false" t="array" ref="G25:G25">IFERROR(VLOOKUP(Table3[[#This Row],[TS_ID]],#REF!,COLUMN(#REF!),0),"")</f>
        <v/>
      </c>
      <c r="H25" s="2" t="str">
        <f aca="false" t="array" ref="H25:H25">IFERROR(TIMEVALUE(MID(VLOOKUP(Table3[[#This Row],[TS_ID]],#REF!,COLUMN(#REF!),0),12,8))-(7/24),"")</f>
        <v/>
      </c>
      <c r="I25" s="2" t="str">
        <f aca="false" t="array" ref="I25:I25">IFERROR(     MOD(TIMEVALUE(MID(VLOOKUP(Table3[[#This Row],[TS_ID]],#REF!,COLUMN(#REF!),0),12,8)) - (7/24), 1), "")</f>
        <v/>
      </c>
      <c r="J25" s="1" t="str">
        <f aca="false" t="array" ref="J25:J25">IFERROR(IFERROR(VLOOKUP(Table3[[#This Row],[TS_ID]],#REF!,COLUMN(#REF!),0),"")/3600,"")</f>
        <v/>
      </c>
      <c r="K25" s="1" t="str">
        <f aca="false" t="array" ref="K25:K25">IFERROR(VLOOKUP(Table3[[#This Row],[TS_ID]],#REF!,COLUMN(#REF!),0),"")</f>
        <v/>
      </c>
    </row>
    <row r="26" customFormat="false" ht="14.25" hidden="false" customHeight="false" outlineLevel="0" collapsed="false">
      <c r="A26" s="1" t="e">
        <f aca="false">IF(#REF!="","",#REF!)</f>
        <v>#REF!</v>
      </c>
      <c r="B26" s="1" t="str">
        <f aca="false" t="array" ref="B26:B26">IFERROR(VLOOKUP(Table3[[#This Row],[TS_ID]],#REF!,COLUMN(#REF!),0),"")</f>
        <v/>
      </c>
      <c r="C26" s="1" t="str">
        <f aca="false" t="array" ref="C26:C26">IFERROR(VLOOKUP(Table3[[#This Row],[VISIT_ID]],#REF!,COLUMN(#REF!),0),"")</f>
        <v/>
      </c>
      <c r="D26" s="1" t="str">
        <f aca="false" t="array" ref="D26:D26">IFERROR(VLOOKUP(Table3[[#This Row],[VISIT_ID]],#REF!,COLUMN(#REF!),0),"")</f>
        <v/>
      </c>
      <c r="E26" s="1" t="str">
        <f aca="false" t="array" ref="E26:E26">IFERROR(VLOOKUP(Table3[[#This Row],[VISIT_ID]],#REF!,COLUMN(#REF!),0),"")</f>
        <v/>
      </c>
      <c r="F26" s="6" t="str">
        <f aca="false" t="array" ref="F26:F26">IFERROR(DATEVALUE(LEFT(VLOOKUP(Table3[[#This Row],[VISIT_ID]],#REF!,COLUMN(#REF!),0),10)),"")</f>
        <v/>
      </c>
      <c r="G26" s="1" t="str">
        <f aca="false" t="array" ref="G26:G26">IFERROR(VLOOKUP(Table3[[#This Row],[TS_ID]],#REF!,COLUMN(#REF!),0),"")</f>
        <v/>
      </c>
      <c r="H26" s="2" t="str">
        <f aca="false" t="array" ref="H26:H26">IFERROR(TIMEVALUE(MID(VLOOKUP(Table3[[#This Row],[TS_ID]],#REF!,COLUMN(#REF!),0),12,8))-(7/24),"")</f>
        <v/>
      </c>
      <c r="I26" s="2" t="str">
        <f aca="false" t="array" ref="I26:I26">IFERROR(     MOD(TIMEVALUE(MID(VLOOKUP(Table3[[#This Row],[TS_ID]],#REF!,COLUMN(#REF!),0),12,8)) - (7/24), 1), "")</f>
        <v/>
      </c>
      <c r="J26" s="1" t="str">
        <f aca="false" t="array" ref="J26:J26">IFERROR(IFERROR(VLOOKUP(Table3[[#This Row],[TS_ID]],#REF!,COLUMN(#REF!),0),"")/3600,"")</f>
        <v/>
      </c>
      <c r="K26" s="1" t="str">
        <f aca="false" t="array" ref="K26:K26">IFERROR(VLOOKUP(Table3[[#This Row],[TS_ID]],#REF!,COLUMN(#REF!),0),"")</f>
        <v/>
      </c>
    </row>
    <row r="27" customFormat="false" ht="14.25" hidden="false" customHeight="false" outlineLevel="0" collapsed="false">
      <c r="A27" s="1" t="e">
        <f aca="false">IF(#REF!="","",#REF!)</f>
        <v>#REF!</v>
      </c>
      <c r="B27" s="1" t="str">
        <f aca="false" t="array" ref="B27:B27">IFERROR(VLOOKUP(Table3[[#This Row],[TS_ID]],#REF!,COLUMN(#REF!),0),"")</f>
        <v/>
      </c>
      <c r="C27" s="1" t="str">
        <f aca="false" t="array" ref="C27:C27">IFERROR(VLOOKUP(Table3[[#This Row],[VISIT_ID]],#REF!,COLUMN(#REF!),0),"")</f>
        <v/>
      </c>
      <c r="D27" s="1" t="str">
        <f aca="false" t="array" ref="D27:D27">IFERROR(VLOOKUP(Table3[[#This Row],[VISIT_ID]],#REF!,COLUMN(#REF!),0),"")</f>
        <v/>
      </c>
      <c r="E27" s="1" t="str">
        <f aca="false" t="array" ref="E27:E27">IFERROR(VLOOKUP(Table3[[#This Row],[VISIT_ID]],#REF!,COLUMN(#REF!),0),"")</f>
        <v/>
      </c>
      <c r="F27" s="6" t="str">
        <f aca="false" t="array" ref="F27:F27">IFERROR(DATEVALUE(LEFT(VLOOKUP(Table3[[#This Row],[VISIT_ID]],#REF!,COLUMN(#REF!),0),10)),"")</f>
        <v/>
      </c>
      <c r="G27" s="1" t="str">
        <f aca="false" t="array" ref="G27:G27">IFERROR(VLOOKUP(Table3[[#This Row],[TS_ID]],#REF!,COLUMN(#REF!),0),"")</f>
        <v/>
      </c>
      <c r="H27" s="2" t="str">
        <f aca="false" t="array" ref="H27:H27">IFERROR(TIMEVALUE(MID(VLOOKUP(Table3[[#This Row],[TS_ID]],#REF!,COLUMN(#REF!),0),12,8))-(7/24),"")</f>
        <v/>
      </c>
      <c r="I27" s="2" t="str">
        <f aca="false" t="array" ref="I27:I27">IFERROR(     MOD(TIMEVALUE(MID(VLOOKUP(Table3[[#This Row],[TS_ID]],#REF!,COLUMN(#REF!),0),12,8)) - (7/24), 1), "")</f>
        <v/>
      </c>
      <c r="J27" s="1" t="str">
        <f aca="false" t="array" ref="J27:J27">IFERROR(IFERROR(VLOOKUP(Table3[[#This Row],[TS_ID]],#REF!,COLUMN(#REF!),0),"")/3600,"")</f>
        <v/>
      </c>
      <c r="K27" s="1" t="str">
        <f aca="false" t="array" ref="K27:K27">IFERROR(VLOOKUP(Table3[[#This Row],[TS_ID]],#REF!,COLUMN(#REF!),0),"")</f>
        <v/>
      </c>
    </row>
    <row r="28" customFormat="false" ht="14.25" hidden="false" customHeight="false" outlineLevel="0" collapsed="false">
      <c r="A28" s="1" t="e">
        <f aca="false">IF(#REF!="","",#REF!)</f>
        <v>#REF!</v>
      </c>
      <c r="B28" s="1" t="str">
        <f aca="false" t="array" ref="B28:B28">IFERROR(VLOOKUP(Table3[[#This Row],[TS_ID]],#REF!,COLUMN(#REF!),0),"")</f>
        <v/>
      </c>
      <c r="C28" s="1" t="str">
        <f aca="false" t="array" ref="C28:C28">IFERROR(VLOOKUP(Table3[[#This Row],[VISIT_ID]],#REF!,COLUMN(#REF!),0),"")</f>
        <v/>
      </c>
      <c r="D28" s="1" t="str">
        <f aca="false" t="array" ref="D28:D28">IFERROR(VLOOKUP(Table3[[#This Row],[VISIT_ID]],#REF!,COLUMN(#REF!),0),"")</f>
        <v/>
      </c>
      <c r="E28" s="1" t="str">
        <f aca="false" t="array" ref="E28:E28">IFERROR(VLOOKUP(Table3[[#This Row],[VISIT_ID]],#REF!,COLUMN(#REF!),0),"")</f>
        <v/>
      </c>
      <c r="F28" s="6" t="str">
        <f aca="false" t="array" ref="F28:F28">IFERROR(DATEVALUE(LEFT(VLOOKUP(Table3[[#This Row],[VISIT_ID]],#REF!,COLUMN(#REF!),0),10)),"")</f>
        <v/>
      </c>
      <c r="G28" s="1" t="str">
        <f aca="false" t="array" ref="G28:G28">IFERROR(VLOOKUP(Table3[[#This Row],[TS_ID]],#REF!,COLUMN(#REF!),0),"")</f>
        <v/>
      </c>
      <c r="H28" s="2" t="str">
        <f aca="false" t="array" ref="H28:H28">IFERROR(TIMEVALUE(MID(VLOOKUP(Table3[[#This Row],[TS_ID]],#REF!,COLUMN(#REF!),0),12,8))-(7/24),"")</f>
        <v/>
      </c>
      <c r="I28" s="2" t="str">
        <f aca="false" t="array" ref="I28:I28">IFERROR(     MOD(TIMEVALUE(MID(VLOOKUP(Table3[[#This Row],[TS_ID]],#REF!,COLUMN(#REF!),0),12,8)) - (7/24), 1), "")</f>
        <v/>
      </c>
      <c r="J28" s="1" t="str">
        <f aca="false" t="array" ref="J28:J28">IFERROR(IFERROR(VLOOKUP(Table3[[#This Row],[TS_ID]],#REF!,COLUMN(#REF!),0),"")/3600,"")</f>
        <v/>
      </c>
      <c r="K28" s="1" t="str">
        <f aca="false" t="array" ref="K28:K28">IFERROR(VLOOKUP(Table3[[#This Row],[TS_ID]],#REF!,COLUMN(#REF!),0),"")</f>
        <v/>
      </c>
    </row>
    <row r="29" customFormat="false" ht="14.25" hidden="false" customHeight="false" outlineLevel="0" collapsed="false">
      <c r="A29" s="1" t="e">
        <f aca="false">IF(#REF!="","",#REF!)</f>
        <v>#REF!</v>
      </c>
      <c r="B29" s="1" t="str">
        <f aca="false" t="array" ref="B29:B29">IFERROR(VLOOKUP(Table3[[#This Row],[TS_ID]],#REF!,COLUMN(#REF!),0),"")</f>
        <v/>
      </c>
      <c r="C29" s="1" t="str">
        <f aca="false" t="array" ref="C29:C29">IFERROR(VLOOKUP(Table3[[#This Row],[VISIT_ID]],#REF!,COLUMN(#REF!),0),"")</f>
        <v/>
      </c>
      <c r="D29" s="1" t="str">
        <f aca="false" t="array" ref="D29:D29">IFERROR(VLOOKUP(Table3[[#This Row],[VISIT_ID]],#REF!,COLUMN(#REF!),0),"")</f>
        <v/>
      </c>
      <c r="E29" s="1" t="str">
        <f aca="false" t="array" ref="E29:E29">IFERROR(VLOOKUP(Table3[[#This Row],[VISIT_ID]],#REF!,COLUMN(#REF!),0),"")</f>
        <v/>
      </c>
      <c r="F29" s="6" t="str">
        <f aca="false" t="array" ref="F29:F29">IFERROR(DATEVALUE(LEFT(VLOOKUP(Table3[[#This Row],[VISIT_ID]],#REF!,COLUMN(#REF!),0),10)),"")</f>
        <v/>
      </c>
      <c r="G29" s="1" t="str">
        <f aca="false" t="array" ref="G29:G29">IFERROR(VLOOKUP(Table3[[#This Row],[TS_ID]],#REF!,COLUMN(#REF!),0),"")</f>
        <v/>
      </c>
      <c r="H29" s="2" t="str">
        <f aca="false" t="array" ref="H29:H29">IFERROR(TIMEVALUE(MID(VLOOKUP(Table3[[#This Row],[TS_ID]],#REF!,COLUMN(#REF!),0),12,8))-(7/24),"")</f>
        <v/>
      </c>
      <c r="I29" s="2" t="str">
        <f aca="false" t="array" ref="I29:I29">IFERROR(     MOD(TIMEVALUE(MID(VLOOKUP(Table3[[#This Row],[TS_ID]],#REF!,COLUMN(#REF!),0),12,8)) - (7/24), 1), "")</f>
        <v/>
      </c>
      <c r="J29" s="1" t="str">
        <f aca="false" t="array" ref="J29:J29">IFERROR(IFERROR(VLOOKUP(Table3[[#This Row],[TS_ID]],#REF!,COLUMN(#REF!),0),"")/3600,"")</f>
        <v/>
      </c>
      <c r="K29" s="1" t="str">
        <f aca="false" t="array" ref="K29:K29">IFERROR(VLOOKUP(Table3[[#This Row],[TS_ID]],#REF!,COLUMN(#REF!),0),"")</f>
        <v/>
      </c>
    </row>
    <row r="30" customFormat="false" ht="14.25" hidden="false" customHeight="false" outlineLevel="0" collapsed="false">
      <c r="A30" s="1" t="e">
        <f aca="false">IF(#REF!="","",#REF!)</f>
        <v>#REF!</v>
      </c>
      <c r="B30" s="1" t="str">
        <f aca="false" t="array" ref="B30:B30">IFERROR(VLOOKUP(Table3[[#This Row],[TS_ID]],#REF!,COLUMN(#REF!),0),"")</f>
        <v/>
      </c>
      <c r="C30" s="1" t="str">
        <f aca="false" t="array" ref="C30:C30">IFERROR(VLOOKUP(Table3[[#This Row],[VISIT_ID]],#REF!,COLUMN(#REF!),0),"")</f>
        <v/>
      </c>
      <c r="D30" s="1" t="str">
        <f aca="false" t="array" ref="D30:D30">IFERROR(VLOOKUP(Table3[[#This Row],[VISIT_ID]],#REF!,COLUMN(#REF!),0),"")</f>
        <v/>
      </c>
      <c r="E30" s="1" t="str">
        <f aca="false" t="array" ref="E30:E30">IFERROR(VLOOKUP(Table3[[#This Row],[VISIT_ID]],#REF!,COLUMN(#REF!),0),"")</f>
        <v/>
      </c>
      <c r="F30" s="6" t="str">
        <f aca="false" t="array" ref="F30:F30">IFERROR(DATEVALUE(LEFT(VLOOKUP(Table3[[#This Row],[VISIT_ID]],#REF!,COLUMN(#REF!),0),10)),"")</f>
        <v/>
      </c>
      <c r="G30" s="1" t="str">
        <f aca="false" t="array" ref="G30:G30">IFERROR(VLOOKUP(Table3[[#This Row],[TS_ID]],#REF!,COLUMN(#REF!),0),"")</f>
        <v/>
      </c>
      <c r="H30" s="2" t="str">
        <f aca="false" t="array" ref="H30:H30">IFERROR(TIMEVALUE(MID(VLOOKUP(Table3[[#This Row],[TS_ID]],#REF!,COLUMN(#REF!),0),12,8))-(7/24),"")</f>
        <v/>
      </c>
      <c r="I30" s="2" t="str">
        <f aca="false" t="array" ref="I30:I30">IFERROR(     MOD(TIMEVALUE(MID(VLOOKUP(Table3[[#This Row],[TS_ID]],#REF!,COLUMN(#REF!),0),12,8)) - (7/24), 1), "")</f>
        <v/>
      </c>
      <c r="J30" s="1" t="str">
        <f aca="false" t="array" ref="J30:J30">IFERROR(IFERROR(VLOOKUP(Table3[[#This Row],[TS_ID]],#REF!,COLUMN(#REF!),0),"")/3600,"")</f>
        <v/>
      </c>
      <c r="K30" s="1" t="str">
        <f aca="false" t="array" ref="K30:K30">IFERROR(VLOOKUP(Table3[[#This Row],[TS_ID]],#REF!,COLUMN(#REF!),0),"")</f>
        <v/>
      </c>
    </row>
    <row r="31" customFormat="false" ht="14.25" hidden="false" customHeight="false" outlineLevel="0" collapsed="false">
      <c r="A31" s="1" t="e">
        <f aca="false">IF(#REF!="","",#REF!)</f>
        <v>#REF!</v>
      </c>
      <c r="B31" s="1" t="str">
        <f aca="false" t="array" ref="B31:B31">IFERROR(VLOOKUP(Table3[[#This Row],[TS_ID]],#REF!,COLUMN(#REF!),0),"")</f>
        <v/>
      </c>
      <c r="C31" s="1" t="str">
        <f aca="false" t="array" ref="C31:C31">IFERROR(VLOOKUP(Table3[[#This Row],[VISIT_ID]],#REF!,COLUMN(#REF!),0),"")</f>
        <v/>
      </c>
      <c r="D31" s="1" t="str">
        <f aca="false" t="array" ref="D31:D31">IFERROR(VLOOKUP(Table3[[#This Row],[VISIT_ID]],#REF!,COLUMN(#REF!),0),"")</f>
        <v/>
      </c>
      <c r="E31" s="1" t="str">
        <f aca="false" t="array" ref="E31:E31">IFERROR(VLOOKUP(Table3[[#This Row],[VISIT_ID]],#REF!,COLUMN(#REF!),0),"")</f>
        <v/>
      </c>
      <c r="F31" s="6" t="str">
        <f aca="false" t="array" ref="F31:F31">IFERROR(DATEVALUE(LEFT(VLOOKUP(Table3[[#This Row],[VISIT_ID]],#REF!,COLUMN(#REF!),0),10)),"")</f>
        <v/>
      </c>
      <c r="G31" s="1" t="str">
        <f aca="false" t="array" ref="G31:G31">IFERROR(VLOOKUP(Table3[[#This Row],[TS_ID]],#REF!,COLUMN(#REF!),0),"")</f>
        <v/>
      </c>
      <c r="H31" s="2" t="str">
        <f aca="false" t="array" ref="H31:H31">IFERROR(TIMEVALUE(MID(VLOOKUP(Table3[[#This Row],[TS_ID]],#REF!,COLUMN(#REF!),0),12,8))-(7/24),"")</f>
        <v/>
      </c>
      <c r="I31" s="2" t="str">
        <f aca="false" t="array" ref="I31:I31">IFERROR(     MOD(TIMEVALUE(MID(VLOOKUP(Table3[[#This Row],[TS_ID]],#REF!,COLUMN(#REF!),0),12,8)) - (7/24), 1), "")</f>
        <v/>
      </c>
      <c r="J31" s="1" t="str">
        <f aca="false" t="array" ref="J31:J31">IFERROR(IFERROR(VLOOKUP(Table3[[#This Row],[TS_ID]],#REF!,COLUMN(#REF!),0),"")/3600,"")</f>
        <v/>
      </c>
      <c r="K31" s="1" t="str">
        <f aca="false" t="array" ref="K31:K31">IFERROR(VLOOKUP(Table3[[#This Row],[TS_ID]],#REF!,COLUMN(#REF!),0),"")</f>
        <v/>
      </c>
    </row>
    <row r="32" customFormat="false" ht="14.25" hidden="false" customHeight="false" outlineLevel="0" collapsed="false">
      <c r="A32" s="1" t="e">
        <f aca="false">IF(#REF!="","",#REF!)</f>
        <v>#REF!</v>
      </c>
      <c r="B32" s="1" t="str">
        <f aca="false" t="array" ref="B32:B32">IFERROR(VLOOKUP(Table3[[#This Row],[TS_ID]],#REF!,COLUMN(#REF!),0),"")</f>
        <v/>
      </c>
      <c r="C32" s="1" t="str">
        <f aca="false" t="array" ref="C32:C32">IFERROR(VLOOKUP(Table3[[#This Row],[VISIT_ID]],#REF!,COLUMN(#REF!),0),"")</f>
        <v/>
      </c>
      <c r="D32" s="1" t="str">
        <f aca="false" t="array" ref="D32:D32">IFERROR(VLOOKUP(Table3[[#This Row],[VISIT_ID]],#REF!,COLUMN(#REF!),0),"")</f>
        <v/>
      </c>
      <c r="E32" s="1" t="str">
        <f aca="false" t="array" ref="E32:E32">IFERROR(VLOOKUP(Table3[[#This Row],[VISIT_ID]],#REF!,COLUMN(#REF!),0),"")</f>
        <v/>
      </c>
      <c r="F32" s="6" t="str">
        <f aca="false" t="array" ref="F32:F32">IFERROR(DATEVALUE(LEFT(VLOOKUP(Table3[[#This Row],[VISIT_ID]],#REF!,COLUMN(#REF!),0),10)),"")</f>
        <v/>
      </c>
      <c r="G32" s="1" t="str">
        <f aca="false" t="array" ref="G32:G32">IFERROR(VLOOKUP(Table3[[#This Row],[TS_ID]],#REF!,COLUMN(#REF!),0),"")</f>
        <v/>
      </c>
      <c r="H32" s="2" t="str">
        <f aca="false" t="array" ref="H32:H32">IFERROR(TIMEVALUE(MID(VLOOKUP(Table3[[#This Row],[TS_ID]],#REF!,COLUMN(#REF!),0),12,8))-(7/24),"")</f>
        <v/>
      </c>
      <c r="I32" s="2" t="str">
        <f aca="false" t="array" ref="I32:I32">IFERROR(     MOD(TIMEVALUE(MID(VLOOKUP(Table3[[#This Row],[TS_ID]],#REF!,COLUMN(#REF!),0),12,8)) - (7/24), 1), "")</f>
        <v/>
      </c>
      <c r="J32" s="1" t="str">
        <f aca="false" t="array" ref="J32:J32">IFERROR(IFERROR(VLOOKUP(Table3[[#This Row],[TS_ID]],#REF!,COLUMN(#REF!),0),"")/3600,"")</f>
        <v/>
      </c>
      <c r="K32" s="1" t="str">
        <f aca="false" t="array" ref="K32:K32">IFERROR(VLOOKUP(Table3[[#This Row],[TS_ID]],#REF!,COLUMN(#REF!),0),"")</f>
        <v/>
      </c>
    </row>
    <row r="33" customFormat="false" ht="14.25" hidden="false" customHeight="false" outlineLevel="0" collapsed="false">
      <c r="A33" s="1" t="e">
        <f aca="false">IF(#REF!="","",#REF!)</f>
        <v>#REF!</v>
      </c>
      <c r="B33" s="1" t="str">
        <f aca="false" t="array" ref="B33:B33">IFERROR(VLOOKUP(Table3[[#This Row],[TS_ID]],#REF!,COLUMN(#REF!),0),"")</f>
        <v/>
      </c>
      <c r="C33" s="1" t="str">
        <f aca="false" t="array" ref="C33:C33">IFERROR(VLOOKUP(Table3[[#This Row],[VISIT_ID]],#REF!,COLUMN(#REF!),0),"")</f>
        <v/>
      </c>
      <c r="D33" s="1" t="str">
        <f aca="false" t="array" ref="D33:D33">IFERROR(VLOOKUP(Table3[[#This Row],[VISIT_ID]],#REF!,COLUMN(#REF!),0),"")</f>
        <v/>
      </c>
      <c r="E33" s="1" t="str">
        <f aca="false" t="array" ref="E33:E33">IFERROR(VLOOKUP(Table3[[#This Row],[VISIT_ID]],#REF!,COLUMN(#REF!),0),"")</f>
        <v/>
      </c>
      <c r="F33" s="6" t="str">
        <f aca="false" t="array" ref="F33:F33">IFERROR(DATEVALUE(LEFT(VLOOKUP(Table3[[#This Row],[VISIT_ID]],#REF!,COLUMN(#REF!),0),10)),"")</f>
        <v/>
      </c>
      <c r="G33" s="1" t="str">
        <f aca="false" t="array" ref="G33:G33">IFERROR(VLOOKUP(Table3[[#This Row],[TS_ID]],#REF!,COLUMN(#REF!),0),"")</f>
        <v/>
      </c>
      <c r="H33" s="2" t="str">
        <f aca="false" t="array" ref="H33:H33">IFERROR(TIMEVALUE(MID(VLOOKUP(Table3[[#This Row],[TS_ID]],#REF!,COLUMN(#REF!),0),12,8))-(7/24),"")</f>
        <v/>
      </c>
      <c r="I33" s="2" t="str">
        <f aca="false" t="array" ref="I33:I33">IFERROR(     MOD(TIMEVALUE(MID(VLOOKUP(Table3[[#This Row],[TS_ID]],#REF!,COLUMN(#REF!),0),12,8)) - (7/24), 1), "")</f>
        <v/>
      </c>
      <c r="J33" s="1" t="str">
        <f aca="false" t="array" ref="J33:J33">IFERROR(IFERROR(VLOOKUP(Table3[[#This Row],[TS_ID]],#REF!,COLUMN(#REF!),0),"")/3600,"")</f>
        <v/>
      </c>
      <c r="K33" s="1" t="str">
        <f aca="false" t="array" ref="K33:K33">IFERROR(VLOOKUP(Table3[[#This Row],[TS_ID]],#REF!,COLUMN(#REF!),0),"")</f>
        <v/>
      </c>
    </row>
    <row r="34" customFormat="false" ht="14.25" hidden="false" customHeight="false" outlineLevel="0" collapsed="false">
      <c r="A34" s="1" t="e">
        <f aca="false">IF(#REF!="","",#REF!)</f>
        <v>#REF!</v>
      </c>
      <c r="B34" s="1" t="str">
        <f aca="false" t="array" ref="B34:B34">IFERROR(VLOOKUP(Table3[[#This Row],[TS_ID]],#REF!,COLUMN(#REF!),0),"")</f>
        <v/>
      </c>
      <c r="C34" s="1" t="str">
        <f aca="false" t="array" ref="C34:C34">IFERROR(VLOOKUP(Table3[[#This Row],[VISIT_ID]],#REF!,COLUMN(#REF!),0),"")</f>
        <v/>
      </c>
      <c r="D34" s="1" t="str">
        <f aca="false" t="array" ref="D34:D34">IFERROR(VLOOKUP(Table3[[#This Row],[VISIT_ID]],#REF!,COLUMN(#REF!),0),"")</f>
        <v/>
      </c>
      <c r="E34" s="1" t="str">
        <f aca="false" t="array" ref="E34:E34">IFERROR(VLOOKUP(Table3[[#This Row],[VISIT_ID]],#REF!,COLUMN(#REF!),0),"")</f>
        <v/>
      </c>
      <c r="F34" s="6" t="str">
        <f aca="false" t="array" ref="F34:F34">IFERROR(DATEVALUE(LEFT(VLOOKUP(Table3[[#This Row],[VISIT_ID]],#REF!,COLUMN(#REF!),0),10)),"")</f>
        <v/>
      </c>
      <c r="G34" s="1" t="str">
        <f aca="false" t="array" ref="G34:G34">IFERROR(VLOOKUP(Table3[[#This Row],[TS_ID]],#REF!,COLUMN(#REF!),0),"")</f>
        <v/>
      </c>
      <c r="H34" s="2" t="str">
        <f aca="false" t="array" ref="H34:H34">IFERROR(TIMEVALUE(MID(VLOOKUP(Table3[[#This Row],[TS_ID]],#REF!,COLUMN(#REF!),0),12,8))-(7/24),"")</f>
        <v/>
      </c>
      <c r="I34" s="2" t="str">
        <f aca="false" t="array" ref="I34:I34">IFERROR(     MOD(TIMEVALUE(MID(VLOOKUP(Table3[[#This Row],[TS_ID]],#REF!,COLUMN(#REF!),0),12,8)) - (7/24), 1), "")</f>
        <v/>
      </c>
      <c r="J34" s="1" t="str">
        <f aca="false" t="array" ref="J34:J34">IFERROR(IFERROR(VLOOKUP(Table3[[#This Row],[TS_ID]],#REF!,COLUMN(#REF!),0),"")/3600,"")</f>
        <v/>
      </c>
      <c r="K34" s="1" t="str">
        <f aca="false" t="array" ref="K34:K34">IFERROR(VLOOKUP(Table3[[#This Row],[TS_ID]],#REF!,COLUMN(#REF!),0),"")</f>
        <v/>
      </c>
    </row>
    <row r="35" customFormat="false" ht="14.25" hidden="false" customHeight="false" outlineLevel="0" collapsed="false">
      <c r="A35" s="1" t="e">
        <f aca="false">IF(#REF!="","",#REF!)</f>
        <v>#REF!</v>
      </c>
      <c r="B35" s="1" t="str">
        <f aca="false" t="array" ref="B35:B35">IFERROR(VLOOKUP(Table3[[#This Row],[TS_ID]],#REF!,COLUMN(#REF!),0),"")</f>
        <v/>
      </c>
      <c r="C35" s="1" t="str">
        <f aca="false" t="array" ref="C35:C35">IFERROR(VLOOKUP(Table3[[#This Row],[VISIT_ID]],#REF!,COLUMN(#REF!),0),"")</f>
        <v/>
      </c>
      <c r="D35" s="1" t="str">
        <f aca="false" t="array" ref="D35:D35">IFERROR(VLOOKUP(Table3[[#This Row],[VISIT_ID]],#REF!,COLUMN(#REF!),0),"")</f>
        <v/>
      </c>
      <c r="E35" s="1" t="str">
        <f aca="false" t="array" ref="E35:E35">IFERROR(VLOOKUP(Table3[[#This Row],[VISIT_ID]],#REF!,COLUMN(#REF!),0),"")</f>
        <v/>
      </c>
      <c r="F35" s="6" t="str">
        <f aca="false" t="array" ref="F35:F35">IFERROR(DATEVALUE(LEFT(VLOOKUP(Table3[[#This Row],[VISIT_ID]],#REF!,COLUMN(#REF!),0),10)),"")</f>
        <v/>
      </c>
      <c r="G35" s="1" t="str">
        <f aca="false" t="array" ref="G35:G35">IFERROR(VLOOKUP(Table3[[#This Row],[TS_ID]],#REF!,COLUMN(#REF!),0),"")</f>
        <v/>
      </c>
      <c r="H35" s="2" t="str">
        <f aca="false" t="array" ref="H35:H35">IFERROR(TIMEVALUE(MID(VLOOKUP(Table3[[#This Row],[TS_ID]],#REF!,COLUMN(#REF!),0),12,8))-(7/24),"")</f>
        <v/>
      </c>
      <c r="I35" s="2" t="str">
        <f aca="false" t="array" ref="I35:I35">IFERROR(     MOD(TIMEVALUE(MID(VLOOKUP(Table3[[#This Row],[TS_ID]],#REF!,COLUMN(#REF!),0),12,8)) - (7/24), 1), "")</f>
        <v/>
      </c>
      <c r="J35" s="1" t="str">
        <f aca="false" t="array" ref="J35:J35">IFERROR(IFERROR(VLOOKUP(Table3[[#This Row],[TS_ID]],#REF!,COLUMN(#REF!),0),"")/3600,"")</f>
        <v/>
      </c>
      <c r="K35" s="1" t="str">
        <f aca="false" t="array" ref="K35:K35">IFERROR(VLOOKUP(Table3[[#This Row],[TS_ID]],#REF!,COLUMN(#REF!),0),"")</f>
        <v/>
      </c>
    </row>
    <row r="36" customFormat="false" ht="14.25" hidden="false" customHeight="false" outlineLevel="0" collapsed="false">
      <c r="A36" s="1" t="e">
        <f aca="false">IF(#REF!="","",#REF!)</f>
        <v>#REF!</v>
      </c>
      <c r="B36" s="1" t="str">
        <f aca="false" t="array" ref="B36:B36">IFERROR(VLOOKUP(Table3[[#This Row],[TS_ID]],#REF!,COLUMN(#REF!),0),"")</f>
        <v/>
      </c>
      <c r="C36" s="1" t="str">
        <f aca="false" t="array" ref="C36:C36">IFERROR(VLOOKUP(Table3[[#This Row],[VISIT_ID]],#REF!,COLUMN(#REF!),0),"")</f>
        <v/>
      </c>
      <c r="D36" s="1" t="str">
        <f aca="false" t="array" ref="D36:D36">IFERROR(VLOOKUP(Table3[[#This Row],[VISIT_ID]],#REF!,COLUMN(#REF!),0),"")</f>
        <v/>
      </c>
      <c r="E36" s="1" t="str">
        <f aca="false" t="array" ref="E36:E36">IFERROR(VLOOKUP(Table3[[#This Row],[VISIT_ID]],#REF!,COLUMN(#REF!),0),"")</f>
        <v/>
      </c>
      <c r="F36" s="6" t="str">
        <f aca="false" t="array" ref="F36:F36">IFERROR(DATEVALUE(LEFT(VLOOKUP(Table3[[#This Row],[VISIT_ID]],#REF!,COLUMN(#REF!),0),10)),"")</f>
        <v/>
      </c>
      <c r="G36" s="1" t="str">
        <f aca="false" t="array" ref="G36:G36">IFERROR(VLOOKUP(Table3[[#This Row],[TS_ID]],#REF!,COLUMN(#REF!),0),"")</f>
        <v/>
      </c>
      <c r="H36" s="2" t="str">
        <f aca="false" t="array" ref="H36:H36">IFERROR(TIMEVALUE(MID(VLOOKUP(Table3[[#This Row],[TS_ID]],#REF!,COLUMN(#REF!),0),12,8))-(7/24),"")</f>
        <v/>
      </c>
      <c r="I36" s="2" t="str">
        <f aca="false" t="array" ref="I36:I36">IFERROR(     MOD(TIMEVALUE(MID(VLOOKUP(Table3[[#This Row],[TS_ID]],#REF!,COLUMN(#REF!),0),12,8)) - (7/24), 1), "")</f>
        <v/>
      </c>
      <c r="J36" s="1" t="str">
        <f aca="false" t="array" ref="J36:J36">IFERROR(IFERROR(VLOOKUP(Table3[[#This Row],[TS_ID]],#REF!,COLUMN(#REF!),0),"")/3600,"")</f>
        <v/>
      </c>
      <c r="K36" s="1" t="str">
        <f aca="false" t="array" ref="K36:K36">IFERROR(VLOOKUP(Table3[[#This Row],[TS_ID]],#REF!,COLUMN(#REF!),0),"")</f>
        <v/>
      </c>
    </row>
    <row r="37" customFormat="false" ht="14.25" hidden="false" customHeight="false" outlineLevel="0" collapsed="false">
      <c r="A37" s="1" t="e">
        <f aca="false">IF(#REF!="","",#REF!)</f>
        <v>#REF!</v>
      </c>
      <c r="B37" s="1" t="str">
        <f aca="false" t="array" ref="B37:B37">IFERROR(VLOOKUP(Table3[[#This Row],[TS_ID]],#REF!,COLUMN(#REF!),0),"")</f>
        <v/>
      </c>
      <c r="C37" s="1" t="str">
        <f aca="false" t="array" ref="C37:C37">IFERROR(VLOOKUP(Table3[[#This Row],[VISIT_ID]],#REF!,COLUMN(#REF!),0),"")</f>
        <v/>
      </c>
      <c r="D37" s="1" t="str">
        <f aca="false" t="array" ref="D37:D37">IFERROR(VLOOKUP(Table3[[#This Row],[VISIT_ID]],#REF!,COLUMN(#REF!),0),"")</f>
        <v/>
      </c>
      <c r="E37" s="1" t="str">
        <f aca="false" t="array" ref="E37:E37">IFERROR(VLOOKUP(Table3[[#This Row],[VISIT_ID]],#REF!,COLUMN(#REF!),0),"")</f>
        <v/>
      </c>
      <c r="F37" s="6" t="str">
        <f aca="false" t="array" ref="F37:F37">IFERROR(DATEVALUE(LEFT(VLOOKUP(Table3[[#This Row],[VISIT_ID]],#REF!,COLUMN(#REF!),0),10)),"")</f>
        <v/>
      </c>
      <c r="G37" s="1" t="str">
        <f aca="false" t="array" ref="G37:G37">IFERROR(VLOOKUP(Table3[[#This Row],[TS_ID]],#REF!,COLUMN(#REF!),0),"")</f>
        <v/>
      </c>
      <c r="H37" s="2" t="str">
        <f aca="false" t="array" ref="H37:H37">IFERROR(TIMEVALUE(MID(VLOOKUP(Table3[[#This Row],[TS_ID]],#REF!,COLUMN(#REF!),0),12,8))-(7/24),"")</f>
        <v/>
      </c>
      <c r="I37" s="2" t="str">
        <f aca="false" t="array" ref="I37:I37">IFERROR(     MOD(TIMEVALUE(MID(VLOOKUP(Table3[[#This Row],[TS_ID]],#REF!,COLUMN(#REF!),0),12,8)) - (7/24), 1), "")</f>
        <v/>
      </c>
      <c r="J37" s="1" t="str">
        <f aca="false" t="array" ref="J37:J37">IFERROR(IFERROR(VLOOKUP(Table3[[#This Row],[TS_ID]],#REF!,COLUMN(#REF!),0),"")/3600,"")</f>
        <v/>
      </c>
      <c r="K37" s="1" t="str">
        <f aca="false" t="array" ref="K37:K37">IFERROR(VLOOKUP(Table3[[#This Row],[TS_ID]],#REF!,COLUMN(#REF!),0),"")</f>
        <v/>
      </c>
    </row>
    <row r="38" customFormat="false" ht="14.25" hidden="false" customHeight="false" outlineLevel="0" collapsed="false">
      <c r="A38" s="1" t="e">
        <f aca="false">IF(#REF!="","",#REF!)</f>
        <v>#REF!</v>
      </c>
      <c r="B38" s="1" t="str">
        <f aca="false" t="array" ref="B38:B38">IFERROR(VLOOKUP(Table3[[#This Row],[TS_ID]],#REF!,COLUMN(#REF!),0),"")</f>
        <v/>
      </c>
      <c r="C38" s="1" t="str">
        <f aca="false" t="array" ref="C38:C38">IFERROR(VLOOKUP(Table3[[#This Row],[VISIT_ID]],#REF!,COLUMN(#REF!),0),"")</f>
        <v/>
      </c>
      <c r="D38" s="1" t="str">
        <f aca="false" t="array" ref="D38:D38">IFERROR(VLOOKUP(Table3[[#This Row],[VISIT_ID]],#REF!,COLUMN(#REF!),0),"")</f>
        <v/>
      </c>
      <c r="E38" s="1" t="str">
        <f aca="false" t="array" ref="E38:E38">IFERROR(VLOOKUP(Table3[[#This Row],[VISIT_ID]],#REF!,COLUMN(#REF!),0),"")</f>
        <v/>
      </c>
      <c r="F38" s="6" t="str">
        <f aca="false" t="array" ref="F38:F38">IFERROR(DATEVALUE(LEFT(VLOOKUP(Table3[[#This Row],[VISIT_ID]],#REF!,COLUMN(#REF!),0),10)),"")</f>
        <v/>
      </c>
      <c r="G38" s="1" t="str">
        <f aca="false" t="array" ref="G38:G38">IFERROR(VLOOKUP(Table3[[#This Row],[TS_ID]],#REF!,COLUMN(#REF!),0),"")</f>
        <v/>
      </c>
      <c r="H38" s="2" t="str">
        <f aca="false" t="array" ref="H38:H38">IFERROR(TIMEVALUE(MID(VLOOKUP(Table3[[#This Row],[TS_ID]],#REF!,COLUMN(#REF!),0),12,8))-(7/24),"")</f>
        <v/>
      </c>
      <c r="I38" s="2" t="str">
        <f aca="false" t="array" ref="I38:I38">IFERROR(     MOD(TIMEVALUE(MID(VLOOKUP(Table3[[#This Row],[TS_ID]],#REF!,COLUMN(#REF!),0),12,8)) - (7/24), 1), "")</f>
        <v/>
      </c>
      <c r="J38" s="1" t="str">
        <f aca="false" t="array" ref="J38:J38">IFERROR(IFERROR(VLOOKUP(Table3[[#This Row],[TS_ID]],#REF!,COLUMN(#REF!),0),"")/3600,"")</f>
        <v/>
      </c>
      <c r="K38" s="1" t="str">
        <f aca="false" t="array" ref="K38:K38">IFERROR(VLOOKUP(Table3[[#This Row],[TS_ID]],#REF!,COLUMN(#REF!),0),"")</f>
        <v/>
      </c>
    </row>
    <row r="39" customFormat="false" ht="14.25" hidden="false" customHeight="false" outlineLevel="0" collapsed="false">
      <c r="A39" s="1" t="e">
        <f aca="false">IF(#REF!="","",#REF!)</f>
        <v>#REF!</v>
      </c>
      <c r="B39" s="1" t="str">
        <f aca="false" t="array" ref="B39:B39">IFERROR(VLOOKUP(Table3[[#This Row],[TS_ID]],#REF!,COLUMN(#REF!),0),"")</f>
        <v/>
      </c>
      <c r="C39" s="1" t="str">
        <f aca="false" t="array" ref="C39:C39">IFERROR(VLOOKUP(Table3[[#This Row],[VISIT_ID]],#REF!,COLUMN(#REF!),0),"")</f>
        <v/>
      </c>
      <c r="D39" s="1" t="str">
        <f aca="false" t="array" ref="D39:D39">IFERROR(VLOOKUP(Table3[[#This Row],[VISIT_ID]],#REF!,COLUMN(#REF!),0),"")</f>
        <v/>
      </c>
      <c r="E39" s="1" t="str">
        <f aca="false" t="array" ref="E39:E39">IFERROR(VLOOKUP(Table3[[#This Row],[VISIT_ID]],#REF!,COLUMN(#REF!),0),"")</f>
        <v/>
      </c>
      <c r="F39" s="6" t="str">
        <f aca="false" t="array" ref="F39:F39">IFERROR(DATEVALUE(LEFT(VLOOKUP(Table3[[#This Row],[VISIT_ID]],#REF!,COLUMN(#REF!),0),10)),"")</f>
        <v/>
      </c>
      <c r="G39" s="1" t="str">
        <f aca="false" t="array" ref="G39:G39">IFERROR(VLOOKUP(Table3[[#This Row],[TS_ID]],#REF!,COLUMN(#REF!),0),"")</f>
        <v/>
      </c>
      <c r="H39" s="2" t="str">
        <f aca="false" t="array" ref="H39:H39">IFERROR(TIMEVALUE(MID(VLOOKUP(Table3[[#This Row],[TS_ID]],#REF!,COLUMN(#REF!),0),12,8))-(7/24),"")</f>
        <v/>
      </c>
      <c r="I39" s="2" t="str">
        <f aca="false" t="array" ref="I39:I39">IFERROR(     MOD(TIMEVALUE(MID(VLOOKUP(Table3[[#This Row],[TS_ID]],#REF!,COLUMN(#REF!),0),12,8)) - (7/24), 1), "")</f>
        <v/>
      </c>
      <c r="J39" s="1" t="str">
        <f aca="false" t="array" ref="J39:J39">IFERROR(IFERROR(VLOOKUP(Table3[[#This Row],[TS_ID]],#REF!,COLUMN(#REF!),0),"")/3600,"")</f>
        <v/>
      </c>
      <c r="K39" s="1" t="str">
        <f aca="false" t="array" ref="K39:K39">IFERROR(VLOOKUP(Table3[[#This Row],[TS_ID]],#REF!,COLUMN(#REF!),0),"")</f>
        <v/>
      </c>
    </row>
    <row r="40" customFormat="false" ht="14.25" hidden="false" customHeight="false" outlineLevel="0" collapsed="false">
      <c r="A40" s="1" t="e">
        <f aca="false">IF(#REF!="","",#REF!)</f>
        <v>#REF!</v>
      </c>
      <c r="B40" s="1" t="str">
        <f aca="false" t="array" ref="B40:B40">IFERROR(VLOOKUP(Table3[[#This Row],[TS_ID]],#REF!,COLUMN(#REF!),0),"")</f>
        <v/>
      </c>
      <c r="C40" s="1" t="str">
        <f aca="false" t="array" ref="C40:C40">IFERROR(VLOOKUP(Table3[[#This Row],[VISIT_ID]],#REF!,COLUMN(#REF!),0),"")</f>
        <v/>
      </c>
      <c r="D40" s="1" t="str">
        <f aca="false" t="array" ref="D40:D40">IFERROR(VLOOKUP(Table3[[#This Row],[VISIT_ID]],#REF!,COLUMN(#REF!),0),"")</f>
        <v/>
      </c>
      <c r="E40" s="1" t="str">
        <f aca="false" t="array" ref="E40:E40">IFERROR(VLOOKUP(Table3[[#This Row],[VISIT_ID]],#REF!,COLUMN(#REF!),0),"")</f>
        <v/>
      </c>
      <c r="F40" s="6" t="str">
        <f aca="false" t="array" ref="F40:F40">IFERROR(DATEVALUE(LEFT(VLOOKUP(Table3[[#This Row],[VISIT_ID]],#REF!,COLUMN(#REF!),0),10)),"")</f>
        <v/>
      </c>
      <c r="G40" s="1" t="str">
        <f aca="false" t="array" ref="G40:G40">IFERROR(VLOOKUP(Table3[[#This Row],[TS_ID]],#REF!,COLUMN(#REF!),0),"")</f>
        <v/>
      </c>
      <c r="H40" s="2" t="str">
        <f aca="false" t="array" ref="H40:H40">IFERROR(TIMEVALUE(MID(VLOOKUP(Table3[[#This Row],[TS_ID]],#REF!,COLUMN(#REF!),0),12,8))-(7/24),"")</f>
        <v/>
      </c>
      <c r="I40" s="2" t="str">
        <f aca="false" t="array" ref="I40:I40">IFERROR(     MOD(TIMEVALUE(MID(VLOOKUP(Table3[[#This Row],[TS_ID]],#REF!,COLUMN(#REF!),0),12,8)) - (7/24), 1), "")</f>
        <v/>
      </c>
      <c r="J40" s="1" t="str">
        <f aca="false" t="array" ref="J40:J40">IFERROR(IFERROR(VLOOKUP(Table3[[#This Row],[TS_ID]],#REF!,COLUMN(#REF!),0),"")/3600,"")</f>
        <v/>
      </c>
      <c r="K40" s="1" t="str">
        <f aca="false" t="array" ref="K40:K40">IFERROR(VLOOKUP(Table3[[#This Row],[TS_ID]],#REF!,COLUMN(#REF!),0),"")</f>
        <v/>
      </c>
    </row>
    <row r="41" customFormat="false" ht="14.25" hidden="false" customHeight="false" outlineLevel="0" collapsed="false">
      <c r="A41" s="1" t="e">
        <f aca="false">IF(#REF!="","",#REF!)</f>
        <v>#REF!</v>
      </c>
      <c r="B41" s="1" t="str">
        <f aca="false" t="array" ref="B41:B41">IFERROR(VLOOKUP(Table3[[#This Row],[TS_ID]],#REF!,COLUMN(#REF!),0),"")</f>
        <v/>
      </c>
      <c r="C41" s="1" t="str">
        <f aca="false" t="array" ref="C41:C41">IFERROR(VLOOKUP(Table3[[#This Row],[VISIT_ID]],#REF!,COLUMN(#REF!),0),"")</f>
        <v/>
      </c>
      <c r="D41" s="1" t="str">
        <f aca="false" t="array" ref="D41:D41">IFERROR(VLOOKUP(Table3[[#This Row],[VISIT_ID]],#REF!,COLUMN(#REF!),0),"")</f>
        <v/>
      </c>
      <c r="E41" s="1" t="str">
        <f aca="false" t="array" ref="E41:E41">IFERROR(VLOOKUP(Table3[[#This Row],[VISIT_ID]],#REF!,COLUMN(#REF!),0),"")</f>
        <v/>
      </c>
      <c r="F41" s="6" t="str">
        <f aca="false" t="array" ref="F41:F41">IFERROR(DATEVALUE(LEFT(VLOOKUP(Table3[[#This Row],[VISIT_ID]],#REF!,COLUMN(#REF!),0),10)),"")</f>
        <v/>
      </c>
      <c r="G41" s="1" t="str">
        <f aca="false" t="array" ref="G41:G41">IFERROR(VLOOKUP(Table3[[#This Row],[TS_ID]],#REF!,COLUMN(#REF!),0),"")</f>
        <v/>
      </c>
      <c r="H41" s="2" t="str">
        <f aca="false" t="array" ref="H41:H41">IFERROR(TIMEVALUE(MID(VLOOKUP(Table3[[#This Row],[TS_ID]],#REF!,COLUMN(#REF!),0),12,8))-(7/24),"")</f>
        <v/>
      </c>
      <c r="I41" s="2" t="str">
        <f aca="false" t="array" ref="I41:I41">IFERROR(     MOD(TIMEVALUE(MID(VLOOKUP(Table3[[#This Row],[TS_ID]],#REF!,COLUMN(#REF!),0),12,8)) - (7/24), 1), "")</f>
        <v/>
      </c>
      <c r="J41" s="1" t="str">
        <f aca="false" t="array" ref="J41:J41">IFERROR(IFERROR(VLOOKUP(Table3[[#This Row],[TS_ID]],#REF!,COLUMN(#REF!),0),"")/3600,"")</f>
        <v/>
      </c>
      <c r="K41" s="1" t="str">
        <f aca="false" t="array" ref="K41:K41">IFERROR(VLOOKUP(Table3[[#This Row],[TS_ID]],#REF!,COLUMN(#REF!),0),"")</f>
        <v/>
      </c>
    </row>
    <row r="42" customFormat="false" ht="14.25" hidden="false" customHeight="false" outlineLevel="0" collapsed="false">
      <c r="A42" s="1" t="e">
        <f aca="false">IF(#REF!="","",#REF!)</f>
        <v>#REF!</v>
      </c>
      <c r="B42" s="1" t="str">
        <f aca="false" t="array" ref="B42:B42">IFERROR(VLOOKUP(Table3[[#This Row],[TS_ID]],#REF!,COLUMN(#REF!),0),"")</f>
        <v/>
      </c>
      <c r="C42" s="1" t="str">
        <f aca="false" t="array" ref="C42:C42">IFERROR(VLOOKUP(Table3[[#This Row],[VISIT_ID]],#REF!,COLUMN(#REF!),0),"")</f>
        <v/>
      </c>
      <c r="D42" s="1" t="str">
        <f aca="false" t="array" ref="D42:D42">IFERROR(VLOOKUP(Table3[[#This Row],[VISIT_ID]],#REF!,COLUMN(#REF!),0),"")</f>
        <v/>
      </c>
      <c r="E42" s="1" t="str">
        <f aca="false" t="array" ref="E42:E42">IFERROR(VLOOKUP(Table3[[#This Row],[VISIT_ID]],#REF!,COLUMN(#REF!),0),"")</f>
        <v/>
      </c>
      <c r="F42" s="6" t="str">
        <f aca="false" t="array" ref="F42:F42">IFERROR(DATEVALUE(LEFT(VLOOKUP(Table3[[#This Row],[VISIT_ID]],#REF!,COLUMN(#REF!),0),10)),"")</f>
        <v/>
      </c>
      <c r="G42" s="1" t="str">
        <f aca="false" t="array" ref="G42:G42">IFERROR(VLOOKUP(Table3[[#This Row],[TS_ID]],#REF!,COLUMN(#REF!),0),"")</f>
        <v/>
      </c>
      <c r="H42" s="2" t="str">
        <f aca="false" t="array" ref="H42:H42">IFERROR(TIMEVALUE(MID(VLOOKUP(Table3[[#This Row],[TS_ID]],#REF!,COLUMN(#REF!),0),12,8))-(7/24),"")</f>
        <v/>
      </c>
      <c r="I42" s="2" t="str">
        <f aca="false" t="array" ref="I42:I42">IFERROR(     MOD(TIMEVALUE(MID(VLOOKUP(Table3[[#This Row],[TS_ID]],#REF!,COLUMN(#REF!),0),12,8)) - (7/24), 1), "")</f>
        <v/>
      </c>
      <c r="J42" s="1" t="str">
        <f aca="false" t="array" ref="J42:J42">IFERROR(IFERROR(VLOOKUP(Table3[[#This Row],[TS_ID]],#REF!,COLUMN(#REF!),0),"")/3600,"")</f>
        <v/>
      </c>
      <c r="K42" s="1" t="str">
        <f aca="false" t="array" ref="K42:K42">IFERROR(VLOOKUP(Table3[[#This Row],[TS_ID]],#REF!,COLUMN(#REF!),0),"")</f>
        <v/>
      </c>
    </row>
    <row r="43" customFormat="false" ht="14.25" hidden="false" customHeight="false" outlineLevel="0" collapsed="false">
      <c r="A43" s="1" t="e">
        <f aca="false">IF(#REF!="","",#REF!)</f>
        <v>#REF!</v>
      </c>
      <c r="B43" s="1" t="str">
        <f aca="false" t="array" ref="B43:B43">IFERROR(VLOOKUP(Table3[[#This Row],[TS_ID]],#REF!,COLUMN(#REF!),0),"")</f>
        <v/>
      </c>
      <c r="C43" s="1" t="str">
        <f aca="false" t="array" ref="C43:C43">IFERROR(VLOOKUP(Table3[[#This Row],[VISIT_ID]],#REF!,COLUMN(#REF!),0),"")</f>
        <v/>
      </c>
      <c r="D43" s="1" t="str">
        <f aca="false" t="array" ref="D43:D43">IFERROR(VLOOKUP(Table3[[#This Row],[VISIT_ID]],#REF!,COLUMN(#REF!),0),"")</f>
        <v/>
      </c>
      <c r="E43" s="1" t="str">
        <f aca="false" t="array" ref="E43:E43">IFERROR(VLOOKUP(Table3[[#This Row],[VISIT_ID]],#REF!,COLUMN(#REF!),0),"")</f>
        <v/>
      </c>
      <c r="F43" s="6" t="str">
        <f aca="false" t="array" ref="F43:F43">IFERROR(DATEVALUE(LEFT(VLOOKUP(Table3[[#This Row],[VISIT_ID]],#REF!,COLUMN(#REF!),0),10)),"")</f>
        <v/>
      </c>
      <c r="G43" s="1" t="str">
        <f aca="false" t="array" ref="G43:G43">IFERROR(VLOOKUP(Table3[[#This Row],[TS_ID]],#REF!,COLUMN(#REF!),0),"")</f>
        <v/>
      </c>
      <c r="H43" s="2" t="str">
        <f aca="false" t="array" ref="H43:H43">IFERROR(TIMEVALUE(MID(VLOOKUP(Table3[[#This Row],[TS_ID]],#REF!,COLUMN(#REF!),0),12,8))-(7/24),"")</f>
        <v/>
      </c>
      <c r="I43" s="2" t="str">
        <f aca="false" t="array" ref="I43:I43">IFERROR(     MOD(TIMEVALUE(MID(VLOOKUP(Table3[[#This Row],[TS_ID]],#REF!,COLUMN(#REF!),0),12,8)) - (7/24), 1), "")</f>
        <v/>
      </c>
      <c r="J43" s="1" t="str">
        <f aca="false" t="array" ref="J43:J43">IFERROR(IFERROR(VLOOKUP(Table3[[#This Row],[TS_ID]],#REF!,COLUMN(#REF!),0),"")/3600,"")</f>
        <v/>
      </c>
      <c r="K43" s="1" t="str">
        <f aca="false" t="array" ref="K43:K43">IFERROR(VLOOKUP(Table3[[#This Row],[TS_ID]],#REF!,COLUMN(#REF!),0),"")</f>
        <v/>
      </c>
    </row>
    <row r="44" customFormat="false" ht="14.25" hidden="false" customHeight="false" outlineLevel="0" collapsed="false">
      <c r="A44" s="1" t="e">
        <f aca="false">IF(#REF!="","",#REF!)</f>
        <v>#REF!</v>
      </c>
      <c r="B44" s="1" t="str">
        <f aca="false" t="array" ref="B44:B44">IFERROR(VLOOKUP(Table3[[#This Row],[TS_ID]],#REF!,COLUMN(#REF!),0),"")</f>
        <v/>
      </c>
      <c r="C44" s="1" t="str">
        <f aca="false" t="array" ref="C44:C44">IFERROR(VLOOKUP(Table3[[#This Row],[VISIT_ID]],#REF!,COLUMN(#REF!),0),"")</f>
        <v/>
      </c>
      <c r="D44" s="1" t="str">
        <f aca="false" t="array" ref="D44:D44">IFERROR(VLOOKUP(Table3[[#This Row],[VISIT_ID]],#REF!,COLUMN(#REF!),0),"")</f>
        <v/>
      </c>
      <c r="E44" s="1" t="str">
        <f aca="false" t="array" ref="E44:E44">IFERROR(VLOOKUP(Table3[[#This Row],[VISIT_ID]],#REF!,COLUMN(#REF!),0),"")</f>
        <v/>
      </c>
      <c r="F44" s="6" t="str">
        <f aca="false" t="array" ref="F44:F44">IFERROR(DATEVALUE(LEFT(VLOOKUP(Table3[[#This Row],[VISIT_ID]],#REF!,COLUMN(#REF!),0),10)),"")</f>
        <v/>
      </c>
      <c r="G44" s="1" t="str">
        <f aca="false" t="array" ref="G44:G44">IFERROR(VLOOKUP(Table3[[#This Row],[TS_ID]],#REF!,COLUMN(#REF!),0),"")</f>
        <v/>
      </c>
      <c r="H44" s="2" t="str">
        <f aca="false" t="array" ref="H44:H44">IFERROR(TIMEVALUE(MID(VLOOKUP(Table3[[#This Row],[TS_ID]],#REF!,COLUMN(#REF!),0),12,8))-(7/24),"")</f>
        <v/>
      </c>
      <c r="I44" s="2" t="str">
        <f aca="false" t="array" ref="I44:I44">IFERROR(     MOD(TIMEVALUE(MID(VLOOKUP(Table3[[#This Row],[TS_ID]],#REF!,COLUMN(#REF!),0),12,8)) - (7/24), 1), "")</f>
        <v/>
      </c>
      <c r="J44" s="1" t="str">
        <f aca="false" t="array" ref="J44:J44">IFERROR(IFERROR(VLOOKUP(Table3[[#This Row],[TS_ID]],#REF!,COLUMN(#REF!),0),"")/3600,"")</f>
        <v/>
      </c>
      <c r="K44" s="1" t="str">
        <f aca="false" t="array" ref="K44:K44">IFERROR(VLOOKUP(Table3[[#This Row],[TS_ID]],#REF!,COLUMN(#REF!),0),"")</f>
        <v/>
      </c>
    </row>
    <row r="45" customFormat="false" ht="14.25" hidden="false" customHeight="false" outlineLevel="0" collapsed="false">
      <c r="A45" s="1" t="e">
        <f aca="false">IF(#REF!="","",#REF!)</f>
        <v>#REF!</v>
      </c>
      <c r="B45" s="1" t="str">
        <f aca="false" t="array" ref="B45:B45">IFERROR(VLOOKUP(Table3[[#This Row],[TS_ID]],#REF!,COLUMN(#REF!),0),"")</f>
        <v/>
      </c>
      <c r="C45" s="1" t="str">
        <f aca="false" t="array" ref="C45:C45">IFERROR(VLOOKUP(Table3[[#This Row],[VISIT_ID]],#REF!,COLUMN(#REF!),0),"")</f>
        <v/>
      </c>
      <c r="D45" s="1" t="str">
        <f aca="false" t="array" ref="D45:D45">IFERROR(VLOOKUP(Table3[[#This Row],[VISIT_ID]],#REF!,COLUMN(#REF!),0),"")</f>
        <v/>
      </c>
      <c r="E45" s="1" t="str">
        <f aca="false" t="array" ref="E45:E45">IFERROR(VLOOKUP(Table3[[#This Row],[VISIT_ID]],#REF!,COLUMN(#REF!),0),"")</f>
        <v/>
      </c>
      <c r="F45" s="6" t="str">
        <f aca="false" t="array" ref="F45:F45">IFERROR(DATEVALUE(LEFT(VLOOKUP(Table3[[#This Row],[VISIT_ID]],#REF!,COLUMN(#REF!),0),10)),"")</f>
        <v/>
      </c>
      <c r="G45" s="1" t="str">
        <f aca="false" t="array" ref="G45:G45">IFERROR(VLOOKUP(Table3[[#This Row],[TS_ID]],#REF!,COLUMN(#REF!),0),"")</f>
        <v/>
      </c>
      <c r="H45" s="2" t="str">
        <f aca="false" t="array" ref="H45:H45">IFERROR(TIMEVALUE(MID(VLOOKUP(Table3[[#This Row],[TS_ID]],#REF!,COLUMN(#REF!),0),12,8))-(7/24),"")</f>
        <v/>
      </c>
      <c r="I45" s="2" t="str">
        <f aca="false" t="array" ref="I45:I45">IFERROR(     MOD(TIMEVALUE(MID(VLOOKUP(Table3[[#This Row],[TS_ID]],#REF!,COLUMN(#REF!),0),12,8)) - (7/24), 1), "")</f>
        <v/>
      </c>
      <c r="J45" s="1" t="str">
        <f aca="false" t="array" ref="J45:J45">IFERROR(IFERROR(VLOOKUP(Table3[[#This Row],[TS_ID]],#REF!,COLUMN(#REF!),0),"")/3600,"")</f>
        <v/>
      </c>
      <c r="K45" s="1" t="str">
        <f aca="false" t="array" ref="K45:K45">IFERROR(VLOOKUP(Table3[[#This Row],[TS_ID]],#REF!,COLUMN(#REF!),0),"")</f>
        <v/>
      </c>
    </row>
    <row r="46" customFormat="false" ht="14.25" hidden="false" customHeight="false" outlineLevel="0" collapsed="false">
      <c r="A46" s="1" t="e">
        <f aca="false">IF(#REF!="","",#REF!)</f>
        <v>#REF!</v>
      </c>
      <c r="B46" s="1" t="str">
        <f aca="false" t="array" ref="B46:B46">IFERROR(VLOOKUP(Table3[[#This Row],[TS_ID]],#REF!,COLUMN(#REF!),0),"")</f>
        <v/>
      </c>
      <c r="C46" s="1" t="str">
        <f aca="false" t="array" ref="C46:C46">IFERROR(VLOOKUP(Table3[[#This Row],[VISIT_ID]],#REF!,COLUMN(#REF!),0),"")</f>
        <v/>
      </c>
      <c r="D46" s="1" t="str">
        <f aca="false" t="array" ref="D46:D46">IFERROR(VLOOKUP(Table3[[#This Row],[VISIT_ID]],#REF!,COLUMN(#REF!),0),"")</f>
        <v/>
      </c>
      <c r="E46" s="1" t="str">
        <f aca="false" t="array" ref="E46:E46">IFERROR(VLOOKUP(Table3[[#This Row],[VISIT_ID]],#REF!,COLUMN(#REF!),0),"")</f>
        <v/>
      </c>
      <c r="F46" s="6" t="str">
        <f aca="false" t="array" ref="F46:F46">IFERROR(DATEVALUE(LEFT(VLOOKUP(Table3[[#This Row],[VISIT_ID]],#REF!,COLUMN(#REF!),0),10)),"")</f>
        <v/>
      </c>
      <c r="G46" s="1" t="str">
        <f aca="false" t="array" ref="G46:G46">IFERROR(VLOOKUP(Table3[[#This Row],[TS_ID]],#REF!,COLUMN(#REF!),0),"")</f>
        <v/>
      </c>
      <c r="H46" s="2" t="str">
        <f aca="false" t="array" ref="H46:H46">IFERROR(TIMEVALUE(MID(VLOOKUP(Table3[[#This Row],[TS_ID]],#REF!,COLUMN(#REF!),0),12,8))-(7/24),"")</f>
        <v/>
      </c>
      <c r="I46" s="2" t="str">
        <f aca="false" t="array" ref="I46:I46">IFERROR(     MOD(TIMEVALUE(MID(VLOOKUP(Table3[[#This Row],[TS_ID]],#REF!,COLUMN(#REF!),0),12,8)) - (7/24), 1), "")</f>
        <v/>
      </c>
      <c r="J46" s="1" t="str">
        <f aca="false" t="array" ref="J46:J46">IFERROR(IFERROR(VLOOKUP(Table3[[#This Row],[TS_ID]],#REF!,COLUMN(#REF!),0),"")/3600,"")</f>
        <v/>
      </c>
      <c r="K46" s="1" t="str">
        <f aca="false" t="array" ref="K46:K46">IFERROR(VLOOKUP(Table3[[#This Row],[TS_ID]],#REF!,COLUMN(#REF!),0),"")</f>
        <v/>
      </c>
    </row>
    <row r="47" customFormat="false" ht="14.25" hidden="false" customHeight="false" outlineLevel="0" collapsed="false">
      <c r="A47" s="1" t="e">
        <f aca="false">IF(#REF!="","",#REF!)</f>
        <v>#REF!</v>
      </c>
      <c r="B47" s="1" t="str">
        <f aca="false" t="array" ref="B47:B47">IFERROR(VLOOKUP(Table3[[#This Row],[TS_ID]],#REF!,COLUMN(#REF!),0),"")</f>
        <v/>
      </c>
      <c r="C47" s="1" t="str">
        <f aca="false" t="array" ref="C47:C47">IFERROR(VLOOKUP(Table3[[#This Row],[VISIT_ID]],#REF!,COLUMN(#REF!),0),"")</f>
        <v/>
      </c>
      <c r="D47" s="1" t="str">
        <f aca="false" t="array" ref="D47:D47">IFERROR(VLOOKUP(Table3[[#This Row],[VISIT_ID]],#REF!,COLUMN(#REF!),0),"")</f>
        <v/>
      </c>
      <c r="E47" s="1" t="str">
        <f aca="false" t="array" ref="E47:E47">IFERROR(VLOOKUP(Table3[[#This Row],[VISIT_ID]],#REF!,COLUMN(#REF!),0),"")</f>
        <v/>
      </c>
      <c r="F47" s="6" t="str">
        <f aca="false" t="array" ref="F47:F47">IFERROR(DATEVALUE(LEFT(VLOOKUP(Table3[[#This Row],[VISIT_ID]],#REF!,COLUMN(#REF!),0),10)),"")</f>
        <v/>
      </c>
      <c r="G47" s="1" t="str">
        <f aca="false" t="array" ref="G47:G47">IFERROR(VLOOKUP(Table3[[#This Row],[TS_ID]],#REF!,COLUMN(#REF!),0),"")</f>
        <v/>
      </c>
      <c r="H47" s="2" t="str">
        <f aca="false" t="array" ref="H47:H47">IFERROR(TIMEVALUE(MID(VLOOKUP(Table3[[#This Row],[TS_ID]],#REF!,COLUMN(#REF!),0),12,8))-(7/24),"")</f>
        <v/>
      </c>
      <c r="I47" s="2" t="str">
        <f aca="false" t="array" ref="I47:I47">IFERROR(     MOD(TIMEVALUE(MID(VLOOKUP(Table3[[#This Row],[TS_ID]],#REF!,COLUMN(#REF!),0),12,8)) - (7/24), 1), "")</f>
        <v/>
      </c>
      <c r="J47" s="1" t="str">
        <f aca="false" t="array" ref="J47:J47">IFERROR(IFERROR(VLOOKUP(Table3[[#This Row],[TS_ID]],#REF!,COLUMN(#REF!),0),"")/3600,"")</f>
        <v/>
      </c>
      <c r="K47" s="1" t="str">
        <f aca="false" t="array" ref="K47:K47">IFERROR(VLOOKUP(Table3[[#This Row],[TS_ID]],#REF!,COLUMN(#REF!),0),"")</f>
        <v/>
      </c>
    </row>
    <row r="48" customFormat="false" ht="14.25" hidden="false" customHeight="false" outlineLevel="0" collapsed="false">
      <c r="A48" s="1" t="e">
        <f aca="false">IF(#REF!="","",#REF!)</f>
        <v>#REF!</v>
      </c>
      <c r="B48" s="1" t="str">
        <f aca="false" t="array" ref="B48:B48">IFERROR(VLOOKUP(Table3[[#This Row],[TS_ID]],#REF!,COLUMN(#REF!),0),"")</f>
        <v/>
      </c>
      <c r="C48" s="1" t="str">
        <f aca="false" t="array" ref="C48:C48">IFERROR(VLOOKUP(Table3[[#This Row],[VISIT_ID]],#REF!,COLUMN(#REF!),0),"")</f>
        <v/>
      </c>
      <c r="D48" s="1" t="str">
        <f aca="false" t="array" ref="D48:D48">IFERROR(VLOOKUP(Table3[[#This Row],[VISIT_ID]],#REF!,COLUMN(#REF!),0),"")</f>
        <v/>
      </c>
      <c r="E48" s="1" t="str">
        <f aca="false" t="array" ref="E48:E48">IFERROR(VLOOKUP(Table3[[#This Row],[VISIT_ID]],#REF!,COLUMN(#REF!),0),"")</f>
        <v/>
      </c>
      <c r="F48" s="6" t="str">
        <f aca="false" t="array" ref="F48:F48">IFERROR(DATEVALUE(LEFT(VLOOKUP(Table3[[#This Row],[VISIT_ID]],#REF!,COLUMN(#REF!),0),10)),"")</f>
        <v/>
      </c>
      <c r="G48" s="1" t="str">
        <f aca="false" t="array" ref="G48:G48">IFERROR(VLOOKUP(Table3[[#This Row],[TS_ID]],#REF!,COLUMN(#REF!),0),"")</f>
        <v/>
      </c>
      <c r="H48" s="2" t="str">
        <f aca="false" t="array" ref="H48:H48">IFERROR(TIMEVALUE(MID(VLOOKUP(Table3[[#This Row],[TS_ID]],#REF!,COLUMN(#REF!),0),12,8))-(7/24),"")</f>
        <v/>
      </c>
      <c r="I48" s="2" t="str">
        <f aca="false" t="array" ref="I48:I48">IFERROR(     MOD(TIMEVALUE(MID(VLOOKUP(Table3[[#This Row],[TS_ID]],#REF!,COLUMN(#REF!),0),12,8)) - (7/24), 1), "")</f>
        <v/>
      </c>
      <c r="J48" s="1" t="str">
        <f aca="false" t="array" ref="J48:J48">IFERROR(IFERROR(VLOOKUP(Table3[[#This Row],[TS_ID]],#REF!,COLUMN(#REF!),0),"")/3600,"")</f>
        <v/>
      </c>
      <c r="K48" s="1" t="str">
        <f aca="false" t="array" ref="K48:K48">IFERROR(VLOOKUP(Table3[[#This Row],[TS_ID]],#REF!,COLUMN(#REF!),0),"")</f>
        <v/>
      </c>
    </row>
    <row r="49" customFormat="false" ht="14.25" hidden="false" customHeight="false" outlineLevel="0" collapsed="false">
      <c r="A49" s="1" t="e">
        <f aca="false">IF(#REF!="","",#REF!)</f>
        <v>#REF!</v>
      </c>
      <c r="B49" s="1" t="str">
        <f aca="false" t="array" ref="B49:B49">IFERROR(VLOOKUP(Table3[[#This Row],[TS_ID]],#REF!,COLUMN(#REF!),0),"")</f>
        <v/>
      </c>
      <c r="C49" s="1" t="str">
        <f aca="false" t="array" ref="C49:C49">IFERROR(VLOOKUP(Table3[[#This Row],[VISIT_ID]],#REF!,COLUMN(#REF!),0),"")</f>
        <v/>
      </c>
      <c r="D49" s="1" t="str">
        <f aca="false" t="array" ref="D49:D49">IFERROR(VLOOKUP(Table3[[#This Row],[VISIT_ID]],#REF!,COLUMN(#REF!),0),"")</f>
        <v/>
      </c>
      <c r="E49" s="1" t="str">
        <f aca="false" t="array" ref="E49:E49">IFERROR(VLOOKUP(Table3[[#This Row],[VISIT_ID]],#REF!,COLUMN(#REF!),0),"")</f>
        <v/>
      </c>
      <c r="F49" s="6" t="str">
        <f aca="false" t="array" ref="F49:F49">IFERROR(DATEVALUE(LEFT(VLOOKUP(Table3[[#This Row],[VISIT_ID]],#REF!,COLUMN(#REF!),0),10)),"")</f>
        <v/>
      </c>
      <c r="G49" s="1" t="str">
        <f aca="false" t="array" ref="G49:G49">IFERROR(VLOOKUP(Table3[[#This Row],[TS_ID]],#REF!,COLUMN(#REF!),0),"")</f>
        <v/>
      </c>
      <c r="H49" s="2" t="str">
        <f aca="false" t="array" ref="H49:H49">IFERROR(TIMEVALUE(MID(VLOOKUP(Table3[[#This Row],[TS_ID]],#REF!,COLUMN(#REF!),0),12,8))-(7/24),"")</f>
        <v/>
      </c>
      <c r="I49" s="2" t="str">
        <f aca="false" t="array" ref="I49:I49">IFERROR(     MOD(TIMEVALUE(MID(VLOOKUP(Table3[[#This Row],[TS_ID]],#REF!,COLUMN(#REF!),0),12,8)) - (7/24), 1), "")</f>
        <v/>
      </c>
      <c r="J49" s="1" t="str">
        <f aca="false" t="array" ref="J49:J49">IFERROR(IFERROR(VLOOKUP(Table3[[#This Row],[TS_ID]],#REF!,COLUMN(#REF!),0),"")/3600,"")</f>
        <v/>
      </c>
      <c r="K49" s="1" t="str">
        <f aca="false" t="array" ref="K49:K49">IFERROR(VLOOKUP(Table3[[#This Row],[TS_ID]],#REF!,COLUMN(#REF!),0),"")</f>
        <v/>
      </c>
    </row>
    <row r="50" customFormat="false" ht="14.25" hidden="false" customHeight="false" outlineLevel="0" collapsed="false">
      <c r="A50" s="1" t="e">
        <f aca="false">IF(#REF!="","",#REF!)</f>
        <v>#REF!</v>
      </c>
      <c r="B50" s="1" t="str">
        <f aca="false" t="array" ref="B50:B50">IFERROR(VLOOKUP(Table3[[#This Row],[TS_ID]],#REF!,COLUMN(#REF!),0),"")</f>
        <v/>
      </c>
      <c r="C50" s="1" t="str">
        <f aca="false" t="array" ref="C50:C50">IFERROR(VLOOKUP(Table3[[#This Row],[VISIT_ID]],#REF!,COLUMN(#REF!),0),"")</f>
        <v/>
      </c>
      <c r="D50" s="1" t="str">
        <f aca="false" t="array" ref="D50:D50">IFERROR(VLOOKUP(Table3[[#This Row],[VISIT_ID]],#REF!,COLUMN(#REF!),0),"")</f>
        <v/>
      </c>
      <c r="E50" s="1" t="str">
        <f aca="false" t="array" ref="E50:E50">IFERROR(VLOOKUP(Table3[[#This Row],[VISIT_ID]],#REF!,COLUMN(#REF!),0),"")</f>
        <v/>
      </c>
      <c r="F50" s="6" t="str">
        <f aca="false" t="array" ref="F50:F50">IFERROR(DATEVALUE(LEFT(VLOOKUP(Table3[[#This Row],[VISIT_ID]],#REF!,COLUMN(#REF!),0),10)),"")</f>
        <v/>
      </c>
      <c r="G50" s="1" t="str">
        <f aca="false" t="array" ref="G50:G50">IFERROR(VLOOKUP(Table3[[#This Row],[TS_ID]],#REF!,COLUMN(#REF!),0),"")</f>
        <v/>
      </c>
      <c r="H50" s="2" t="str">
        <f aca="false" t="array" ref="H50:H50">IFERROR(TIMEVALUE(MID(VLOOKUP(Table3[[#This Row],[TS_ID]],#REF!,COLUMN(#REF!),0),12,8))-(7/24),"")</f>
        <v/>
      </c>
      <c r="I50" s="2" t="str">
        <f aca="false" t="array" ref="I50:I50">IFERROR(     MOD(TIMEVALUE(MID(VLOOKUP(Table3[[#This Row],[TS_ID]],#REF!,COLUMN(#REF!),0),12,8)) - (7/24), 1), "")</f>
        <v/>
      </c>
      <c r="J50" s="1" t="str">
        <f aca="false" t="array" ref="J50:J50">IFERROR(IFERROR(VLOOKUP(Table3[[#This Row],[TS_ID]],#REF!,COLUMN(#REF!),0),"")/3600,"")</f>
        <v/>
      </c>
      <c r="K50" s="1" t="str">
        <f aca="false" t="array" ref="K50:K50">IFERROR(VLOOKUP(Table3[[#This Row],[TS_ID]],#REF!,COLUMN(#REF!),0),"")</f>
        <v/>
      </c>
    </row>
    <row r="51" customFormat="false" ht="14.25" hidden="false" customHeight="false" outlineLevel="0" collapsed="false">
      <c r="A51" s="1" t="e">
        <f aca="false">IF(#REF!="","",#REF!)</f>
        <v>#REF!</v>
      </c>
      <c r="B51" s="1" t="str">
        <f aca="false" t="array" ref="B51:B51">IFERROR(VLOOKUP(Table3[[#This Row],[TS_ID]],#REF!,COLUMN(#REF!),0),"")</f>
        <v/>
      </c>
      <c r="C51" s="1" t="str">
        <f aca="false" t="array" ref="C51:C51">IFERROR(VLOOKUP(Table3[[#This Row],[VISIT_ID]],#REF!,COLUMN(#REF!),0),"")</f>
        <v/>
      </c>
      <c r="D51" s="1" t="str">
        <f aca="false" t="array" ref="D51:D51">IFERROR(VLOOKUP(Table3[[#This Row],[VISIT_ID]],#REF!,COLUMN(#REF!),0),"")</f>
        <v/>
      </c>
      <c r="E51" s="1" t="str">
        <f aca="false" t="array" ref="E51:E51">IFERROR(VLOOKUP(Table3[[#This Row],[VISIT_ID]],#REF!,COLUMN(#REF!),0),"")</f>
        <v/>
      </c>
      <c r="F51" s="6" t="str">
        <f aca="false" t="array" ref="F51:F51">IFERROR(DATEVALUE(LEFT(VLOOKUP(Table3[[#This Row],[VISIT_ID]],#REF!,COLUMN(#REF!),0),10)),"")</f>
        <v/>
      </c>
      <c r="G51" s="1" t="str">
        <f aca="false" t="array" ref="G51:G51">IFERROR(VLOOKUP(Table3[[#This Row],[TS_ID]],#REF!,COLUMN(#REF!),0),"")</f>
        <v/>
      </c>
      <c r="H51" s="2" t="str">
        <f aca="false" t="array" ref="H51:H51">IFERROR(TIMEVALUE(MID(VLOOKUP(Table3[[#This Row],[TS_ID]],#REF!,COLUMN(#REF!),0),12,8))-(7/24),"")</f>
        <v/>
      </c>
      <c r="I51" s="2" t="str">
        <f aca="false" t="array" ref="I51:I51">IFERROR(     MOD(TIMEVALUE(MID(VLOOKUP(Table3[[#This Row],[TS_ID]],#REF!,COLUMN(#REF!),0),12,8)) - (7/24), 1), "")</f>
        <v/>
      </c>
      <c r="J51" s="1" t="str">
        <f aca="false" t="array" ref="J51:J51">IFERROR(IFERROR(VLOOKUP(Table3[[#This Row],[TS_ID]],#REF!,COLUMN(#REF!),0),"")/3600,"")</f>
        <v/>
      </c>
      <c r="K51" s="1" t="str">
        <f aca="false" t="array" ref="K51:K51">IFERROR(VLOOKUP(Table3[[#This Row],[TS_ID]],#REF!,COLUMN(#REF!),0),"")</f>
        <v/>
      </c>
    </row>
    <row r="52" customFormat="false" ht="14.25" hidden="false" customHeight="false" outlineLevel="0" collapsed="false">
      <c r="A52" s="1" t="e">
        <f aca="false">IF(#REF!="","",#REF!)</f>
        <v>#REF!</v>
      </c>
      <c r="B52" s="1" t="str">
        <f aca="false" t="array" ref="B52:B52">IFERROR(VLOOKUP(Table3[[#This Row],[TS_ID]],#REF!,COLUMN(#REF!),0),"")</f>
        <v/>
      </c>
      <c r="C52" s="1" t="str">
        <f aca="false" t="array" ref="C52:C52">IFERROR(VLOOKUP(Table3[[#This Row],[VISIT_ID]],#REF!,COLUMN(#REF!),0),"")</f>
        <v/>
      </c>
      <c r="D52" s="1" t="str">
        <f aca="false" t="array" ref="D52:D52">IFERROR(VLOOKUP(Table3[[#This Row],[VISIT_ID]],#REF!,COLUMN(#REF!),0),"")</f>
        <v/>
      </c>
      <c r="E52" s="1" t="str">
        <f aca="false" t="array" ref="E52:E52">IFERROR(VLOOKUP(Table3[[#This Row],[VISIT_ID]],#REF!,COLUMN(#REF!),0),"")</f>
        <v/>
      </c>
      <c r="F52" s="6" t="str">
        <f aca="false" t="array" ref="F52:F52">IFERROR(DATEVALUE(LEFT(VLOOKUP(Table3[[#This Row],[VISIT_ID]],#REF!,COLUMN(#REF!),0),10)),"")</f>
        <v/>
      </c>
      <c r="G52" s="1" t="str">
        <f aca="false" t="array" ref="G52:G52">IFERROR(VLOOKUP(Table3[[#This Row],[TS_ID]],#REF!,COLUMN(#REF!),0),"")</f>
        <v/>
      </c>
      <c r="H52" s="2" t="str">
        <f aca="false" t="array" ref="H52:H52">IFERROR(TIMEVALUE(MID(VLOOKUP(Table3[[#This Row],[TS_ID]],#REF!,COLUMN(#REF!),0),12,8))-(7/24),"")</f>
        <v/>
      </c>
      <c r="I52" s="2" t="str">
        <f aca="false" t="array" ref="I52:I52">IFERROR(     MOD(TIMEVALUE(MID(VLOOKUP(Table3[[#This Row],[TS_ID]],#REF!,COLUMN(#REF!),0),12,8)) - (7/24), 1), "")</f>
        <v/>
      </c>
      <c r="J52" s="1" t="str">
        <f aca="false" t="array" ref="J52:J52">IFERROR(IFERROR(VLOOKUP(Table3[[#This Row],[TS_ID]],#REF!,COLUMN(#REF!),0),"")/3600,"")</f>
        <v/>
      </c>
      <c r="K52" s="1" t="str">
        <f aca="false" t="array" ref="K52:K52">IFERROR(VLOOKUP(Table3[[#This Row],[TS_ID]],#REF!,COLUMN(#REF!),0),"")</f>
        <v/>
      </c>
    </row>
    <row r="53" customFormat="false" ht="14.25" hidden="false" customHeight="false" outlineLevel="0" collapsed="false">
      <c r="A53" s="1" t="e">
        <f aca="false">IF(#REF!="","",#REF!)</f>
        <v>#REF!</v>
      </c>
      <c r="B53" s="1" t="str">
        <f aca="false" t="array" ref="B53:B53">IFERROR(VLOOKUP(Table3[[#This Row],[TS_ID]],#REF!,COLUMN(#REF!),0),"")</f>
        <v/>
      </c>
      <c r="C53" s="1" t="str">
        <f aca="false" t="array" ref="C53:C53">IFERROR(VLOOKUP(Table3[[#This Row],[VISIT_ID]],#REF!,COLUMN(#REF!),0),"")</f>
        <v/>
      </c>
      <c r="D53" s="1" t="str">
        <f aca="false" t="array" ref="D53:D53">IFERROR(VLOOKUP(Table3[[#This Row],[VISIT_ID]],#REF!,COLUMN(#REF!),0),"")</f>
        <v/>
      </c>
      <c r="E53" s="1" t="str">
        <f aca="false" t="array" ref="E53:E53">IFERROR(VLOOKUP(Table3[[#This Row],[VISIT_ID]],#REF!,COLUMN(#REF!),0),"")</f>
        <v/>
      </c>
      <c r="F53" s="6" t="str">
        <f aca="false" t="array" ref="F53:F53">IFERROR(DATEVALUE(LEFT(VLOOKUP(Table3[[#This Row],[VISIT_ID]],#REF!,COLUMN(#REF!),0),10)),"")</f>
        <v/>
      </c>
      <c r="G53" s="1" t="str">
        <f aca="false" t="array" ref="G53:G53">IFERROR(VLOOKUP(Table3[[#This Row],[TS_ID]],#REF!,COLUMN(#REF!),0),"")</f>
        <v/>
      </c>
      <c r="H53" s="2" t="str">
        <f aca="false" t="array" ref="H53:H53">IFERROR(TIMEVALUE(MID(VLOOKUP(Table3[[#This Row],[TS_ID]],#REF!,COLUMN(#REF!),0),12,8))-(7/24),"")</f>
        <v/>
      </c>
      <c r="I53" s="2" t="str">
        <f aca="false" t="array" ref="I53:I53">IFERROR(     MOD(TIMEVALUE(MID(VLOOKUP(Table3[[#This Row],[TS_ID]],#REF!,COLUMN(#REF!),0),12,8)) - (7/24), 1), "")</f>
        <v/>
      </c>
      <c r="J53" s="1" t="str">
        <f aca="false" t="array" ref="J53:J53">IFERROR(IFERROR(VLOOKUP(Table3[[#This Row],[TS_ID]],#REF!,COLUMN(#REF!),0),"")/3600,"")</f>
        <v/>
      </c>
      <c r="K53" s="1" t="str">
        <f aca="false" t="array" ref="K53:K53">IFERROR(VLOOKUP(Table3[[#This Row],[TS_ID]],#REF!,COLUMN(#REF!),0),"")</f>
        <v/>
      </c>
    </row>
    <row r="54" customFormat="false" ht="14.25" hidden="false" customHeight="false" outlineLevel="0" collapsed="false">
      <c r="A54" s="1" t="e">
        <f aca="false">IF(#REF!="","",#REF!)</f>
        <v>#REF!</v>
      </c>
      <c r="B54" s="1" t="str">
        <f aca="false" t="array" ref="B54:B54">IFERROR(VLOOKUP(Table3[[#This Row],[TS_ID]],#REF!,COLUMN(#REF!),0),"")</f>
        <v/>
      </c>
      <c r="C54" s="1" t="str">
        <f aca="false" t="array" ref="C54:C54">IFERROR(VLOOKUP(Table3[[#This Row],[VISIT_ID]],#REF!,COLUMN(#REF!),0),"")</f>
        <v/>
      </c>
      <c r="D54" s="1" t="str">
        <f aca="false" t="array" ref="D54:D54">IFERROR(VLOOKUP(Table3[[#This Row],[VISIT_ID]],#REF!,COLUMN(#REF!),0),"")</f>
        <v/>
      </c>
      <c r="E54" s="1" t="str">
        <f aca="false" t="array" ref="E54:E54">IFERROR(VLOOKUP(Table3[[#This Row],[VISIT_ID]],#REF!,COLUMN(#REF!),0),"")</f>
        <v/>
      </c>
      <c r="F54" s="6" t="str">
        <f aca="false" t="array" ref="F54:F54">IFERROR(DATEVALUE(LEFT(VLOOKUP(Table3[[#This Row],[VISIT_ID]],#REF!,COLUMN(#REF!),0),10)),"")</f>
        <v/>
      </c>
      <c r="G54" s="1" t="str">
        <f aca="false" t="array" ref="G54:G54">IFERROR(VLOOKUP(Table3[[#This Row],[TS_ID]],#REF!,COLUMN(#REF!),0),"")</f>
        <v/>
      </c>
      <c r="H54" s="2" t="str">
        <f aca="false" t="array" ref="H54:H54">IFERROR(TIMEVALUE(MID(VLOOKUP(Table3[[#This Row],[TS_ID]],#REF!,COLUMN(#REF!),0),12,8))-(7/24),"")</f>
        <v/>
      </c>
      <c r="I54" s="2" t="str">
        <f aca="false" t="array" ref="I54:I54">IFERROR(     MOD(TIMEVALUE(MID(VLOOKUP(Table3[[#This Row],[TS_ID]],#REF!,COLUMN(#REF!),0),12,8)) - (7/24), 1), "")</f>
        <v/>
      </c>
      <c r="J54" s="1" t="str">
        <f aca="false" t="array" ref="J54:J54">IFERROR(IFERROR(VLOOKUP(Table3[[#This Row],[TS_ID]],#REF!,COLUMN(#REF!),0),"")/3600,"")</f>
        <v/>
      </c>
      <c r="K54" s="1" t="str">
        <f aca="false" t="array" ref="K54:K54">IFERROR(VLOOKUP(Table3[[#This Row],[TS_ID]],#REF!,COLUMN(#REF!),0),"")</f>
        <v/>
      </c>
    </row>
    <row r="55" customFormat="false" ht="14.25" hidden="false" customHeight="false" outlineLevel="0" collapsed="false">
      <c r="A55" s="1" t="e">
        <f aca="false">IF(#REF!="","",#REF!)</f>
        <v>#REF!</v>
      </c>
      <c r="B55" s="1" t="str">
        <f aca="false" t="array" ref="B55:B55">IFERROR(VLOOKUP(Table3[[#This Row],[TS_ID]],#REF!,COLUMN(#REF!),0),"")</f>
        <v/>
      </c>
      <c r="C55" s="1" t="str">
        <f aca="false" t="array" ref="C55:C55">IFERROR(VLOOKUP(Table3[[#This Row],[VISIT_ID]],#REF!,COLUMN(#REF!),0),"")</f>
        <v/>
      </c>
      <c r="D55" s="1" t="str">
        <f aca="false" t="array" ref="D55:D55">IFERROR(VLOOKUP(Table3[[#This Row],[VISIT_ID]],#REF!,COLUMN(#REF!),0),"")</f>
        <v/>
      </c>
      <c r="E55" s="1" t="str">
        <f aca="false" t="array" ref="E55:E55">IFERROR(VLOOKUP(Table3[[#This Row],[VISIT_ID]],#REF!,COLUMN(#REF!),0),"")</f>
        <v/>
      </c>
      <c r="F55" s="6" t="str">
        <f aca="false" t="array" ref="F55:F55">IFERROR(DATEVALUE(LEFT(VLOOKUP(Table3[[#This Row],[VISIT_ID]],#REF!,COLUMN(#REF!),0),10)),"")</f>
        <v/>
      </c>
      <c r="G55" s="1" t="str">
        <f aca="false" t="array" ref="G55:G55">IFERROR(VLOOKUP(Table3[[#This Row],[TS_ID]],#REF!,COLUMN(#REF!),0),"")</f>
        <v/>
      </c>
      <c r="H55" s="2" t="str">
        <f aca="false" t="array" ref="H55:H55">IFERROR(TIMEVALUE(MID(VLOOKUP(Table3[[#This Row],[TS_ID]],#REF!,COLUMN(#REF!),0),12,8))-(7/24),"")</f>
        <v/>
      </c>
      <c r="I55" s="2" t="str">
        <f aca="false" t="array" ref="I55:I55">IFERROR(     MOD(TIMEVALUE(MID(VLOOKUP(Table3[[#This Row],[TS_ID]],#REF!,COLUMN(#REF!),0),12,8)) - (7/24), 1), "")</f>
        <v/>
      </c>
      <c r="J55" s="1" t="str">
        <f aca="false" t="array" ref="J55:J55">IFERROR(IFERROR(VLOOKUP(Table3[[#This Row],[TS_ID]],#REF!,COLUMN(#REF!),0),"")/3600,"")</f>
        <v/>
      </c>
      <c r="K55" s="1" t="str">
        <f aca="false" t="array" ref="K55:K55">IFERROR(VLOOKUP(Table3[[#This Row],[TS_ID]],#REF!,COLUMN(#REF!),0),"")</f>
        <v/>
      </c>
    </row>
    <row r="56" customFormat="false" ht="14.25" hidden="false" customHeight="false" outlineLevel="0" collapsed="false">
      <c r="A56" s="1" t="e">
        <f aca="false">IF(#REF!="","",#REF!)</f>
        <v>#REF!</v>
      </c>
      <c r="B56" s="1" t="str">
        <f aca="false" t="array" ref="B56:B56">IFERROR(VLOOKUP(Table3[[#This Row],[TS_ID]],#REF!,COLUMN(#REF!),0),"")</f>
        <v/>
      </c>
      <c r="C56" s="1" t="str">
        <f aca="false" t="array" ref="C56:C56">IFERROR(VLOOKUP(Table3[[#This Row],[VISIT_ID]],#REF!,COLUMN(#REF!),0),"")</f>
        <v/>
      </c>
      <c r="D56" s="1" t="str">
        <f aca="false" t="array" ref="D56:D56">IFERROR(VLOOKUP(Table3[[#This Row],[VISIT_ID]],#REF!,COLUMN(#REF!),0),"")</f>
        <v/>
      </c>
      <c r="E56" s="1" t="str">
        <f aca="false" t="array" ref="E56:E56">IFERROR(VLOOKUP(Table3[[#This Row],[VISIT_ID]],#REF!,COLUMN(#REF!),0),"")</f>
        <v/>
      </c>
      <c r="F56" s="6" t="str">
        <f aca="false" t="array" ref="F56:F56">IFERROR(DATEVALUE(LEFT(VLOOKUP(Table3[[#This Row],[VISIT_ID]],#REF!,COLUMN(#REF!),0),10)),"")</f>
        <v/>
      </c>
      <c r="G56" s="1" t="str">
        <f aca="false" t="array" ref="G56:G56">IFERROR(VLOOKUP(Table3[[#This Row],[TS_ID]],#REF!,COLUMN(#REF!),0),"")</f>
        <v/>
      </c>
      <c r="H56" s="2" t="str">
        <f aca="false" t="array" ref="H56:H56">IFERROR(TIMEVALUE(MID(VLOOKUP(Table3[[#This Row],[TS_ID]],#REF!,COLUMN(#REF!),0),12,8))-(7/24),"")</f>
        <v/>
      </c>
      <c r="I56" s="2" t="str">
        <f aca="false" t="array" ref="I56:I56">IFERROR(     MOD(TIMEVALUE(MID(VLOOKUP(Table3[[#This Row],[TS_ID]],#REF!,COLUMN(#REF!),0),12,8)) - (7/24), 1), "")</f>
        <v/>
      </c>
      <c r="J56" s="1" t="str">
        <f aca="false" t="array" ref="J56:J56">IFERROR(IFERROR(VLOOKUP(Table3[[#This Row],[TS_ID]],#REF!,COLUMN(#REF!),0),"")/3600,"")</f>
        <v/>
      </c>
      <c r="K56" s="1" t="str">
        <f aca="false" t="array" ref="K56:K56">IFERROR(VLOOKUP(Table3[[#This Row],[TS_ID]],#REF!,COLUMN(#REF!),0),"")</f>
        <v/>
      </c>
    </row>
    <row r="57" customFormat="false" ht="14.25" hidden="false" customHeight="false" outlineLevel="0" collapsed="false">
      <c r="A57" s="1" t="e">
        <f aca="false">IF(#REF!="","",#REF!)</f>
        <v>#REF!</v>
      </c>
      <c r="B57" s="1" t="str">
        <f aca="false" t="array" ref="B57:B57">IFERROR(VLOOKUP(Table3[[#This Row],[TS_ID]],#REF!,COLUMN(#REF!),0),"")</f>
        <v/>
      </c>
      <c r="C57" s="1" t="str">
        <f aca="false" t="array" ref="C57:C57">IFERROR(VLOOKUP(Table3[[#This Row],[VISIT_ID]],#REF!,COLUMN(#REF!),0),"")</f>
        <v/>
      </c>
      <c r="D57" s="1" t="str">
        <f aca="false" t="array" ref="D57:D57">IFERROR(VLOOKUP(Table3[[#This Row],[VISIT_ID]],#REF!,COLUMN(#REF!),0),"")</f>
        <v/>
      </c>
      <c r="E57" s="1" t="str">
        <f aca="false" t="array" ref="E57:E57">IFERROR(VLOOKUP(Table3[[#This Row],[VISIT_ID]],#REF!,COLUMN(#REF!),0),"")</f>
        <v/>
      </c>
      <c r="F57" s="6" t="str">
        <f aca="false" t="array" ref="F57:F57">IFERROR(DATEVALUE(LEFT(VLOOKUP(Table3[[#This Row],[VISIT_ID]],#REF!,COLUMN(#REF!),0),10)),"")</f>
        <v/>
      </c>
      <c r="G57" s="1" t="str">
        <f aca="false" t="array" ref="G57:G57">IFERROR(VLOOKUP(Table3[[#This Row],[TS_ID]],#REF!,COLUMN(#REF!),0),"")</f>
        <v/>
      </c>
      <c r="H57" s="2" t="str">
        <f aca="false" t="array" ref="H57:H57">IFERROR(TIMEVALUE(MID(VLOOKUP(Table3[[#This Row],[TS_ID]],#REF!,COLUMN(#REF!),0),12,8))-(7/24),"")</f>
        <v/>
      </c>
      <c r="I57" s="2" t="str">
        <f aca="false" t="array" ref="I57:I57">IFERROR(     MOD(TIMEVALUE(MID(VLOOKUP(Table3[[#This Row],[TS_ID]],#REF!,COLUMN(#REF!),0),12,8)) - (7/24), 1), "")</f>
        <v/>
      </c>
      <c r="J57" s="1" t="str">
        <f aca="false" t="array" ref="J57:J57">IFERROR(IFERROR(VLOOKUP(Table3[[#This Row],[TS_ID]],#REF!,COLUMN(#REF!),0),"")/3600,"")</f>
        <v/>
      </c>
      <c r="K57" s="1" t="str">
        <f aca="false" t="array" ref="K57:K57">IFERROR(VLOOKUP(Table3[[#This Row],[TS_ID]],#REF!,COLUMN(#REF!),0),"")</f>
        <v/>
      </c>
    </row>
    <row r="58" customFormat="false" ht="14.25" hidden="false" customHeight="false" outlineLevel="0" collapsed="false">
      <c r="A58" s="1" t="e">
        <f aca="false">IF(#REF!="","",#REF!)</f>
        <v>#REF!</v>
      </c>
      <c r="B58" s="1" t="str">
        <f aca="false" t="array" ref="B58:B58">IFERROR(VLOOKUP(Table3[[#This Row],[TS_ID]],#REF!,COLUMN(#REF!),0),"")</f>
        <v/>
      </c>
      <c r="C58" s="1" t="str">
        <f aca="false" t="array" ref="C58:C58">IFERROR(VLOOKUP(Table3[[#This Row],[VISIT_ID]],#REF!,COLUMN(#REF!),0),"")</f>
        <v/>
      </c>
      <c r="D58" s="1" t="str">
        <f aca="false" t="array" ref="D58:D58">IFERROR(VLOOKUP(Table3[[#This Row],[VISIT_ID]],#REF!,COLUMN(#REF!),0),"")</f>
        <v/>
      </c>
      <c r="E58" s="1" t="str">
        <f aca="false" t="array" ref="E58:E58">IFERROR(VLOOKUP(Table3[[#This Row],[VISIT_ID]],#REF!,COLUMN(#REF!),0),"")</f>
        <v/>
      </c>
      <c r="F58" s="6" t="str">
        <f aca="false" t="array" ref="F58:F58">IFERROR(DATEVALUE(LEFT(VLOOKUP(Table3[[#This Row],[VISIT_ID]],#REF!,COLUMN(#REF!),0),10)),"")</f>
        <v/>
      </c>
      <c r="G58" s="1" t="str">
        <f aca="false" t="array" ref="G58:G58">IFERROR(VLOOKUP(Table3[[#This Row],[TS_ID]],#REF!,COLUMN(#REF!),0),"")</f>
        <v/>
      </c>
      <c r="H58" s="2" t="str">
        <f aca="false" t="array" ref="H58:H58">IFERROR(TIMEVALUE(MID(VLOOKUP(Table3[[#This Row],[TS_ID]],#REF!,COLUMN(#REF!),0),12,8))-(7/24),"")</f>
        <v/>
      </c>
      <c r="I58" s="2" t="str">
        <f aca="false" t="array" ref="I58:I58">IFERROR(     MOD(TIMEVALUE(MID(VLOOKUP(Table3[[#This Row],[TS_ID]],#REF!,COLUMN(#REF!),0),12,8)) - (7/24), 1), "")</f>
        <v/>
      </c>
      <c r="J58" s="1" t="str">
        <f aca="false" t="array" ref="J58:J58">IFERROR(IFERROR(VLOOKUP(Table3[[#This Row],[TS_ID]],#REF!,COLUMN(#REF!),0),"")/3600,"")</f>
        <v/>
      </c>
      <c r="K58" s="1" t="str">
        <f aca="false" t="array" ref="K58:K58">IFERROR(VLOOKUP(Table3[[#This Row],[TS_ID]],#REF!,COLUMN(#REF!),0),"")</f>
        <v/>
      </c>
    </row>
    <row r="59" customFormat="false" ht="14.25" hidden="false" customHeight="false" outlineLevel="0" collapsed="false">
      <c r="A59" s="1" t="e">
        <f aca="false">IF(#REF!="","",#REF!)</f>
        <v>#REF!</v>
      </c>
      <c r="B59" s="1" t="str">
        <f aca="false" t="array" ref="B59:B59">IFERROR(VLOOKUP(Table3[[#This Row],[TS_ID]],#REF!,COLUMN(#REF!),0),"")</f>
        <v/>
      </c>
      <c r="C59" s="1" t="str">
        <f aca="false" t="array" ref="C59:C59">IFERROR(VLOOKUP(Table3[[#This Row],[VISIT_ID]],#REF!,COLUMN(#REF!),0),"")</f>
        <v/>
      </c>
      <c r="D59" s="1" t="str">
        <f aca="false" t="array" ref="D59:D59">IFERROR(VLOOKUP(Table3[[#This Row],[VISIT_ID]],#REF!,COLUMN(#REF!),0),"")</f>
        <v/>
      </c>
      <c r="E59" s="1" t="str">
        <f aca="false" t="array" ref="E59:E59">IFERROR(VLOOKUP(Table3[[#This Row],[VISIT_ID]],#REF!,COLUMN(#REF!),0),"")</f>
        <v/>
      </c>
      <c r="F59" s="6" t="str">
        <f aca="false" t="array" ref="F59:F59">IFERROR(DATEVALUE(LEFT(VLOOKUP(Table3[[#This Row],[VISIT_ID]],#REF!,COLUMN(#REF!),0),10)),"")</f>
        <v/>
      </c>
      <c r="G59" s="1" t="str">
        <f aca="false" t="array" ref="G59:G59">IFERROR(VLOOKUP(Table3[[#This Row],[TS_ID]],#REF!,COLUMN(#REF!),0),"")</f>
        <v/>
      </c>
      <c r="H59" s="2" t="str">
        <f aca="false" t="array" ref="H59:H59">IFERROR(TIMEVALUE(MID(VLOOKUP(Table3[[#This Row],[TS_ID]],#REF!,COLUMN(#REF!),0),12,8))-(7/24),"")</f>
        <v/>
      </c>
      <c r="I59" s="2" t="str">
        <f aca="false" t="array" ref="I59:I59">IFERROR(     MOD(TIMEVALUE(MID(VLOOKUP(Table3[[#This Row],[TS_ID]],#REF!,COLUMN(#REF!),0),12,8)) - (7/24), 1), "")</f>
        <v/>
      </c>
      <c r="J59" s="1" t="str">
        <f aca="false" t="array" ref="J59:J59">IFERROR(IFERROR(VLOOKUP(Table3[[#This Row],[TS_ID]],#REF!,COLUMN(#REF!),0),"")/3600,"")</f>
        <v/>
      </c>
      <c r="K59" s="1" t="str">
        <f aca="false" t="array" ref="K59:K59">IFERROR(VLOOKUP(Table3[[#This Row],[TS_ID]],#REF!,COLUMN(#REF!),0),"")</f>
        <v/>
      </c>
    </row>
    <row r="60" customFormat="false" ht="14.25" hidden="false" customHeight="false" outlineLevel="0" collapsed="false">
      <c r="A60" s="1" t="e">
        <f aca="false">IF(#REF!="","",#REF!)</f>
        <v>#REF!</v>
      </c>
      <c r="B60" s="1" t="str">
        <f aca="false" t="array" ref="B60:B60">IFERROR(VLOOKUP(Table3[[#This Row],[TS_ID]],#REF!,COLUMN(#REF!),0),"")</f>
        <v/>
      </c>
      <c r="C60" s="1" t="str">
        <f aca="false" t="array" ref="C60:C60">IFERROR(VLOOKUP(Table3[[#This Row],[VISIT_ID]],#REF!,COLUMN(#REF!),0),"")</f>
        <v/>
      </c>
      <c r="D60" s="1" t="str">
        <f aca="false" t="array" ref="D60:D60">IFERROR(VLOOKUP(Table3[[#This Row],[VISIT_ID]],#REF!,COLUMN(#REF!),0),"")</f>
        <v/>
      </c>
      <c r="E60" s="1" t="str">
        <f aca="false" t="array" ref="E60:E60">IFERROR(VLOOKUP(Table3[[#This Row],[VISIT_ID]],#REF!,COLUMN(#REF!),0),"")</f>
        <v/>
      </c>
      <c r="F60" s="6" t="str">
        <f aca="false" t="array" ref="F60:F60">IFERROR(DATEVALUE(LEFT(VLOOKUP(Table3[[#This Row],[VISIT_ID]],#REF!,COLUMN(#REF!),0),10)),"")</f>
        <v/>
      </c>
      <c r="G60" s="1" t="str">
        <f aca="false" t="array" ref="G60:G60">IFERROR(VLOOKUP(Table3[[#This Row],[TS_ID]],#REF!,COLUMN(#REF!),0),"")</f>
        <v/>
      </c>
      <c r="H60" s="2" t="str">
        <f aca="false" t="array" ref="H60:H60">IFERROR(TIMEVALUE(MID(VLOOKUP(Table3[[#This Row],[TS_ID]],#REF!,COLUMN(#REF!),0),12,8))-(7/24),"")</f>
        <v/>
      </c>
      <c r="I60" s="2" t="str">
        <f aca="false" t="array" ref="I60:I60">IFERROR(     MOD(TIMEVALUE(MID(VLOOKUP(Table3[[#This Row],[TS_ID]],#REF!,COLUMN(#REF!),0),12,8)) - (7/24), 1), "")</f>
        <v/>
      </c>
      <c r="J60" s="1" t="str">
        <f aca="false" t="array" ref="J60:J60">IFERROR(IFERROR(VLOOKUP(Table3[[#This Row],[TS_ID]],#REF!,COLUMN(#REF!),0),"")/3600,"")</f>
        <v/>
      </c>
      <c r="K60" s="1" t="str">
        <f aca="false" t="array" ref="K60:K60">IFERROR(VLOOKUP(Table3[[#This Row],[TS_ID]],#REF!,COLUMN(#REF!),0),"")</f>
        <v/>
      </c>
    </row>
    <row r="61" customFormat="false" ht="14.25" hidden="false" customHeight="false" outlineLevel="0" collapsed="false">
      <c r="A61" s="1" t="e">
        <f aca="false">IF(#REF!="","",#REF!)</f>
        <v>#REF!</v>
      </c>
      <c r="B61" s="1" t="str">
        <f aca="false" t="array" ref="B61:B61">IFERROR(VLOOKUP(Table3[[#This Row],[TS_ID]],#REF!,COLUMN(#REF!),0),"")</f>
        <v/>
      </c>
      <c r="C61" s="1" t="str">
        <f aca="false" t="array" ref="C61:C61">IFERROR(VLOOKUP(Table3[[#This Row],[VISIT_ID]],#REF!,COLUMN(#REF!),0),"")</f>
        <v/>
      </c>
      <c r="D61" s="1" t="str">
        <f aca="false" t="array" ref="D61:D61">IFERROR(VLOOKUP(Table3[[#This Row],[VISIT_ID]],#REF!,COLUMN(#REF!),0),"")</f>
        <v/>
      </c>
      <c r="E61" s="1" t="str">
        <f aca="false" t="array" ref="E61:E61">IFERROR(VLOOKUP(Table3[[#This Row],[VISIT_ID]],#REF!,COLUMN(#REF!),0),"")</f>
        <v/>
      </c>
      <c r="F61" s="6" t="str">
        <f aca="false" t="array" ref="F61:F61">IFERROR(DATEVALUE(LEFT(VLOOKUP(Table3[[#This Row],[VISIT_ID]],#REF!,COLUMN(#REF!),0),10)),"")</f>
        <v/>
      </c>
      <c r="G61" s="1" t="str">
        <f aca="false" t="array" ref="G61:G61">IFERROR(VLOOKUP(Table3[[#This Row],[TS_ID]],#REF!,COLUMN(#REF!),0),"")</f>
        <v/>
      </c>
      <c r="H61" s="2" t="str">
        <f aca="false" t="array" ref="H61:H61">IFERROR(TIMEVALUE(MID(VLOOKUP(Table3[[#This Row],[TS_ID]],#REF!,COLUMN(#REF!),0),12,8))-(7/24),"")</f>
        <v/>
      </c>
      <c r="I61" s="2" t="str">
        <f aca="false" t="array" ref="I61:I61">IFERROR(     MOD(TIMEVALUE(MID(VLOOKUP(Table3[[#This Row],[TS_ID]],#REF!,COLUMN(#REF!),0),12,8)) - (7/24), 1), "")</f>
        <v/>
      </c>
      <c r="J61" s="1" t="str">
        <f aca="false" t="array" ref="J61:J61">IFERROR(IFERROR(VLOOKUP(Table3[[#This Row],[TS_ID]],#REF!,COLUMN(#REF!),0),"")/3600,"")</f>
        <v/>
      </c>
      <c r="K61" s="1" t="str">
        <f aca="false" t="array" ref="K61:K61">IFERROR(VLOOKUP(Table3[[#This Row],[TS_ID]],#REF!,COLUMN(#REF!),0),"")</f>
        <v/>
      </c>
    </row>
    <row r="62" customFormat="false" ht="14.25" hidden="false" customHeight="false" outlineLevel="0" collapsed="false">
      <c r="A62" s="1" t="e">
        <f aca="false">IF(#REF!="","",#REF!)</f>
        <v>#REF!</v>
      </c>
      <c r="B62" s="1" t="str">
        <f aca="false" t="array" ref="B62:B62">IFERROR(VLOOKUP(Table3[[#This Row],[TS_ID]],#REF!,COLUMN(#REF!),0),"")</f>
        <v/>
      </c>
      <c r="C62" s="1" t="str">
        <f aca="false" t="array" ref="C62:C62">IFERROR(VLOOKUP(Table3[[#This Row],[VISIT_ID]],#REF!,COLUMN(#REF!),0),"")</f>
        <v/>
      </c>
      <c r="D62" s="1" t="str">
        <f aca="false" t="array" ref="D62:D62">IFERROR(VLOOKUP(Table3[[#This Row],[VISIT_ID]],#REF!,COLUMN(#REF!),0),"")</f>
        <v/>
      </c>
      <c r="E62" s="1" t="str">
        <f aca="false" t="array" ref="E62:E62">IFERROR(VLOOKUP(Table3[[#This Row],[VISIT_ID]],#REF!,COLUMN(#REF!),0),"")</f>
        <v/>
      </c>
      <c r="F62" s="6" t="str">
        <f aca="false" t="array" ref="F62:F62">IFERROR(DATEVALUE(LEFT(VLOOKUP(Table3[[#This Row],[VISIT_ID]],#REF!,COLUMN(#REF!),0),10)),"")</f>
        <v/>
      </c>
      <c r="G62" s="1" t="str">
        <f aca="false" t="array" ref="G62:G62">IFERROR(VLOOKUP(Table3[[#This Row],[TS_ID]],#REF!,COLUMN(#REF!),0),"")</f>
        <v/>
      </c>
      <c r="H62" s="2" t="str">
        <f aca="false" t="array" ref="H62:H62">IFERROR(TIMEVALUE(MID(VLOOKUP(Table3[[#This Row],[TS_ID]],#REF!,COLUMN(#REF!),0),12,8))-(7/24),"")</f>
        <v/>
      </c>
      <c r="I62" s="2" t="str">
        <f aca="false" t="array" ref="I62:I62">IFERROR(     MOD(TIMEVALUE(MID(VLOOKUP(Table3[[#This Row],[TS_ID]],#REF!,COLUMN(#REF!),0),12,8)) - (7/24), 1), "")</f>
        <v/>
      </c>
      <c r="J62" s="1" t="str">
        <f aca="false" t="array" ref="J62:J62">IFERROR(IFERROR(VLOOKUP(Table3[[#This Row],[TS_ID]],#REF!,COLUMN(#REF!),0),"")/3600,"")</f>
        <v/>
      </c>
      <c r="K62" s="1" t="str">
        <f aca="false" t="array" ref="K62:K62">IFERROR(VLOOKUP(Table3[[#This Row],[TS_ID]],#REF!,COLUMN(#REF!),0),"")</f>
        <v/>
      </c>
    </row>
    <row r="63" customFormat="false" ht="14.25" hidden="false" customHeight="false" outlineLevel="0" collapsed="false">
      <c r="A63" s="1" t="e">
        <f aca="false">IF(#REF!="","",#REF!)</f>
        <v>#REF!</v>
      </c>
      <c r="B63" s="1" t="str">
        <f aca="false" t="array" ref="B63:B63">IFERROR(VLOOKUP(Table3[[#This Row],[TS_ID]],#REF!,COLUMN(#REF!),0),"")</f>
        <v/>
      </c>
      <c r="C63" s="1" t="str">
        <f aca="false" t="array" ref="C63:C63">IFERROR(VLOOKUP(Table3[[#This Row],[VISIT_ID]],#REF!,COLUMN(#REF!),0),"")</f>
        <v/>
      </c>
      <c r="D63" s="1" t="str">
        <f aca="false" t="array" ref="D63:D63">IFERROR(VLOOKUP(Table3[[#This Row],[VISIT_ID]],#REF!,COLUMN(#REF!),0),"")</f>
        <v/>
      </c>
      <c r="E63" s="1" t="str">
        <f aca="false" t="array" ref="E63:E63">IFERROR(VLOOKUP(Table3[[#This Row],[VISIT_ID]],#REF!,COLUMN(#REF!),0),"")</f>
        <v/>
      </c>
      <c r="F63" s="6" t="str">
        <f aca="false" t="array" ref="F63:F63">IFERROR(DATEVALUE(LEFT(VLOOKUP(Table3[[#This Row],[VISIT_ID]],#REF!,COLUMN(#REF!),0),10)),"")</f>
        <v/>
      </c>
      <c r="G63" s="1" t="str">
        <f aca="false" t="array" ref="G63:G63">IFERROR(VLOOKUP(Table3[[#This Row],[TS_ID]],#REF!,COLUMN(#REF!),0),"")</f>
        <v/>
      </c>
      <c r="H63" s="2" t="str">
        <f aca="false" t="array" ref="H63:H63">IFERROR(TIMEVALUE(MID(VLOOKUP(Table3[[#This Row],[TS_ID]],#REF!,COLUMN(#REF!),0),12,8))-(7/24),"")</f>
        <v/>
      </c>
      <c r="I63" s="2" t="str">
        <f aca="false" t="array" ref="I63:I63">IFERROR(     MOD(TIMEVALUE(MID(VLOOKUP(Table3[[#This Row],[TS_ID]],#REF!,COLUMN(#REF!),0),12,8)) - (7/24), 1), "")</f>
        <v/>
      </c>
      <c r="J63" s="1" t="str">
        <f aca="false" t="array" ref="J63:J63">IFERROR(IFERROR(VLOOKUP(Table3[[#This Row],[TS_ID]],#REF!,COLUMN(#REF!),0),"")/3600,"")</f>
        <v/>
      </c>
      <c r="K63" s="1" t="str">
        <f aca="false" t="array" ref="K63:K63">IFERROR(VLOOKUP(Table3[[#This Row],[TS_ID]],#REF!,COLUMN(#REF!),0),"")</f>
        <v/>
      </c>
    </row>
    <row r="64" customFormat="false" ht="14.25" hidden="false" customHeight="false" outlineLevel="0" collapsed="false">
      <c r="A64" s="1" t="e">
        <f aca="false">IF(#REF!="","",#REF!)</f>
        <v>#REF!</v>
      </c>
      <c r="B64" s="1" t="str">
        <f aca="false" t="array" ref="B64:B64">IFERROR(VLOOKUP(Table3[[#This Row],[TS_ID]],#REF!,COLUMN(#REF!),0),"")</f>
        <v/>
      </c>
      <c r="C64" s="1" t="str">
        <f aca="false" t="array" ref="C64:C64">IFERROR(VLOOKUP(Table3[[#This Row],[VISIT_ID]],#REF!,COLUMN(#REF!),0),"")</f>
        <v/>
      </c>
      <c r="D64" s="1" t="str">
        <f aca="false" t="array" ref="D64:D64">IFERROR(VLOOKUP(Table3[[#This Row],[VISIT_ID]],#REF!,COLUMN(#REF!),0),"")</f>
        <v/>
      </c>
      <c r="E64" s="1" t="str">
        <f aca="false" t="array" ref="E64:E64">IFERROR(VLOOKUP(Table3[[#This Row],[VISIT_ID]],#REF!,COLUMN(#REF!),0),"")</f>
        <v/>
      </c>
      <c r="F64" s="6" t="str">
        <f aca="false" t="array" ref="F64:F64">IFERROR(DATEVALUE(LEFT(VLOOKUP(Table3[[#This Row],[VISIT_ID]],#REF!,COLUMN(#REF!),0),10)),"")</f>
        <v/>
      </c>
      <c r="G64" s="1" t="str">
        <f aca="false" t="array" ref="G64:G64">IFERROR(VLOOKUP(Table3[[#This Row],[TS_ID]],#REF!,COLUMN(#REF!),0),"")</f>
        <v/>
      </c>
      <c r="H64" s="2" t="str">
        <f aca="false" t="array" ref="H64:H64">IFERROR(TIMEVALUE(MID(VLOOKUP(Table3[[#This Row],[TS_ID]],#REF!,COLUMN(#REF!),0),12,8))-(7/24),"")</f>
        <v/>
      </c>
      <c r="I64" s="2" t="str">
        <f aca="false" t="array" ref="I64:I64">IFERROR(     MOD(TIMEVALUE(MID(VLOOKUP(Table3[[#This Row],[TS_ID]],#REF!,COLUMN(#REF!),0),12,8)) - (7/24), 1), "")</f>
        <v/>
      </c>
      <c r="J64" s="1" t="str">
        <f aca="false" t="array" ref="J64:J64">IFERROR(IFERROR(VLOOKUP(Table3[[#This Row],[TS_ID]],#REF!,COLUMN(#REF!),0),"")/3600,"")</f>
        <v/>
      </c>
      <c r="K64" s="1" t="str">
        <f aca="false" t="array" ref="K64:K64">IFERROR(VLOOKUP(Table3[[#This Row],[TS_ID]],#REF!,COLUMN(#REF!),0),"")</f>
        <v/>
      </c>
    </row>
    <row r="65" customFormat="false" ht="14.25" hidden="false" customHeight="false" outlineLevel="0" collapsed="false">
      <c r="A65" s="1" t="e">
        <f aca="false">IF(#REF!="","",#REF!)</f>
        <v>#REF!</v>
      </c>
      <c r="B65" s="1" t="str">
        <f aca="false" t="array" ref="B65:B65">IFERROR(VLOOKUP(Table3[[#This Row],[TS_ID]],#REF!,COLUMN(#REF!),0),"")</f>
        <v/>
      </c>
      <c r="C65" s="1" t="str">
        <f aca="false" t="array" ref="C65:C65">IFERROR(VLOOKUP(Table3[[#This Row],[VISIT_ID]],#REF!,COLUMN(#REF!),0),"")</f>
        <v/>
      </c>
      <c r="D65" s="1" t="str">
        <f aca="false" t="array" ref="D65:D65">IFERROR(VLOOKUP(Table3[[#This Row],[VISIT_ID]],#REF!,COLUMN(#REF!),0),"")</f>
        <v/>
      </c>
      <c r="E65" s="1" t="str">
        <f aca="false" t="array" ref="E65:E65">IFERROR(VLOOKUP(Table3[[#This Row],[VISIT_ID]],#REF!,COLUMN(#REF!),0),"")</f>
        <v/>
      </c>
      <c r="F65" s="6" t="str">
        <f aca="false" t="array" ref="F65:F65">IFERROR(DATEVALUE(LEFT(VLOOKUP(Table3[[#This Row],[VISIT_ID]],#REF!,COLUMN(#REF!),0),10)),"")</f>
        <v/>
      </c>
      <c r="G65" s="1" t="str">
        <f aca="false" t="array" ref="G65:G65">IFERROR(VLOOKUP(Table3[[#This Row],[TS_ID]],#REF!,COLUMN(#REF!),0),"")</f>
        <v/>
      </c>
      <c r="H65" s="2" t="str">
        <f aca="false" t="array" ref="H65:H65">IFERROR(TIMEVALUE(MID(VLOOKUP(Table3[[#This Row],[TS_ID]],#REF!,COLUMN(#REF!),0),12,8))-(7/24),"")</f>
        <v/>
      </c>
      <c r="I65" s="2" t="str">
        <f aca="false" t="array" ref="I65:I65">IFERROR(     MOD(TIMEVALUE(MID(VLOOKUP(Table3[[#This Row],[TS_ID]],#REF!,COLUMN(#REF!),0),12,8)) - (7/24), 1), "")</f>
        <v/>
      </c>
      <c r="J65" s="1" t="str">
        <f aca="false" t="array" ref="J65:J65">IFERROR(IFERROR(VLOOKUP(Table3[[#This Row],[TS_ID]],#REF!,COLUMN(#REF!),0),"")/3600,"")</f>
        <v/>
      </c>
      <c r="K65" s="1" t="str">
        <f aca="false" t="array" ref="K65:K65">IFERROR(VLOOKUP(Table3[[#This Row],[TS_ID]],#REF!,COLUMN(#REF!),0),"")</f>
        <v/>
      </c>
    </row>
    <row r="66" customFormat="false" ht="14.25" hidden="false" customHeight="false" outlineLevel="0" collapsed="false">
      <c r="A66" s="1" t="e">
        <f aca="false">IF(#REF!="","",#REF!)</f>
        <v>#REF!</v>
      </c>
      <c r="B66" s="1" t="str">
        <f aca="false" t="array" ref="B66:B66">IFERROR(VLOOKUP(Table3[[#This Row],[TS_ID]],#REF!,COLUMN(#REF!),0),"")</f>
        <v/>
      </c>
      <c r="C66" s="1" t="str">
        <f aca="false" t="array" ref="C66:C66">IFERROR(VLOOKUP(Table3[[#This Row],[VISIT_ID]],#REF!,COLUMN(#REF!),0),"")</f>
        <v/>
      </c>
      <c r="D66" s="1" t="str">
        <f aca="false" t="array" ref="D66:D66">IFERROR(VLOOKUP(Table3[[#This Row],[VISIT_ID]],#REF!,COLUMN(#REF!),0),"")</f>
        <v/>
      </c>
      <c r="E66" s="1" t="str">
        <f aca="false" t="array" ref="E66:E66">IFERROR(VLOOKUP(Table3[[#This Row],[VISIT_ID]],#REF!,COLUMN(#REF!),0),"")</f>
        <v/>
      </c>
      <c r="F66" s="6" t="str">
        <f aca="false" t="array" ref="F66:F66">IFERROR(DATEVALUE(LEFT(VLOOKUP(Table3[[#This Row],[VISIT_ID]],#REF!,COLUMN(#REF!),0),10)),"")</f>
        <v/>
      </c>
      <c r="G66" s="1" t="str">
        <f aca="false" t="array" ref="G66:G66">IFERROR(VLOOKUP(Table3[[#This Row],[TS_ID]],#REF!,COLUMN(#REF!),0),"")</f>
        <v/>
      </c>
      <c r="H66" s="2" t="str">
        <f aca="false" t="array" ref="H66:H66">IFERROR(TIMEVALUE(MID(VLOOKUP(Table3[[#This Row],[TS_ID]],#REF!,COLUMN(#REF!),0),12,8))-(7/24),"")</f>
        <v/>
      </c>
      <c r="I66" s="2" t="str">
        <f aca="false" t="array" ref="I66:I66">IFERROR(     MOD(TIMEVALUE(MID(VLOOKUP(Table3[[#This Row],[TS_ID]],#REF!,COLUMN(#REF!),0),12,8)) - (7/24), 1), "")</f>
        <v/>
      </c>
      <c r="J66" s="1" t="str">
        <f aca="false" t="array" ref="J66:J66">IFERROR(IFERROR(VLOOKUP(Table3[[#This Row],[TS_ID]],#REF!,COLUMN(#REF!),0),"")/3600,"")</f>
        <v/>
      </c>
      <c r="K66" s="1" t="str">
        <f aca="false" t="array" ref="K66:K66">IFERROR(VLOOKUP(Table3[[#This Row],[TS_ID]],#REF!,COLUMN(#REF!),0),"")</f>
        <v/>
      </c>
    </row>
    <row r="67" customFormat="false" ht="14.25" hidden="false" customHeight="false" outlineLevel="0" collapsed="false">
      <c r="A67" s="1" t="e">
        <f aca="false">IF(#REF!="","",#REF!)</f>
        <v>#REF!</v>
      </c>
      <c r="B67" s="1" t="str">
        <f aca="false" t="array" ref="B67:B67">IFERROR(VLOOKUP(Table3[[#This Row],[TS_ID]],#REF!,COLUMN(#REF!),0),"")</f>
        <v/>
      </c>
      <c r="C67" s="1" t="str">
        <f aca="false" t="array" ref="C67:C67">IFERROR(VLOOKUP(Table3[[#This Row],[VISIT_ID]],#REF!,COLUMN(#REF!),0),"")</f>
        <v/>
      </c>
      <c r="D67" s="1" t="str">
        <f aca="false" t="array" ref="D67:D67">IFERROR(VLOOKUP(Table3[[#This Row],[VISIT_ID]],#REF!,COLUMN(#REF!),0),"")</f>
        <v/>
      </c>
      <c r="E67" s="1" t="str">
        <f aca="false" t="array" ref="E67:E67">IFERROR(VLOOKUP(Table3[[#This Row],[VISIT_ID]],#REF!,COLUMN(#REF!),0),"")</f>
        <v/>
      </c>
      <c r="F67" s="6" t="str">
        <f aca="false" t="array" ref="F67:F67">IFERROR(DATEVALUE(LEFT(VLOOKUP(Table3[[#This Row],[VISIT_ID]],#REF!,COLUMN(#REF!),0),10)),"")</f>
        <v/>
      </c>
      <c r="G67" s="1" t="str">
        <f aca="false" t="array" ref="G67:G67">IFERROR(VLOOKUP(Table3[[#This Row],[TS_ID]],#REF!,COLUMN(#REF!),0),"")</f>
        <v/>
      </c>
      <c r="H67" s="2" t="str">
        <f aca="false" t="array" ref="H67:H67">IFERROR(TIMEVALUE(MID(VLOOKUP(Table3[[#This Row],[TS_ID]],#REF!,COLUMN(#REF!),0),12,8))-(7/24),"")</f>
        <v/>
      </c>
      <c r="I67" s="2" t="str">
        <f aca="false" t="array" ref="I67:I67">IFERROR(     MOD(TIMEVALUE(MID(VLOOKUP(Table3[[#This Row],[TS_ID]],#REF!,COLUMN(#REF!),0),12,8)) - (7/24), 1), "")</f>
        <v/>
      </c>
      <c r="J67" s="1" t="str">
        <f aca="false" t="array" ref="J67:J67">IFERROR(IFERROR(VLOOKUP(Table3[[#This Row],[TS_ID]],#REF!,COLUMN(#REF!),0),"")/3600,"")</f>
        <v/>
      </c>
      <c r="K67" s="1" t="str">
        <f aca="false" t="array" ref="K67:K67">IFERROR(VLOOKUP(Table3[[#This Row],[TS_ID]],#REF!,COLUMN(#REF!),0),"")</f>
        <v/>
      </c>
    </row>
    <row r="68" customFormat="false" ht="14.25" hidden="false" customHeight="false" outlineLevel="0" collapsed="false">
      <c r="A68" s="1" t="e">
        <f aca="false">IF(#REF!="","",#REF!)</f>
        <v>#REF!</v>
      </c>
      <c r="B68" s="1" t="str">
        <f aca="false" t="array" ref="B68:B68">IFERROR(VLOOKUP(Table3[[#This Row],[TS_ID]],#REF!,COLUMN(#REF!),0),"")</f>
        <v/>
      </c>
      <c r="C68" s="1" t="str">
        <f aca="false" t="array" ref="C68:C68">IFERROR(VLOOKUP(Table3[[#This Row],[VISIT_ID]],#REF!,COLUMN(#REF!),0),"")</f>
        <v/>
      </c>
      <c r="D68" s="1" t="str">
        <f aca="false" t="array" ref="D68:D68">IFERROR(VLOOKUP(Table3[[#This Row],[VISIT_ID]],#REF!,COLUMN(#REF!),0),"")</f>
        <v/>
      </c>
      <c r="E68" s="1" t="str">
        <f aca="false" t="array" ref="E68:E68">IFERROR(VLOOKUP(Table3[[#This Row],[VISIT_ID]],#REF!,COLUMN(#REF!),0),"")</f>
        <v/>
      </c>
      <c r="F68" s="6" t="str">
        <f aca="false" t="array" ref="F68:F68">IFERROR(DATEVALUE(LEFT(VLOOKUP(Table3[[#This Row],[VISIT_ID]],#REF!,COLUMN(#REF!),0),10)),"")</f>
        <v/>
      </c>
      <c r="G68" s="1" t="str">
        <f aca="false" t="array" ref="G68:G68">IFERROR(VLOOKUP(Table3[[#This Row],[TS_ID]],#REF!,COLUMN(#REF!),0),"")</f>
        <v/>
      </c>
      <c r="H68" s="2" t="str">
        <f aca="false" t="array" ref="H68:H68">IFERROR(TIMEVALUE(MID(VLOOKUP(Table3[[#This Row],[TS_ID]],#REF!,COLUMN(#REF!),0),12,8))-(7/24),"")</f>
        <v/>
      </c>
      <c r="I68" s="2" t="str">
        <f aca="false" t="array" ref="I68:I68">IFERROR(     MOD(TIMEVALUE(MID(VLOOKUP(Table3[[#This Row],[TS_ID]],#REF!,COLUMN(#REF!),0),12,8)) - (7/24), 1), "")</f>
        <v/>
      </c>
      <c r="J68" s="1" t="str">
        <f aca="false" t="array" ref="J68:J68">IFERROR(IFERROR(VLOOKUP(Table3[[#This Row],[TS_ID]],#REF!,COLUMN(#REF!),0),"")/3600,"")</f>
        <v/>
      </c>
      <c r="K68" s="1" t="str">
        <f aca="false" t="array" ref="K68:K68">IFERROR(VLOOKUP(Table3[[#This Row],[TS_ID]],#REF!,COLUMN(#REF!),0),"")</f>
        <v/>
      </c>
    </row>
    <row r="69" customFormat="false" ht="14.25" hidden="false" customHeight="false" outlineLevel="0" collapsed="false">
      <c r="A69" s="1" t="e">
        <f aca="false">IF(#REF!="","",#REF!)</f>
        <v>#REF!</v>
      </c>
      <c r="B69" s="1" t="str">
        <f aca="false" t="array" ref="B69:B69">IFERROR(VLOOKUP(Table3[[#This Row],[TS_ID]],#REF!,COLUMN(#REF!),0),"")</f>
        <v/>
      </c>
      <c r="C69" s="1" t="str">
        <f aca="false" t="array" ref="C69:C69">IFERROR(VLOOKUP(Table3[[#This Row],[VISIT_ID]],#REF!,COLUMN(#REF!),0),"")</f>
        <v/>
      </c>
      <c r="D69" s="1" t="str">
        <f aca="false" t="array" ref="D69:D69">IFERROR(VLOOKUP(Table3[[#This Row],[VISIT_ID]],#REF!,COLUMN(#REF!),0),"")</f>
        <v/>
      </c>
      <c r="E69" s="1" t="str">
        <f aca="false" t="array" ref="E69:E69">IFERROR(VLOOKUP(Table3[[#This Row],[VISIT_ID]],#REF!,COLUMN(#REF!),0),"")</f>
        <v/>
      </c>
      <c r="F69" s="6" t="str">
        <f aca="false" t="array" ref="F69:F69">IFERROR(DATEVALUE(LEFT(VLOOKUP(Table3[[#This Row],[VISIT_ID]],#REF!,COLUMN(#REF!),0),10)),"")</f>
        <v/>
      </c>
      <c r="G69" s="1" t="str">
        <f aca="false" t="array" ref="G69:G69">IFERROR(VLOOKUP(Table3[[#This Row],[TS_ID]],#REF!,COLUMN(#REF!),0),"")</f>
        <v/>
      </c>
      <c r="H69" s="2" t="str">
        <f aca="false" t="array" ref="H69:H69">IFERROR(TIMEVALUE(MID(VLOOKUP(Table3[[#This Row],[TS_ID]],#REF!,COLUMN(#REF!),0),12,8))-(7/24),"")</f>
        <v/>
      </c>
      <c r="I69" s="2" t="str">
        <f aca="false" t="array" ref="I69:I69">IFERROR(     MOD(TIMEVALUE(MID(VLOOKUP(Table3[[#This Row],[TS_ID]],#REF!,COLUMN(#REF!),0),12,8)) - (7/24), 1), "")</f>
        <v/>
      </c>
      <c r="J69" s="1" t="str">
        <f aca="false" t="array" ref="J69:J69">IFERROR(IFERROR(VLOOKUP(Table3[[#This Row],[TS_ID]],#REF!,COLUMN(#REF!),0),"")/3600,"")</f>
        <v/>
      </c>
      <c r="K69" s="1" t="str">
        <f aca="false" t="array" ref="K69:K69">IFERROR(VLOOKUP(Table3[[#This Row],[TS_ID]],#REF!,COLUMN(#REF!),0),"")</f>
        <v/>
      </c>
    </row>
    <row r="70" customFormat="false" ht="14.25" hidden="false" customHeight="false" outlineLevel="0" collapsed="false">
      <c r="A70" s="1" t="e">
        <f aca="false">IF(#REF!="","",#REF!)</f>
        <v>#REF!</v>
      </c>
      <c r="B70" s="1" t="str">
        <f aca="false" t="array" ref="B70:B70">IFERROR(VLOOKUP(Table3[[#This Row],[TS_ID]],#REF!,COLUMN(#REF!),0),"")</f>
        <v/>
      </c>
      <c r="C70" s="1" t="str">
        <f aca="false" t="array" ref="C70:C70">IFERROR(VLOOKUP(Table3[[#This Row],[VISIT_ID]],#REF!,COLUMN(#REF!),0),"")</f>
        <v/>
      </c>
      <c r="D70" s="1" t="str">
        <f aca="false" t="array" ref="D70:D70">IFERROR(VLOOKUP(Table3[[#This Row],[VISIT_ID]],#REF!,COLUMN(#REF!),0),"")</f>
        <v/>
      </c>
      <c r="E70" s="1" t="str">
        <f aca="false" t="array" ref="E70:E70">IFERROR(VLOOKUP(Table3[[#This Row],[VISIT_ID]],#REF!,COLUMN(#REF!),0),"")</f>
        <v/>
      </c>
      <c r="F70" s="6" t="str">
        <f aca="false" t="array" ref="F70:F70">IFERROR(DATEVALUE(LEFT(VLOOKUP(Table3[[#This Row],[VISIT_ID]],#REF!,COLUMN(#REF!),0),10)),"")</f>
        <v/>
      </c>
      <c r="G70" s="1" t="str">
        <f aca="false" t="array" ref="G70:G70">IFERROR(VLOOKUP(Table3[[#This Row],[TS_ID]],#REF!,COLUMN(#REF!),0),"")</f>
        <v/>
      </c>
      <c r="H70" s="2" t="str">
        <f aca="false" t="array" ref="H70:H70">IFERROR(TIMEVALUE(MID(VLOOKUP(Table3[[#This Row],[TS_ID]],#REF!,COLUMN(#REF!),0),12,8))-(7/24),"")</f>
        <v/>
      </c>
      <c r="I70" s="2" t="str">
        <f aca="false" t="array" ref="I70:I70">IFERROR(     MOD(TIMEVALUE(MID(VLOOKUP(Table3[[#This Row],[TS_ID]],#REF!,COLUMN(#REF!),0),12,8)) - (7/24), 1), "")</f>
        <v/>
      </c>
      <c r="J70" s="1" t="str">
        <f aca="false" t="array" ref="J70:J70">IFERROR(IFERROR(VLOOKUP(Table3[[#This Row],[TS_ID]],#REF!,COLUMN(#REF!),0),"")/3600,"")</f>
        <v/>
      </c>
      <c r="K70" s="1" t="str">
        <f aca="false" t="array" ref="K70:K70">IFERROR(VLOOKUP(Table3[[#This Row],[TS_ID]],#REF!,COLUMN(#REF!),0),"")</f>
        <v/>
      </c>
    </row>
    <row r="71" customFormat="false" ht="14.25" hidden="false" customHeight="false" outlineLevel="0" collapsed="false">
      <c r="A71" s="1" t="e">
        <f aca="false">IF(#REF!="","",#REF!)</f>
        <v>#REF!</v>
      </c>
      <c r="B71" s="1" t="str">
        <f aca="false" t="array" ref="B71:B71">IFERROR(VLOOKUP(Table3[[#This Row],[TS_ID]],#REF!,COLUMN(#REF!),0),"")</f>
        <v/>
      </c>
      <c r="C71" s="1" t="str">
        <f aca="false" t="array" ref="C71:C71">IFERROR(VLOOKUP(Table3[[#This Row],[VISIT_ID]],#REF!,COLUMN(#REF!),0),"")</f>
        <v/>
      </c>
      <c r="D71" s="1" t="str">
        <f aca="false" t="array" ref="D71:D71">IFERROR(VLOOKUP(Table3[[#This Row],[VISIT_ID]],#REF!,COLUMN(#REF!),0),"")</f>
        <v/>
      </c>
      <c r="E71" s="1" t="str">
        <f aca="false" t="array" ref="E71:E71">IFERROR(VLOOKUP(Table3[[#This Row],[VISIT_ID]],#REF!,COLUMN(#REF!),0),"")</f>
        <v/>
      </c>
      <c r="F71" s="6" t="str">
        <f aca="false" t="array" ref="F71:F71">IFERROR(DATEVALUE(LEFT(VLOOKUP(Table3[[#This Row],[VISIT_ID]],#REF!,COLUMN(#REF!),0),10)),"")</f>
        <v/>
      </c>
      <c r="G71" s="1" t="str">
        <f aca="false" t="array" ref="G71:G71">IFERROR(VLOOKUP(Table3[[#This Row],[TS_ID]],#REF!,COLUMN(#REF!),0),"")</f>
        <v/>
      </c>
      <c r="H71" s="2" t="str">
        <f aca="false" t="array" ref="H71:H71">IFERROR(TIMEVALUE(MID(VLOOKUP(Table3[[#This Row],[TS_ID]],#REF!,COLUMN(#REF!),0),12,8))-(7/24),"")</f>
        <v/>
      </c>
      <c r="I71" s="2" t="str">
        <f aca="false" t="array" ref="I71:I71">IFERROR(     MOD(TIMEVALUE(MID(VLOOKUP(Table3[[#This Row],[TS_ID]],#REF!,COLUMN(#REF!),0),12,8)) - (7/24), 1), "")</f>
        <v/>
      </c>
      <c r="J71" s="1" t="str">
        <f aca="false" t="array" ref="J71:J71">IFERROR(IFERROR(VLOOKUP(Table3[[#This Row],[TS_ID]],#REF!,COLUMN(#REF!),0),"")/3600,"")</f>
        <v/>
      </c>
      <c r="K71" s="1" t="str">
        <f aca="false" t="array" ref="K71:K71">IFERROR(VLOOKUP(Table3[[#This Row],[TS_ID]],#REF!,COLUMN(#REF!),0),"")</f>
        <v/>
      </c>
    </row>
    <row r="72" customFormat="false" ht="14.25" hidden="false" customHeight="false" outlineLevel="0" collapsed="false">
      <c r="A72" s="1" t="e">
        <f aca="false">IF(#REF!="","",#REF!)</f>
        <v>#REF!</v>
      </c>
      <c r="B72" s="1" t="str">
        <f aca="false" t="array" ref="B72:B72">IFERROR(VLOOKUP(Table3[[#This Row],[TS_ID]],#REF!,COLUMN(#REF!),0),"")</f>
        <v/>
      </c>
      <c r="C72" s="1" t="str">
        <f aca="false" t="array" ref="C72:C72">IFERROR(VLOOKUP(Table3[[#This Row],[VISIT_ID]],#REF!,COLUMN(#REF!),0),"")</f>
        <v/>
      </c>
      <c r="D72" s="1" t="str">
        <f aca="false" t="array" ref="D72:D72">IFERROR(VLOOKUP(Table3[[#This Row],[VISIT_ID]],#REF!,COLUMN(#REF!),0),"")</f>
        <v/>
      </c>
      <c r="E72" s="1" t="str">
        <f aca="false" t="array" ref="E72:E72">IFERROR(VLOOKUP(Table3[[#This Row],[VISIT_ID]],#REF!,COLUMN(#REF!),0),"")</f>
        <v/>
      </c>
      <c r="F72" s="6" t="str">
        <f aca="false" t="array" ref="F72:F72">IFERROR(DATEVALUE(LEFT(VLOOKUP(Table3[[#This Row],[VISIT_ID]],#REF!,COLUMN(#REF!),0),10)),"")</f>
        <v/>
      </c>
      <c r="G72" s="1" t="str">
        <f aca="false" t="array" ref="G72:G72">IFERROR(VLOOKUP(Table3[[#This Row],[TS_ID]],#REF!,COLUMN(#REF!),0),"")</f>
        <v/>
      </c>
      <c r="H72" s="2" t="str">
        <f aca="false" t="array" ref="H72:H72">IFERROR(TIMEVALUE(MID(VLOOKUP(Table3[[#This Row],[TS_ID]],#REF!,COLUMN(#REF!),0),12,8))-(7/24),"")</f>
        <v/>
      </c>
      <c r="I72" s="2" t="str">
        <f aca="false" t="array" ref="I72:I72">IFERROR(     MOD(TIMEVALUE(MID(VLOOKUP(Table3[[#This Row],[TS_ID]],#REF!,COLUMN(#REF!),0),12,8)) - (7/24), 1), "")</f>
        <v/>
      </c>
      <c r="J72" s="1" t="str">
        <f aca="false" t="array" ref="J72:J72">IFERROR(IFERROR(VLOOKUP(Table3[[#This Row],[TS_ID]],#REF!,COLUMN(#REF!),0),"")/3600,"")</f>
        <v/>
      </c>
      <c r="K72" s="1" t="str">
        <f aca="false" t="array" ref="K72:K72">IFERROR(VLOOKUP(Table3[[#This Row],[TS_ID]],#REF!,COLUMN(#REF!),0),"")</f>
        <v/>
      </c>
    </row>
    <row r="73" customFormat="false" ht="14.25" hidden="false" customHeight="false" outlineLevel="0" collapsed="false">
      <c r="A73" s="1" t="e">
        <f aca="false">IF(#REF!="","",#REF!)</f>
        <v>#REF!</v>
      </c>
      <c r="B73" s="1" t="str">
        <f aca="false" t="array" ref="B73:B73">IFERROR(VLOOKUP(Table3[[#This Row],[TS_ID]],#REF!,COLUMN(#REF!),0),"")</f>
        <v/>
      </c>
      <c r="C73" s="1" t="str">
        <f aca="false" t="array" ref="C73:C73">IFERROR(VLOOKUP(Table3[[#This Row],[VISIT_ID]],#REF!,COLUMN(#REF!),0),"")</f>
        <v/>
      </c>
      <c r="D73" s="1" t="str">
        <f aca="false" t="array" ref="D73:D73">IFERROR(VLOOKUP(Table3[[#This Row],[VISIT_ID]],#REF!,COLUMN(#REF!),0),"")</f>
        <v/>
      </c>
      <c r="E73" s="1" t="str">
        <f aca="false" t="array" ref="E73:E73">IFERROR(VLOOKUP(Table3[[#This Row],[VISIT_ID]],#REF!,COLUMN(#REF!),0),"")</f>
        <v/>
      </c>
      <c r="F73" s="6" t="str">
        <f aca="false" t="array" ref="F73:F73">IFERROR(DATEVALUE(LEFT(VLOOKUP(Table3[[#This Row],[VISIT_ID]],#REF!,COLUMN(#REF!),0),10)),"")</f>
        <v/>
      </c>
      <c r="G73" s="1" t="str">
        <f aca="false" t="array" ref="G73:G73">IFERROR(VLOOKUP(Table3[[#This Row],[TS_ID]],#REF!,COLUMN(#REF!),0),"")</f>
        <v/>
      </c>
      <c r="H73" s="2" t="str">
        <f aca="false" t="array" ref="H73:H73">IFERROR(TIMEVALUE(MID(VLOOKUP(Table3[[#This Row],[TS_ID]],#REF!,COLUMN(#REF!),0),12,8))-(7/24),"")</f>
        <v/>
      </c>
      <c r="I73" s="2" t="str">
        <f aca="false" t="array" ref="I73:I73">IFERROR(     MOD(TIMEVALUE(MID(VLOOKUP(Table3[[#This Row],[TS_ID]],#REF!,COLUMN(#REF!),0),12,8)) - (7/24), 1), "")</f>
        <v/>
      </c>
      <c r="J73" s="1" t="str">
        <f aca="false" t="array" ref="J73:J73">IFERROR(IFERROR(VLOOKUP(Table3[[#This Row],[TS_ID]],#REF!,COLUMN(#REF!),0),"")/3600,"")</f>
        <v/>
      </c>
      <c r="K73" s="1" t="str">
        <f aca="false" t="array" ref="K73:K73">IFERROR(VLOOKUP(Table3[[#This Row],[TS_ID]],#REF!,COLUMN(#REF!),0),"")</f>
        <v/>
      </c>
    </row>
    <row r="74" customFormat="false" ht="14.25" hidden="false" customHeight="false" outlineLevel="0" collapsed="false">
      <c r="A74" s="1" t="e">
        <f aca="false">IF(#REF!="","",#REF!)</f>
        <v>#REF!</v>
      </c>
      <c r="B74" s="1" t="str">
        <f aca="false" t="array" ref="B74:B74">IFERROR(VLOOKUP(Table3[[#This Row],[TS_ID]],#REF!,COLUMN(#REF!),0),"")</f>
        <v/>
      </c>
      <c r="C74" s="1" t="str">
        <f aca="false" t="array" ref="C74:C74">IFERROR(VLOOKUP(Table3[[#This Row],[VISIT_ID]],#REF!,COLUMN(#REF!),0),"")</f>
        <v/>
      </c>
      <c r="D74" s="1" t="str">
        <f aca="false" t="array" ref="D74:D74">IFERROR(VLOOKUP(Table3[[#This Row],[VISIT_ID]],#REF!,COLUMN(#REF!),0),"")</f>
        <v/>
      </c>
      <c r="E74" s="1" t="str">
        <f aca="false" t="array" ref="E74:E74">IFERROR(VLOOKUP(Table3[[#This Row],[VISIT_ID]],#REF!,COLUMN(#REF!),0),"")</f>
        <v/>
      </c>
      <c r="F74" s="6" t="str">
        <f aca="false" t="array" ref="F74:F74">IFERROR(DATEVALUE(LEFT(VLOOKUP(Table3[[#This Row],[VISIT_ID]],#REF!,COLUMN(#REF!),0),10)),"")</f>
        <v/>
      </c>
      <c r="G74" s="1" t="str">
        <f aca="false" t="array" ref="G74:G74">IFERROR(VLOOKUP(Table3[[#This Row],[TS_ID]],#REF!,COLUMN(#REF!),0),"")</f>
        <v/>
      </c>
      <c r="H74" s="2" t="str">
        <f aca="false" t="array" ref="H74:H74">IFERROR(TIMEVALUE(MID(VLOOKUP(Table3[[#This Row],[TS_ID]],#REF!,COLUMN(#REF!),0),12,8))-(7/24),"")</f>
        <v/>
      </c>
      <c r="I74" s="2" t="str">
        <f aca="false" t="array" ref="I74:I74">IFERROR(     MOD(TIMEVALUE(MID(VLOOKUP(Table3[[#This Row],[TS_ID]],#REF!,COLUMN(#REF!),0),12,8)) - (7/24), 1), "")</f>
        <v/>
      </c>
      <c r="J74" s="1" t="str">
        <f aca="false" t="array" ref="J74:J74">IFERROR(IFERROR(VLOOKUP(Table3[[#This Row],[TS_ID]],#REF!,COLUMN(#REF!),0),"")/3600,"")</f>
        <v/>
      </c>
      <c r="K74" s="1" t="str">
        <f aca="false" t="array" ref="K74:K74">IFERROR(VLOOKUP(Table3[[#This Row],[TS_ID]],#REF!,COLUMN(#REF!),0),"")</f>
        <v/>
      </c>
    </row>
    <row r="75" customFormat="false" ht="14.25" hidden="false" customHeight="false" outlineLevel="0" collapsed="false">
      <c r="A75" s="1" t="e">
        <f aca="false">IF(#REF!="","",#REF!)</f>
        <v>#REF!</v>
      </c>
      <c r="B75" s="1" t="str">
        <f aca="false" t="array" ref="B75:B75">IFERROR(VLOOKUP(Table3[[#This Row],[TS_ID]],#REF!,COLUMN(#REF!),0),"")</f>
        <v/>
      </c>
      <c r="C75" s="1" t="str">
        <f aca="false" t="array" ref="C75:C75">IFERROR(VLOOKUP(Table3[[#This Row],[VISIT_ID]],#REF!,COLUMN(#REF!),0),"")</f>
        <v/>
      </c>
      <c r="D75" s="1" t="str">
        <f aca="false" t="array" ref="D75:D75">IFERROR(VLOOKUP(Table3[[#This Row],[VISIT_ID]],#REF!,COLUMN(#REF!),0),"")</f>
        <v/>
      </c>
      <c r="E75" s="1" t="str">
        <f aca="false" t="array" ref="E75:E75">IFERROR(VLOOKUP(Table3[[#This Row],[VISIT_ID]],#REF!,COLUMN(#REF!),0),"")</f>
        <v/>
      </c>
      <c r="F75" s="6" t="str">
        <f aca="false" t="array" ref="F75:F75">IFERROR(DATEVALUE(LEFT(VLOOKUP(Table3[[#This Row],[VISIT_ID]],#REF!,COLUMN(#REF!),0),10)),"")</f>
        <v/>
      </c>
      <c r="G75" s="1" t="str">
        <f aca="false" t="array" ref="G75:G75">IFERROR(VLOOKUP(Table3[[#This Row],[TS_ID]],#REF!,COLUMN(#REF!),0),"")</f>
        <v/>
      </c>
      <c r="H75" s="2" t="str">
        <f aca="false" t="array" ref="H75:H75">IFERROR(TIMEVALUE(MID(VLOOKUP(Table3[[#This Row],[TS_ID]],#REF!,COLUMN(#REF!),0),12,8))-(7/24),"")</f>
        <v/>
      </c>
      <c r="I75" s="2" t="str">
        <f aca="false" t="array" ref="I75:I75">IFERROR(     MOD(TIMEVALUE(MID(VLOOKUP(Table3[[#This Row],[TS_ID]],#REF!,COLUMN(#REF!),0),12,8)) - (7/24), 1), "")</f>
        <v/>
      </c>
      <c r="J75" s="1" t="str">
        <f aca="false" t="array" ref="J75:J75">IFERROR(IFERROR(VLOOKUP(Table3[[#This Row],[TS_ID]],#REF!,COLUMN(#REF!),0),"")/3600,"")</f>
        <v/>
      </c>
      <c r="K75" s="1" t="str">
        <f aca="false" t="array" ref="K75:K75">IFERROR(VLOOKUP(Table3[[#This Row],[TS_ID]],#REF!,COLUMN(#REF!),0),"")</f>
        <v/>
      </c>
    </row>
    <row r="76" customFormat="false" ht="14.25" hidden="false" customHeight="false" outlineLevel="0" collapsed="false">
      <c r="A76" s="1" t="e">
        <f aca="false">IF(#REF!="","",#REF!)</f>
        <v>#REF!</v>
      </c>
      <c r="B76" s="1" t="str">
        <f aca="false" t="array" ref="B76:B76">IFERROR(VLOOKUP(Table3[[#This Row],[TS_ID]],#REF!,COLUMN(#REF!),0),"")</f>
        <v/>
      </c>
      <c r="C76" s="1" t="str">
        <f aca="false" t="array" ref="C76:C76">IFERROR(VLOOKUP(Table3[[#This Row],[VISIT_ID]],#REF!,COLUMN(#REF!),0),"")</f>
        <v/>
      </c>
      <c r="D76" s="1" t="str">
        <f aca="false" t="array" ref="D76:D76">IFERROR(VLOOKUP(Table3[[#This Row],[VISIT_ID]],#REF!,COLUMN(#REF!),0),"")</f>
        <v/>
      </c>
      <c r="E76" s="1" t="str">
        <f aca="false" t="array" ref="E76:E76">IFERROR(VLOOKUP(Table3[[#This Row],[VISIT_ID]],#REF!,COLUMN(#REF!),0),"")</f>
        <v/>
      </c>
      <c r="F76" s="6" t="str">
        <f aca="false" t="array" ref="F76:F76">IFERROR(DATEVALUE(LEFT(VLOOKUP(Table3[[#This Row],[VISIT_ID]],#REF!,COLUMN(#REF!),0),10)),"")</f>
        <v/>
      </c>
      <c r="G76" s="1" t="str">
        <f aca="false" t="array" ref="G76:G76">IFERROR(VLOOKUP(Table3[[#This Row],[TS_ID]],#REF!,COLUMN(#REF!),0),"")</f>
        <v/>
      </c>
      <c r="H76" s="2" t="str">
        <f aca="false" t="array" ref="H76:H76">IFERROR(TIMEVALUE(MID(VLOOKUP(Table3[[#This Row],[TS_ID]],#REF!,COLUMN(#REF!),0),12,8))-(7/24),"")</f>
        <v/>
      </c>
      <c r="I76" s="2" t="str">
        <f aca="false" t="array" ref="I76:I76">IFERROR(     MOD(TIMEVALUE(MID(VLOOKUP(Table3[[#This Row],[TS_ID]],#REF!,COLUMN(#REF!),0),12,8)) - (7/24), 1), "")</f>
        <v/>
      </c>
      <c r="J76" s="1" t="str">
        <f aca="false" t="array" ref="J76:J76">IFERROR(IFERROR(VLOOKUP(Table3[[#This Row],[TS_ID]],#REF!,COLUMN(#REF!),0),"")/3600,"")</f>
        <v/>
      </c>
      <c r="K76" s="1" t="str">
        <f aca="false" t="array" ref="K76:K76">IFERROR(VLOOKUP(Table3[[#This Row],[TS_ID]],#REF!,COLUMN(#REF!),0),"")</f>
        <v/>
      </c>
    </row>
    <row r="77" customFormat="false" ht="14.25" hidden="false" customHeight="false" outlineLevel="0" collapsed="false">
      <c r="A77" s="1" t="e">
        <f aca="false">IF(#REF!="","",#REF!)</f>
        <v>#REF!</v>
      </c>
      <c r="B77" s="1" t="str">
        <f aca="false" t="array" ref="B77:B77">IFERROR(VLOOKUP(Table3[[#This Row],[TS_ID]],#REF!,COLUMN(#REF!),0),"")</f>
        <v/>
      </c>
      <c r="C77" s="1" t="str">
        <f aca="false" t="array" ref="C77:C77">IFERROR(VLOOKUP(Table3[[#This Row],[VISIT_ID]],#REF!,COLUMN(#REF!),0),"")</f>
        <v/>
      </c>
      <c r="D77" s="1" t="str">
        <f aca="false" t="array" ref="D77:D77">IFERROR(VLOOKUP(Table3[[#This Row],[VISIT_ID]],#REF!,COLUMN(#REF!),0),"")</f>
        <v/>
      </c>
      <c r="E77" s="1" t="str">
        <f aca="false" t="array" ref="E77:E77">IFERROR(VLOOKUP(Table3[[#This Row],[VISIT_ID]],#REF!,COLUMN(#REF!),0),"")</f>
        <v/>
      </c>
      <c r="F77" s="6" t="str">
        <f aca="false" t="array" ref="F77:F77">IFERROR(DATEVALUE(LEFT(VLOOKUP(Table3[[#This Row],[VISIT_ID]],#REF!,COLUMN(#REF!),0),10)),"")</f>
        <v/>
      </c>
      <c r="G77" s="1" t="str">
        <f aca="false" t="array" ref="G77:G77">IFERROR(VLOOKUP(Table3[[#This Row],[TS_ID]],#REF!,COLUMN(#REF!),0),"")</f>
        <v/>
      </c>
      <c r="H77" s="2" t="str">
        <f aca="false" t="array" ref="H77:H77">IFERROR(TIMEVALUE(MID(VLOOKUP(Table3[[#This Row],[TS_ID]],#REF!,COLUMN(#REF!),0),12,8))-(7/24),"")</f>
        <v/>
      </c>
      <c r="I77" s="2" t="str">
        <f aca="false" t="array" ref="I77:I77">IFERROR(     MOD(TIMEVALUE(MID(VLOOKUP(Table3[[#This Row],[TS_ID]],#REF!,COLUMN(#REF!),0),12,8)) - (7/24), 1), "")</f>
        <v/>
      </c>
      <c r="J77" s="1" t="str">
        <f aca="false" t="array" ref="J77:J77">IFERROR(IFERROR(VLOOKUP(Table3[[#This Row],[TS_ID]],#REF!,COLUMN(#REF!),0),"")/3600,"")</f>
        <v/>
      </c>
      <c r="K77" s="1" t="str">
        <f aca="false" t="array" ref="K77:K77">IFERROR(VLOOKUP(Table3[[#This Row],[TS_ID]],#REF!,COLUMN(#REF!),0),"")</f>
        <v/>
      </c>
    </row>
    <row r="78" customFormat="false" ht="14.25" hidden="false" customHeight="false" outlineLevel="0" collapsed="false">
      <c r="A78" s="1" t="e">
        <f aca="false">IF(#REF!="","",#REF!)</f>
        <v>#REF!</v>
      </c>
      <c r="B78" s="1" t="str">
        <f aca="false" t="array" ref="B78:B78">IFERROR(VLOOKUP(Table3[[#This Row],[TS_ID]],#REF!,COLUMN(#REF!),0),"")</f>
        <v/>
      </c>
      <c r="C78" s="1" t="str">
        <f aca="false" t="array" ref="C78:C78">IFERROR(VLOOKUP(Table3[[#This Row],[VISIT_ID]],#REF!,COLUMN(#REF!),0),"")</f>
        <v/>
      </c>
      <c r="D78" s="1" t="str">
        <f aca="false" t="array" ref="D78:D78">IFERROR(VLOOKUP(Table3[[#This Row],[VISIT_ID]],#REF!,COLUMN(#REF!),0),"")</f>
        <v/>
      </c>
      <c r="E78" s="1" t="str">
        <f aca="false" t="array" ref="E78:E78">IFERROR(VLOOKUP(Table3[[#This Row],[VISIT_ID]],#REF!,COLUMN(#REF!),0),"")</f>
        <v/>
      </c>
      <c r="F78" s="6" t="str">
        <f aca="false" t="array" ref="F78:F78">IFERROR(DATEVALUE(LEFT(VLOOKUP(Table3[[#This Row],[VISIT_ID]],#REF!,COLUMN(#REF!),0),10)),"")</f>
        <v/>
      </c>
      <c r="G78" s="1" t="str">
        <f aca="false" t="array" ref="G78:G78">IFERROR(VLOOKUP(Table3[[#This Row],[TS_ID]],#REF!,COLUMN(#REF!),0),"")</f>
        <v/>
      </c>
      <c r="H78" s="2" t="str">
        <f aca="false" t="array" ref="H78:H78">IFERROR(TIMEVALUE(MID(VLOOKUP(Table3[[#This Row],[TS_ID]],#REF!,COLUMN(#REF!),0),12,8))-(7/24),"")</f>
        <v/>
      </c>
      <c r="I78" s="2" t="str">
        <f aca="false" t="array" ref="I78:I78">IFERROR(     MOD(TIMEVALUE(MID(VLOOKUP(Table3[[#This Row],[TS_ID]],#REF!,COLUMN(#REF!),0),12,8)) - (7/24), 1), "")</f>
        <v/>
      </c>
      <c r="J78" s="1" t="str">
        <f aca="false" t="array" ref="J78:J78">IFERROR(IFERROR(VLOOKUP(Table3[[#This Row],[TS_ID]],#REF!,COLUMN(#REF!),0),"")/3600,"")</f>
        <v/>
      </c>
      <c r="K78" s="1" t="str">
        <f aca="false" t="array" ref="K78:K78">IFERROR(VLOOKUP(Table3[[#This Row],[TS_ID]],#REF!,COLUMN(#REF!),0),"")</f>
        <v/>
      </c>
    </row>
    <row r="79" customFormat="false" ht="14.25" hidden="false" customHeight="false" outlineLevel="0" collapsed="false">
      <c r="A79" s="1" t="e">
        <f aca="false">IF(#REF!="","",#REF!)</f>
        <v>#REF!</v>
      </c>
      <c r="B79" s="1" t="str">
        <f aca="false" t="array" ref="B79:B79">IFERROR(VLOOKUP(Table3[[#This Row],[TS_ID]],#REF!,COLUMN(#REF!),0),"")</f>
        <v/>
      </c>
      <c r="C79" s="1" t="str">
        <f aca="false" t="array" ref="C79:C79">IFERROR(VLOOKUP(Table3[[#This Row],[VISIT_ID]],#REF!,COLUMN(#REF!),0),"")</f>
        <v/>
      </c>
      <c r="D79" s="1" t="str">
        <f aca="false" t="array" ref="D79:D79">IFERROR(VLOOKUP(Table3[[#This Row],[VISIT_ID]],#REF!,COLUMN(#REF!),0),"")</f>
        <v/>
      </c>
      <c r="E79" s="1" t="str">
        <f aca="false" t="array" ref="E79:E79">IFERROR(VLOOKUP(Table3[[#This Row],[VISIT_ID]],#REF!,COLUMN(#REF!),0),"")</f>
        <v/>
      </c>
      <c r="F79" s="6" t="str">
        <f aca="false" t="array" ref="F79:F79">IFERROR(DATEVALUE(LEFT(VLOOKUP(Table3[[#This Row],[VISIT_ID]],#REF!,COLUMN(#REF!),0),10)),"")</f>
        <v/>
      </c>
      <c r="G79" s="1" t="str">
        <f aca="false" t="array" ref="G79:G79">IFERROR(VLOOKUP(Table3[[#This Row],[TS_ID]],#REF!,COLUMN(#REF!),0),"")</f>
        <v/>
      </c>
      <c r="H79" s="2" t="str">
        <f aca="false" t="array" ref="H79:H79">IFERROR(TIMEVALUE(MID(VLOOKUP(Table3[[#This Row],[TS_ID]],#REF!,COLUMN(#REF!),0),12,8))-(7/24),"")</f>
        <v/>
      </c>
      <c r="I79" s="2" t="str">
        <f aca="false" t="array" ref="I79:I79">IFERROR(     MOD(TIMEVALUE(MID(VLOOKUP(Table3[[#This Row],[TS_ID]],#REF!,COLUMN(#REF!),0),12,8)) - (7/24), 1), "")</f>
        <v/>
      </c>
      <c r="J79" s="1" t="str">
        <f aca="false" t="array" ref="J79:J79">IFERROR(IFERROR(VLOOKUP(Table3[[#This Row],[TS_ID]],#REF!,COLUMN(#REF!),0),"")/3600,"")</f>
        <v/>
      </c>
      <c r="K79" s="1" t="str">
        <f aca="false" t="array" ref="K79:K79">IFERROR(VLOOKUP(Table3[[#This Row],[TS_ID]],#REF!,COLUMN(#REF!),0),"")</f>
        <v/>
      </c>
    </row>
    <row r="80" customFormat="false" ht="14.25" hidden="false" customHeight="false" outlineLevel="0" collapsed="false">
      <c r="A80" s="1" t="e">
        <f aca="false">IF(#REF!="","",#REF!)</f>
        <v>#REF!</v>
      </c>
      <c r="B80" s="1" t="str">
        <f aca="false" t="array" ref="B80:B80">IFERROR(VLOOKUP(Table3[[#This Row],[TS_ID]],#REF!,COLUMN(#REF!),0),"")</f>
        <v/>
      </c>
      <c r="C80" s="1" t="str">
        <f aca="false" t="array" ref="C80:C80">IFERROR(VLOOKUP(Table3[[#This Row],[VISIT_ID]],#REF!,COLUMN(#REF!),0),"")</f>
        <v/>
      </c>
      <c r="D80" s="1" t="str">
        <f aca="false" t="array" ref="D80:D80">IFERROR(VLOOKUP(Table3[[#This Row],[VISIT_ID]],#REF!,COLUMN(#REF!),0),"")</f>
        <v/>
      </c>
      <c r="E80" s="1" t="str">
        <f aca="false" t="array" ref="E80:E80">IFERROR(VLOOKUP(Table3[[#This Row],[VISIT_ID]],#REF!,COLUMN(#REF!),0),"")</f>
        <v/>
      </c>
      <c r="F80" s="6" t="str">
        <f aca="false" t="array" ref="F80:F80">IFERROR(DATEVALUE(LEFT(VLOOKUP(Table3[[#This Row],[VISIT_ID]],#REF!,COLUMN(#REF!),0),10)),"")</f>
        <v/>
      </c>
      <c r="G80" s="1" t="str">
        <f aca="false" t="array" ref="G80:G80">IFERROR(VLOOKUP(Table3[[#This Row],[TS_ID]],#REF!,COLUMN(#REF!),0),"")</f>
        <v/>
      </c>
      <c r="H80" s="2" t="str">
        <f aca="false" t="array" ref="H80:H80">IFERROR(TIMEVALUE(MID(VLOOKUP(Table3[[#This Row],[TS_ID]],#REF!,COLUMN(#REF!),0),12,8))-(7/24),"")</f>
        <v/>
      </c>
      <c r="I80" s="2" t="str">
        <f aca="false" t="array" ref="I80:I80">IFERROR(     MOD(TIMEVALUE(MID(VLOOKUP(Table3[[#This Row],[TS_ID]],#REF!,COLUMN(#REF!),0),12,8)) - (7/24), 1), "")</f>
        <v/>
      </c>
      <c r="J80" s="1" t="str">
        <f aca="false" t="array" ref="J80:J80">IFERROR(IFERROR(VLOOKUP(Table3[[#This Row],[TS_ID]],#REF!,COLUMN(#REF!),0),"")/3600,"")</f>
        <v/>
      </c>
      <c r="K80" s="1" t="str">
        <f aca="false" t="array" ref="K80:K80">IFERROR(VLOOKUP(Table3[[#This Row],[TS_ID]],#REF!,COLUMN(#REF!),0),"")</f>
        <v/>
      </c>
    </row>
    <row r="81" customFormat="false" ht="14.25" hidden="false" customHeight="false" outlineLevel="0" collapsed="false">
      <c r="A81" s="1" t="e">
        <f aca="false">IF(#REF!="","",#REF!)</f>
        <v>#REF!</v>
      </c>
      <c r="B81" s="1" t="str">
        <f aca="false" t="array" ref="B81:B81">IFERROR(VLOOKUP(Table3[[#This Row],[TS_ID]],#REF!,COLUMN(#REF!),0),"")</f>
        <v/>
      </c>
      <c r="C81" s="1" t="str">
        <f aca="false" t="array" ref="C81:C81">IFERROR(VLOOKUP(Table3[[#This Row],[VISIT_ID]],#REF!,COLUMN(#REF!),0),"")</f>
        <v/>
      </c>
      <c r="D81" s="1" t="str">
        <f aca="false" t="array" ref="D81:D81">IFERROR(VLOOKUP(Table3[[#This Row],[VISIT_ID]],#REF!,COLUMN(#REF!),0),"")</f>
        <v/>
      </c>
      <c r="E81" s="1" t="str">
        <f aca="false" t="array" ref="E81:E81">IFERROR(VLOOKUP(Table3[[#This Row],[VISIT_ID]],#REF!,COLUMN(#REF!),0),"")</f>
        <v/>
      </c>
      <c r="F81" s="6" t="str">
        <f aca="false" t="array" ref="F81:F81">IFERROR(DATEVALUE(LEFT(VLOOKUP(Table3[[#This Row],[VISIT_ID]],#REF!,COLUMN(#REF!),0),10)),"")</f>
        <v/>
      </c>
      <c r="G81" s="1" t="str">
        <f aca="false" t="array" ref="G81:G81">IFERROR(VLOOKUP(Table3[[#This Row],[TS_ID]],#REF!,COLUMN(#REF!),0),"")</f>
        <v/>
      </c>
      <c r="H81" s="2" t="str">
        <f aca="false" t="array" ref="H81:H81">IFERROR(TIMEVALUE(MID(VLOOKUP(Table3[[#This Row],[TS_ID]],#REF!,COLUMN(#REF!),0),12,8))-(7/24),"")</f>
        <v/>
      </c>
      <c r="I81" s="2" t="str">
        <f aca="false" t="array" ref="I81:I81">IFERROR(     MOD(TIMEVALUE(MID(VLOOKUP(Table3[[#This Row],[TS_ID]],#REF!,COLUMN(#REF!),0),12,8)) - (7/24), 1), "")</f>
        <v/>
      </c>
      <c r="J81" s="1" t="str">
        <f aca="false" t="array" ref="J81:J81">IFERROR(IFERROR(VLOOKUP(Table3[[#This Row],[TS_ID]],#REF!,COLUMN(#REF!),0),"")/3600,"")</f>
        <v/>
      </c>
      <c r="K81" s="1" t="str">
        <f aca="false" t="array" ref="K81:K81">IFERROR(VLOOKUP(Table3[[#This Row],[TS_ID]],#REF!,COLUMN(#REF!),0),"")</f>
        <v/>
      </c>
    </row>
    <row r="82" customFormat="false" ht="14.25" hidden="false" customHeight="false" outlineLevel="0" collapsed="false">
      <c r="A82" s="1" t="e">
        <f aca="false">IF(#REF!="","",#REF!)</f>
        <v>#REF!</v>
      </c>
      <c r="B82" s="1" t="str">
        <f aca="false" t="array" ref="B82:B82">IFERROR(VLOOKUP(Table3[[#This Row],[TS_ID]],#REF!,COLUMN(#REF!),0),"")</f>
        <v/>
      </c>
      <c r="C82" s="1" t="str">
        <f aca="false" t="array" ref="C82:C82">IFERROR(VLOOKUP(Table3[[#This Row],[VISIT_ID]],#REF!,COLUMN(#REF!),0),"")</f>
        <v/>
      </c>
      <c r="D82" s="1" t="str">
        <f aca="false" t="array" ref="D82:D82">IFERROR(VLOOKUP(Table3[[#This Row],[VISIT_ID]],#REF!,COLUMN(#REF!),0),"")</f>
        <v/>
      </c>
      <c r="E82" s="1" t="str">
        <f aca="false" t="array" ref="E82:E82">IFERROR(VLOOKUP(Table3[[#This Row],[VISIT_ID]],#REF!,COLUMN(#REF!),0),"")</f>
        <v/>
      </c>
      <c r="F82" s="6" t="str">
        <f aca="false" t="array" ref="F82:F82">IFERROR(DATEVALUE(LEFT(VLOOKUP(Table3[[#This Row],[VISIT_ID]],#REF!,COLUMN(#REF!),0),10)),"")</f>
        <v/>
      </c>
      <c r="G82" s="1" t="str">
        <f aca="false" t="array" ref="G82:G82">IFERROR(VLOOKUP(Table3[[#This Row],[TS_ID]],#REF!,COLUMN(#REF!),0),"")</f>
        <v/>
      </c>
      <c r="H82" s="2" t="str">
        <f aca="false" t="array" ref="H82:H82">IFERROR(TIMEVALUE(MID(VLOOKUP(Table3[[#This Row],[TS_ID]],#REF!,COLUMN(#REF!),0),12,8))-(7/24),"")</f>
        <v/>
      </c>
      <c r="I82" s="2" t="str">
        <f aca="false" t="array" ref="I82:I82">IFERROR(     MOD(TIMEVALUE(MID(VLOOKUP(Table3[[#This Row],[TS_ID]],#REF!,COLUMN(#REF!),0),12,8)) - (7/24), 1), "")</f>
        <v/>
      </c>
      <c r="J82" s="1" t="str">
        <f aca="false" t="array" ref="J82:J82">IFERROR(IFERROR(VLOOKUP(Table3[[#This Row],[TS_ID]],#REF!,COLUMN(#REF!),0),"")/3600,"")</f>
        <v/>
      </c>
      <c r="K82" s="1" t="str">
        <f aca="false" t="array" ref="K82:K82">IFERROR(VLOOKUP(Table3[[#This Row],[TS_ID]],#REF!,COLUMN(#REF!),0),"")</f>
        <v/>
      </c>
    </row>
    <row r="83" customFormat="false" ht="14.25" hidden="false" customHeight="false" outlineLevel="0" collapsed="false">
      <c r="A83" s="1" t="e">
        <f aca="false">IF(#REF!="","",#REF!)</f>
        <v>#REF!</v>
      </c>
      <c r="B83" s="1" t="str">
        <f aca="false" t="array" ref="B83:B83">IFERROR(VLOOKUP(Table3[[#This Row],[TS_ID]],#REF!,COLUMN(#REF!),0),"")</f>
        <v/>
      </c>
      <c r="C83" s="1" t="str">
        <f aca="false" t="array" ref="C83:C83">IFERROR(VLOOKUP(Table3[[#This Row],[VISIT_ID]],#REF!,COLUMN(#REF!),0),"")</f>
        <v/>
      </c>
      <c r="D83" s="1" t="str">
        <f aca="false" t="array" ref="D83:D83">IFERROR(VLOOKUP(Table3[[#This Row],[VISIT_ID]],#REF!,COLUMN(#REF!),0),"")</f>
        <v/>
      </c>
      <c r="E83" s="1" t="str">
        <f aca="false" t="array" ref="E83:E83">IFERROR(VLOOKUP(Table3[[#This Row],[VISIT_ID]],#REF!,COLUMN(#REF!),0),"")</f>
        <v/>
      </c>
      <c r="F83" s="6" t="str">
        <f aca="false" t="array" ref="F83:F83">IFERROR(DATEVALUE(LEFT(VLOOKUP(Table3[[#This Row],[VISIT_ID]],#REF!,COLUMN(#REF!),0),10)),"")</f>
        <v/>
      </c>
      <c r="G83" s="1" t="str">
        <f aca="false" t="array" ref="G83:G83">IFERROR(VLOOKUP(Table3[[#This Row],[TS_ID]],#REF!,COLUMN(#REF!),0),"")</f>
        <v/>
      </c>
      <c r="H83" s="2" t="str">
        <f aca="false" t="array" ref="H83:H83">IFERROR(TIMEVALUE(MID(VLOOKUP(Table3[[#This Row],[TS_ID]],#REF!,COLUMN(#REF!),0),12,8))-(7/24),"")</f>
        <v/>
      </c>
      <c r="I83" s="2" t="str">
        <f aca="false" t="array" ref="I83:I83">IFERROR(     MOD(TIMEVALUE(MID(VLOOKUP(Table3[[#This Row],[TS_ID]],#REF!,COLUMN(#REF!),0),12,8)) - (7/24), 1), "")</f>
        <v/>
      </c>
      <c r="J83" s="1" t="str">
        <f aca="false" t="array" ref="J83:J83">IFERROR(IFERROR(VLOOKUP(Table3[[#This Row],[TS_ID]],#REF!,COLUMN(#REF!),0),"")/3600,"")</f>
        <v/>
      </c>
      <c r="K83" s="1" t="str">
        <f aca="false" t="array" ref="K83:K83">IFERROR(VLOOKUP(Table3[[#This Row],[TS_ID]],#REF!,COLUMN(#REF!),0),"")</f>
        <v/>
      </c>
    </row>
    <row r="84" customFormat="false" ht="14.25" hidden="false" customHeight="false" outlineLevel="0" collapsed="false">
      <c r="A84" s="1" t="e">
        <f aca="false">IF(#REF!="","",#REF!)</f>
        <v>#REF!</v>
      </c>
      <c r="B84" s="1" t="str">
        <f aca="false" t="array" ref="B84:B84">IFERROR(VLOOKUP(Table3[[#This Row],[TS_ID]],#REF!,COLUMN(#REF!),0),"")</f>
        <v/>
      </c>
      <c r="C84" s="1" t="str">
        <f aca="false" t="array" ref="C84:C84">IFERROR(VLOOKUP(Table3[[#This Row],[VISIT_ID]],#REF!,COLUMN(#REF!),0),"")</f>
        <v/>
      </c>
      <c r="D84" s="1" t="str">
        <f aca="false" t="array" ref="D84:D84">IFERROR(VLOOKUP(Table3[[#This Row],[VISIT_ID]],#REF!,COLUMN(#REF!),0),"")</f>
        <v/>
      </c>
      <c r="E84" s="1" t="str">
        <f aca="false" t="array" ref="E84:E84">IFERROR(VLOOKUP(Table3[[#This Row],[VISIT_ID]],#REF!,COLUMN(#REF!),0),"")</f>
        <v/>
      </c>
      <c r="F84" s="6" t="str">
        <f aca="false" t="array" ref="F84:F84">IFERROR(DATEVALUE(LEFT(VLOOKUP(Table3[[#This Row],[VISIT_ID]],#REF!,COLUMN(#REF!),0),10)),"")</f>
        <v/>
      </c>
      <c r="G84" s="1" t="str">
        <f aca="false" t="array" ref="G84:G84">IFERROR(VLOOKUP(Table3[[#This Row],[TS_ID]],#REF!,COLUMN(#REF!),0),"")</f>
        <v/>
      </c>
      <c r="H84" s="2" t="str">
        <f aca="false" t="array" ref="H84:H84">IFERROR(TIMEVALUE(MID(VLOOKUP(Table3[[#This Row],[TS_ID]],#REF!,COLUMN(#REF!),0),12,8))-(7/24),"")</f>
        <v/>
      </c>
      <c r="I84" s="2" t="str">
        <f aca="false" t="array" ref="I84:I84">IFERROR(     MOD(TIMEVALUE(MID(VLOOKUP(Table3[[#This Row],[TS_ID]],#REF!,COLUMN(#REF!),0),12,8)) - (7/24), 1), "")</f>
        <v/>
      </c>
      <c r="J84" s="1" t="str">
        <f aca="false" t="array" ref="J84:J84">IFERROR(IFERROR(VLOOKUP(Table3[[#This Row],[TS_ID]],#REF!,COLUMN(#REF!),0),"")/3600,"")</f>
        <v/>
      </c>
      <c r="K84" s="1" t="str">
        <f aca="false" t="array" ref="K84:K84">IFERROR(VLOOKUP(Table3[[#This Row],[TS_ID]],#REF!,COLUMN(#REF!),0),"")</f>
        <v/>
      </c>
    </row>
    <row r="85" customFormat="false" ht="14.25" hidden="false" customHeight="false" outlineLevel="0" collapsed="false">
      <c r="A85" s="1" t="e">
        <f aca="false">IF(#REF!="","",#REF!)</f>
        <v>#REF!</v>
      </c>
      <c r="B85" s="1" t="str">
        <f aca="false" t="array" ref="B85:B85">IFERROR(VLOOKUP(Table3[[#This Row],[TS_ID]],#REF!,COLUMN(#REF!),0),"")</f>
        <v/>
      </c>
      <c r="C85" s="1" t="str">
        <f aca="false" t="array" ref="C85:C85">IFERROR(VLOOKUP(Table3[[#This Row],[VISIT_ID]],#REF!,COLUMN(#REF!),0),"")</f>
        <v/>
      </c>
      <c r="D85" s="1" t="str">
        <f aca="false" t="array" ref="D85:D85">IFERROR(VLOOKUP(Table3[[#This Row],[VISIT_ID]],#REF!,COLUMN(#REF!),0),"")</f>
        <v/>
      </c>
      <c r="E85" s="1" t="str">
        <f aca="false" t="array" ref="E85:E85">IFERROR(VLOOKUP(Table3[[#This Row],[VISIT_ID]],#REF!,COLUMN(#REF!),0),"")</f>
        <v/>
      </c>
      <c r="F85" s="6" t="str">
        <f aca="false" t="array" ref="F85:F85">IFERROR(DATEVALUE(LEFT(VLOOKUP(Table3[[#This Row],[VISIT_ID]],#REF!,COLUMN(#REF!),0),10)),"")</f>
        <v/>
      </c>
      <c r="G85" s="1" t="str">
        <f aca="false" t="array" ref="G85:G85">IFERROR(VLOOKUP(Table3[[#This Row],[TS_ID]],#REF!,COLUMN(#REF!),0),"")</f>
        <v/>
      </c>
      <c r="H85" s="2" t="str">
        <f aca="false" t="array" ref="H85:H85">IFERROR(TIMEVALUE(MID(VLOOKUP(Table3[[#This Row],[TS_ID]],#REF!,COLUMN(#REF!),0),12,8))-(7/24),"")</f>
        <v/>
      </c>
      <c r="I85" s="2" t="str">
        <f aca="false" t="array" ref="I85:I85">IFERROR(     MOD(TIMEVALUE(MID(VLOOKUP(Table3[[#This Row],[TS_ID]],#REF!,COLUMN(#REF!),0),12,8)) - (7/24), 1), "")</f>
        <v/>
      </c>
      <c r="J85" s="1" t="str">
        <f aca="false" t="array" ref="J85:J85">IFERROR(IFERROR(VLOOKUP(Table3[[#This Row],[TS_ID]],#REF!,COLUMN(#REF!),0),"")/3600,"")</f>
        <v/>
      </c>
      <c r="K85" s="1" t="str">
        <f aca="false" t="array" ref="K85:K85">IFERROR(VLOOKUP(Table3[[#This Row],[TS_ID]],#REF!,COLUMN(#REF!),0),"")</f>
        <v/>
      </c>
    </row>
    <row r="86" customFormat="false" ht="14.25" hidden="false" customHeight="false" outlineLevel="0" collapsed="false">
      <c r="A86" s="1" t="e">
        <f aca="false">IF(#REF!="","",#REF!)</f>
        <v>#REF!</v>
      </c>
      <c r="B86" s="1" t="str">
        <f aca="false" t="array" ref="B86:B86">IFERROR(VLOOKUP(Table3[[#This Row],[TS_ID]],#REF!,COLUMN(#REF!),0),"")</f>
        <v/>
      </c>
      <c r="C86" s="1" t="str">
        <f aca="false" t="array" ref="C86:C86">IFERROR(VLOOKUP(Table3[[#This Row],[VISIT_ID]],#REF!,COLUMN(#REF!),0),"")</f>
        <v/>
      </c>
      <c r="D86" s="1" t="str">
        <f aca="false" t="array" ref="D86:D86">IFERROR(VLOOKUP(Table3[[#This Row],[VISIT_ID]],#REF!,COLUMN(#REF!),0),"")</f>
        <v/>
      </c>
      <c r="E86" s="1" t="str">
        <f aca="false" t="array" ref="E86:E86">IFERROR(VLOOKUP(Table3[[#This Row],[VISIT_ID]],#REF!,COLUMN(#REF!),0),"")</f>
        <v/>
      </c>
      <c r="F86" s="6" t="str">
        <f aca="false" t="array" ref="F86:F86">IFERROR(DATEVALUE(LEFT(VLOOKUP(Table3[[#This Row],[VISIT_ID]],#REF!,COLUMN(#REF!),0),10)),"")</f>
        <v/>
      </c>
      <c r="G86" s="1" t="str">
        <f aca="false" t="array" ref="G86:G86">IFERROR(VLOOKUP(Table3[[#This Row],[TS_ID]],#REF!,COLUMN(#REF!),0),"")</f>
        <v/>
      </c>
      <c r="H86" s="2" t="str">
        <f aca="false" t="array" ref="H86:H86">IFERROR(TIMEVALUE(MID(VLOOKUP(Table3[[#This Row],[TS_ID]],#REF!,COLUMN(#REF!),0),12,8))-(7/24),"")</f>
        <v/>
      </c>
      <c r="I86" s="2" t="str">
        <f aca="false" t="array" ref="I86:I86">IFERROR(     MOD(TIMEVALUE(MID(VLOOKUP(Table3[[#This Row],[TS_ID]],#REF!,COLUMN(#REF!),0),12,8)) - (7/24), 1), "")</f>
        <v/>
      </c>
      <c r="J86" s="1" t="str">
        <f aca="false" t="array" ref="J86:J86">IFERROR(IFERROR(VLOOKUP(Table3[[#This Row],[TS_ID]],#REF!,COLUMN(#REF!),0),"")/3600,"")</f>
        <v/>
      </c>
      <c r="K86" s="1" t="str">
        <f aca="false" t="array" ref="K86:K86">IFERROR(VLOOKUP(Table3[[#This Row],[TS_ID]],#REF!,COLUMN(#REF!),0),"")</f>
        <v/>
      </c>
    </row>
    <row r="87" customFormat="false" ht="14.25" hidden="false" customHeight="false" outlineLevel="0" collapsed="false">
      <c r="A87" s="1" t="e">
        <f aca="false">IF(#REF!="","",#REF!)</f>
        <v>#REF!</v>
      </c>
      <c r="B87" s="1" t="str">
        <f aca="false" t="array" ref="B87:B87">IFERROR(VLOOKUP(Table3[[#This Row],[TS_ID]],#REF!,COLUMN(#REF!),0),"")</f>
        <v/>
      </c>
      <c r="C87" s="1" t="str">
        <f aca="false" t="array" ref="C87:C87">IFERROR(VLOOKUP(Table3[[#This Row],[VISIT_ID]],#REF!,COLUMN(#REF!),0),"")</f>
        <v/>
      </c>
      <c r="D87" s="1" t="str">
        <f aca="false" t="array" ref="D87:D87">IFERROR(VLOOKUP(Table3[[#This Row],[VISIT_ID]],#REF!,COLUMN(#REF!),0),"")</f>
        <v/>
      </c>
      <c r="E87" s="1" t="str">
        <f aca="false" t="array" ref="E87:E87">IFERROR(VLOOKUP(Table3[[#This Row],[VISIT_ID]],#REF!,COLUMN(#REF!),0),"")</f>
        <v/>
      </c>
      <c r="F87" s="6" t="str">
        <f aca="false" t="array" ref="F87:F87">IFERROR(DATEVALUE(LEFT(VLOOKUP(Table3[[#This Row],[VISIT_ID]],#REF!,COLUMN(#REF!),0),10)),"")</f>
        <v/>
      </c>
      <c r="G87" s="1" t="str">
        <f aca="false" t="array" ref="G87:G87">IFERROR(VLOOKUP(Table3[[#This Row],[TS_ID]],#REF!,COLUMN(#REF!),0),"")</f>
        <v/>
      </c>
      <c r="H87" s="2" t="str">
        <f aca="false" t="array" ref="H87:H87">IFERROR(TIMEVALUE(MID(VLOOKUP(Table3[[#This Row],[TS_ID]],#REF!,COLUMN(#REF!),0),12,8))-(7/24),"")</f>
        <v/>
      </c>
      <c r="I87" s="2" t="str">
        <f aca="false" t="array" ref="I87:I87">IFERROR(     MOD(TIMEVALUE(MID(VLOOKUP(Table3[[#This Row],[TS_ID]],#REF!,COLUMN(#REF!),0),12,8)) - (7/24), 1), "")</f>
        <v/>
      </c>
      <c r="J87" s="1" t="str">
        <f aca="false" t="array" ref="J87:J87">IFERROR(IFERROR(VLOOKUP(Table3[[#This Row],[TS_ID]],#REF!,COLUMN(#REF!),0),"")/3600,"")</f>
        <v/>
      </c>
      <c r="K87" s="1" t="str">
        <f aca="false" t="array" ref="K87:K87">IFERROR(VLOOKUP(Table3[[#This Row],[TS_ID]],#REF!,COLUMN(#REF!),0),"")</f>
        <v/>
      </c>
    </row>
    <row r="88" customFormat="false" ht="14.25" hidden="false" customHeight="false" outlineLevel="0" collapsed="false">
      <c r="A88" s="1" t="e">
        <f aca="false">IF(#REF!="","",#REF!)</f>
        <v>#REF!</v>
      </c>
      <c r="B88" s="1" t="str">
        <f aca="false" t="array" ref="B88:B88">IFERROR(VLOOKUP(Table3[[#This Row],[TS_ID]],#REF!,COLUMN(#REF!),0),"")</f>
        <v/>
      </c>
      <c r="C88" s="1" t="str">
        <f aca="false" t="array" ref="C88:C88">IFERROR(VLOOKUP(Table3[[#This Row],[VISIT_ID]],#REF!,COLUMN(#REF!),0),"")</f>
        <v/>
      </c>
      <c r="D88" s="1" t="str">
        <f aca="false" t="array" ref="D88:D88">IFERROR(VLOOKUP(Table3[[#This Row],[VISIT_ID]],#REF!,COLUMN(#REF!),0),"")</f>
        <v/>
      </c>
      <c r="E88" s="1" t="str">
        <f aca="false" t="array" ref="E88:E88">IFERROR(VLOOKUP(Table3[[#This Row],[VISIT_ID]],#REF!,COLUMN(#REF!),0),"")</f>
        <v/>
      </c>
      <c r="F88" s="6" t="str">
        <f aca="false" t="array" ref="F88:F88">IFERROR(DATEVALUE(LEFT(VLOOKUP(Table3[[#This Row],[VISIT_ID]],#REF!,COLUMN(#REF!),0),10)),"")</f>
        <v/>
      </c>
      <c r="G88" s="1" t="str">
        <f aca="false" t="array" ref="G88:G88">IFERROR(VLOOKUP(Table3[[#This Row],[TS_ID]],#REF!,COLUMN(#REF!),0),"")</f>
        <v/>
      </c>
      <c r="H88" s="2" t="str">
        <f aca="false" t="array" ref="H88:H88">IFERROR(TIMEVALUE(MID(VLOOKUP(Table3[[#This Row],[TS_ID]],#REF!,COLUMN(#REF!),0),12,8))-(7/24),"")</f>
        <v/>
      </c>
      <c r="I88" s="2" t="str">
        <f aca="false" t="array" ref="I88:I88">IFERROR(     MOD(TIMEVALUE(MID(VLOOKUP(Table3[[#This Row],[TS_ID]],#REF!,COLUMN(#REF!),0),12,8)) - (7/24), 1), "")</f>
        <v/>
      </c>
      <c r="J88" s="1" t="str">
        <f aca="false" t="array" ref="J88:J88">IFERROR(IFERROR(VLOOKUP(Table3[[#This Row],[TS_ID]],#REF!,COLUMN(#REF!),0),"")/3600,"")</f>
        <v/>
      </c>
      <c r="K88" s="1" t="str">
        <f aca="false" t="array" ref="K88:K88">IFERROR(VLOOKUP(Table3[[#This Row],[TS_ID]],#REF!,COLUMN(#REF!),0),"")</f>
        <v/>
      </c>
    </row>
    <row r="89" customFormat="false" ht="14.25" hidden="false" customHeight="false" outlineLevel="0" collapsed="false">
      <c r="A89" s="1" t="e">
        <f aca="false">IF(#REF!="","",#REF!)</f>
        <v>#REF!</v>
      </c>
      <c r="B89" s="1" t="str">
        <f aca="false" t="array" ref="B89:B89">IFERROR(VLOOKUP(Table3[[#This Row],[TS_ID]],#REF!,COLUMN(#REF!),0),"")</f>
        <v/>
      </c>
      <c r="C89" s="1" t="str">
        <f aca="false" t="array" ref="C89:C89">IFERROR(VLOOKUP(Table3[[#This Row],[VISIT_ID]],#REF!,COLUMN(#REF!),0),"")</f>
        <v/>
      </c>
      <c r="D89" s="1" t="str">
        <f aca="false" t="array" ref="D89:D89">IFERROR(VLOOKUP(Table3[[#This Row],[VISIT_ID]],#REF!,COLUMN(#REF!),0),"")</f>
        <v/>
      </c>
      <c r="E89" s="1" t="str">
        <f aca="false" t="array" ref="E89:E89">IFERROR(VLOOKUP(Table3[[#This Row],[VISIT_ID]],#REF!,COLUMN(#REF!),0),"")</f>
        <v/>
      </c>
      <c r="F89" s="6" t="str">
        <f aca="false" t="array" ref="F89:F89">IFERROR(DATEVALUE(LEFT(VLOOKUP(Table3[[#This Row],[VISIT_ID]],#REF!,COLUMN(#REF!),0),10)),"")</f>
        <v/>
      </c>
      <c r="G89" s="1" t="str">
        <f aca="false" t="array" ref="G89:G89">IFERROR(VLOOKUP(Table3[[#This Row],[TS_ID]],#REF!,COLUMN(#REF!),0),"")</f>
        <v/>
      </c>
      <c r="H89" s="2" t="str">
        <f aca="false" t="array" ref="H89:H89">IFERROR(TIMEVALUE(MID(VLOOKUP(Table3[[#This Row],[TS_ID]],#REF!,COLUMN(#REF!),0),12,8))-(7/24),"")</f>
        <v/>
      </c>
      <c r="I89" s="2" t="str">
        <f aca="false" t="array" ref="I89:I89">IFERROR(     MOD(TIMEVALUE(MID(VLOOKUP(Table3[[#This Row],[TS_ID]],#REF!,COLUMN(#REF!),0),12,8)) - (7/24), 1), "")</f>
        <v/>
      </c>
      <c r="J89" s="1" t="str">
        <f aca="false" t="array" ref="J89:J89">IFERROR(IFERROR(VLOOKUP(Table3[[#This Row],[TS_ID]],#REF!,COLUMN(#REF!),0),"")/3600,"")</f>
        <v/>
      </c>
      <c r="K89" s="1" t="str">
        <f aca="false" t="array" ref="K89:K89">IFERROR(VLOOKUP(Table3[[#This Row],[TS_ID]],#REF!,COLUMN(#REF!),0),"")</f>
        <v/>
      </c>
    </row>
    <row r="90" customFormat="false" ht="14.25" hidden="false" customHeight="false" outlineLevel="0" collapsed="false">
      <c r="A90" s="1" t="e">
        <f aca="false">IF(#REF!="","",#REF!)</f>
        <v>#REF!</v>
      </c>
      <c r="B90" s="1" t="str">
        <f aca="false" t="array" ref="B90:B90">IFERROR(VLOOKUP(Table3[[#This Row],[TS_ID]],#REF!,COLUMN(#REF!),0),"")</f>
        <v/>
      </c>
      <c r="C90" s="1" t="str">
        <f aca="false" t="array" ref="C90:C90">IFERROR(VLOOKUP(Table3[[#This Row],[VISIT_ID]],#REF!,COLUMN(#REF!),0),"")</f>
        <v/>
      </c>
      <c r="D90" s="1" t="str">
        <f aca="false" t="array" ref="D90:D90">IFERROR(VLOOKUP(Table3[[#This Row],[VISIT_ID]],#REF!,COLUMN(#REF!),0),"")</f>
        <v/>
      </c>
      <c r="E90" s="1" t="str">
        <f aca="false" t="array" ref="E90:E90">IFERROR(VLOOKUP(Table3[[#This Row],[VISIT_ID]],#REF!,COLUMN(#REF!),0),"")</f>
        <v/>
      </c>
      <c r="F90" s="6" t="str">
        <f aca="false" t="array" ref="F90:F90">IFERROR(DATEVALUE(LEFT(VLOOKUP(Table3[[#This Row],[VISIT_ID]],#REF!,COLUMN(#REF!),0),10)),"")</f>
        <v/>
      </c>
      <c r="G90" s="1" t="str">
        <f aca="false" t="array" ref="G90:G90">IFERROR(VLOOKUP(Table3[[#This Row],[TS_ID]],#REF!,COLUMN(#REF!),0),"")</f>
        <v/>
      </c>
      <c r="H90" s="2" t="str">
        <f aca="false" t="array" ref="H90:H90">IFERROR(TIMEVALUE(MID(VLOOKUP(Table3[[#This Row],[TS_ID]],#REF!,COLUMN(#REF!),0),12,8))-(7/24),"")</f>
        <v/>
      </c>
      <c r="I90" s="2" t="str">
        <f aca="false" t="array" ref="I90:I90">IFERROR(     MOD(TIMEVALUE(MID(VLOOKUP(Table3[[#This Row],[TS_ID]],#REF!,COLUMN(#REF!),0),12,8)) - (7/24), 1), "")</f>
        <v/>
      </c>
      <c r="J90" s="1" t="str">
        <f aca="false" t="array" ref="J90:J90">IFERROR(IFERROR(VLOOKUP(Table3[[#This Row],[TS_ID]],#REF!,COLUMN(#REF!),0),"")/3600,"")</f>
        <v/>
      </c>
      <c r="K90" s="1" t="str">
        <f aca="false" t="array" ref="K90:K90">IFERROR(VLOOKUP(Table3[[#This Row],[TS_ID]],#REF!,COLUMN(#REF!),0),"")</f>
        <v/>
      </c>
    </row>
    <row r="91" customFormat="false" ht="14.25" hidden="false" customHeight="false" outlineLevel="0" collapsed="false">
      <c r="A91" s="1" t="e">
        <f aca="false">IF(#REF!="","",#REF!)</f>
        <v>#REF!</v>
      </c>
      <c r="B91" s="1" t="str">
        <f aca="false" t="array" ref="B91:B91">IFERROR(VLOOKUP(Table3[[#This Row],[TS_ID]],#REF!,COLUMN(#REF!),0),"")</f>
        <v/>
      </c>
      <c r="C91" s="1" t="str">
        <f aca="false" t="array" ref="C91:C91">IFERROR(VLOOKUP(Table3[[#This Row],[VISIT_ID]],#REF!,COLUMN(#REF!),0),"")</f>
        <v/>
      </c>
      <c r="D91" s="1" t="str">
        <f aca="false" t="array" ref="D91:D91">IFERROR(VLOOKUP(Table3[[#This Row],[VISIT_ID]],#REF!,COLUMN(#REF!),0),"")</f>
        <v/>
      </c>
      <c r="E91" s="1" t="str">
        <f aca="false" t="array" ref="E91:E91">IFERROR(VLOOKUP(Table3[[#This Row],[VISIT_ID]],#REF!,COLUMN(#REF!),0),"")</f>
        <v/>
      </c>
      <c r="F91" s="6" t="str">
        <f aca="false" t="array" ref="F91:F91">IFERROR(DATEVALUE(LEFT(VLOOKUP(Table3[[#This Row],[VISIT_ID]],#REF!,COLUMN(#REF!),0),10)),"")</f>
        <v/>
      </c>
      <c r="G91" s="1" t="str">
        <f aca="false" t="array" ref="G91:G91">IFERROR(VLOOKUP(Table3[[#This Row],[TS_ID]],#REF!,COLUMN(#REF!),0),"")</f>
        <v/>
      </c>
      <c r="H91" s="2" t="str">
        <f aca="false" t="array" ref="H91:H91">IFERROR(TIMEVALUE(MID(VLOOKUP(Table3[[#This Row],[TS_ID]],#REF!,COLUMN(#REF!),0),12,8))-(7/24),"")</f>
        <v/>
      </c>
      <c r="I91" s="2" t="str">
        <f aca="false" t="array" ref="I91:I91">IFERROR(     MOD(TIMEVALUE(MID(VLOOKUP(Table3[[#This Row],[TS_ID]],#REF!,COLUMN(#REF!),0),12,8)) - (7/24), 1), "")</f>
        <v/>
      </c>
      <c r="J91" s="1" t="str">
        <f aca="false" t="array" ref="J91:J91">IFERROR(IFERROR(VLOOKUP(Table3[[#This Row],[TS_ID]],#REF!,COLUMN(#REF!),0),"")/3600,"")</f>
        <v/>
      </c>
      <c r="K91" s="1" t="str">
        <f aca="false" t="array" ref="K91:K91">IFERROR(VLOOKUP(Table3[[#This Row],[TS_ID]],#REF!,COLUMN(#REF!),0),"")</f>
        <v/>
      </c>
    </row>
    <row r="92" customFormat="false" ht="14.25" hidden="false" customHeight="false" outlineLevel="0" collapsed="false">
      <c r="A92" s="1" t="e">
        <f aca="false">IF(#REF!="","",#REF!)</f>
        <v>#REF!</v>
      </c>
      <c r="B92" s="1" t="str">
        <f aca="false" t="array" ref="B92:B92">IFERROR(VLOOKUP(Table3[[#This Row],[TS_ID]],#REF!,COLUMN(#REF!),0),"")</f>
        <v/>
      </c>
      <c r="C92" s="1" t="str">
        <f aca="false" t="array" ref="C92:C92">IFERROR(VLOOKUP(Table3[[#This Row],[VISIT_ID]],#REF!,COLUMN(#REF!),0),"")</f>
        <v/>
      </c>
      <c r="D92" s="1" t="str">
        <f aca="false" t="array" ref="D92:D92">IFERROR(VLOOKUP(Table3[[#This Row],[VISIT_ID]],#REF!,COLUMN(#REF!),0),"")</f>
        <v/>
      </c>
      <c r="E92" s="1" t="str">
        <f aca="false" t="array" ref="E92:E92">IFERROR(VLOOKUP(Table3[[#This Row],[VISIT_ID]],#REF!,COLUMN(#REF!),0),"")</f>
        <v/>
      </c>
      <c r="F92" s="6" t="str">
        <f aca="false" t="array" ref="F92:F92">IFERROR(DATEVALUE(LEFT(VLOOKUP(Table3[[#This Row],[VISIT_ID]],#REF!,COLUMN(#REF!),0),10)),"")</f>
        <v/>
      </c>
      <c r="G92" s="1" t="str">
        <f aca="false" t="array" ref="G92:G92">IFERROR(VLOOKUP(Table3[[#This Row],[TS_ID]],#REF!,COLUMN(#REF!),0),"")</f>
        <v/>
      </c>
      <c r="H92" s="2" t="str">
        <f aca="false" t="array" ref="H92:H92">IFERROR(TIMEVALUE(MID(VLOOKUP(Table3[[#This Row],[TS_ID]],#REF!,COLUMN(#REF!),0),12,8))-(7/24),"")</f>
        <v/>
      </c>
      <c r="I92" s="2" t="str">
        <f aca="false" t="array" ref="I92:I92">IFERROR(     MOD(TIMEVALUE(MID(VLOOKUP(Table3[[#This Row],[TS_ID]],#REF!,COLUMN(#REF!),0),12,8)) - (7/24), 1), "")</f>
        <v/>
      </c>
      <c r="J92" s="1" t="str">
        <f aca="false" t="array" ref="J92:J92">IFERROR(IFERROR(VLOOKUP(Table3[[#This Row],[TS_ID]],#REF!,COLUMN(#REF!),0),"")/3600,"")</f>
        <v/>
      </c>
      <c r="K92" s="1" t="str">
        <f aca="false" t="array" ref="K92:K92">IFERROR(VLOOKUP(Table3[[#This Row],[TS_ID]],#REF!,COLUMN(#REF!),0),"")</f>
        <v/>
      </c>
    </row>
    <row r="93" customFormat="false" ht="14.25" hidden="false" customHeight="false" outlineLevel="0" collapsed="false">
      <c r="A93" s="1" t="e">
        <f aca="false">IF(#REF!="","",#REF!)</f>
        <v>#REF!</v>
      </c>
      <c r="B93" s="1" t="str">
        <f aca="false" t="array" ref="B93:B93">IFERROR(VLOOKUP(Table3[[#This Row],[TS_ID]],#REF!,COLUMN(#REF!),0),"")</f>
        <v/>
      </c>
      <c r="C93" s="1" t="str">
        <f aca="false" t="array" ref="C93:C93">IFERROR(VLOOKUP(Table3[[#This Row],[VISIT_ID]],#REF!,COLUMN(#REF!),0),"")</f>
        <v/>
      </c>
      <c r="D93" s="1" t="str">
        <f aca="false" t="array" ref="D93:D93">IFERROR(VLOOKUP(Table3[[#This Row],[VISIT_ID]],#REF!,COLUMN(#REF!),0),"")</f>
        <v/>
      </c>
      <c r="E93" s="1" t="str">
        <f aca="false" t="array" ref="E93:E93">IFERROR(VLOOKUP(Table3[[#This Row],[VISIT_ID]],#REF!,COLUMN(#REF!),0),"")</f>
        <v/>
      </c>
      <c r="F93" s="6" t="str">
        <f aca="false" t="array" ref="F93:F93">IFERROR(DATEVALUE(LEFT(VLOOKUP(Table3[[#This Row],[VISIT_ID]],#REF!,COLUMN(#REF!),0),10)),"")</f>
        <v/>
      </c>
      <c r="G93" s="1" t="str">
        <f aca="false" t="array" ref="G93:G93">IFERROR(VLOOKUP(Table3[[#This Row],[TS_ID]],#REF!,COLUMN(#REF!),0),"")</f>
        <v/>
      </c>
      <c r="H93" s="2" t="str">
        <f aca="false" t="array" ref="H93:H93">IFERROR(TIMEVALUE(MID(VLOOKUP(Table3[[#This Row],[TS_ID]],#REF!,COLUMN(#REF!),0),12,8))-(7/24),"")</f>
        <v/>
      </c>
      <c r="I93" s="2" t="str">
        <f aca="false" t="array" ref="I93:I93">IFERROR(     MOD(TIMEVALUE(MID(VLOOKUP(Table3[[#This Row],[TS_ID]],#REF!,COLUMN(#REF!),0),12,8)) - (7/24), 1), "")</f>
        <v/>
      </c>
      <c r="J93" s="1" t="str">
        <f aca="false" t="array" ref="J93:J93">IFERROR(IFERROR(VLOOKUP(Table3[[#This Row],[TS_ID]],#REF!,COLUMN(#REF!),0),"")/3600,"")</f>
        <v/>
      </c>
      <c r="K93" s="1" t="str">
        <f aca="false" t="array" ref="K93:K93">IFERROR(VLOOKUP(Table3[[#This Row],[TS_ID]],#REF!,COLUMN(#REF!),0),"")</f>
        <v/>
      </c>
    </row>
    <row r="94" customFormat="false" ht="14.25" hidden="false" customHeight="false" outlineLevel="0" collapsed="false">
      <c r="A94" s="1" t="e">
        <f aca="false">IF(#REF!="","",#REF!)</f>
        <v>#REF!</v>
      </c>
      <c r="B94" s="1" t="str">
        <f aca="false" t="array" ref="B94:B94">IFERROR(VLOOKUP(Table3[[#This Row],[TS_ID]],#REF!,COLUMN(#REF!),0),"")</f>
        <v/>
      </c>
      <c r="C94" s="1" t="str">
        <f aca="false" t="array" ref="C94:C94">IFERROR(VLOOKUP(Table3[[#This Row],[VISIT_ID]],#REF!,COLUMN(#REF!),0),"")</f>
        <v/>
      </c>
      <c r="D94" s="1" t="str">
        <f aca="false" t="array" ref="D94:D94">IFERROR(VLOOKUP(Table3[[#This Row],[VISIT_ID]],#REF!,COLUMN(#REF!),0),"")</f>
        <v/>
      </c>
      <c r="E94" s="1" t="str">
        <f aca="false" t="array" ref="E94:E94">IFERROR(VLOOKUP(Table3[[#This Row],[VISIT_ID]],#REF!,COLUMN(#REF!),0),"")</f>
        <v/>
      </c>
      <c r="F94" s="6" t="str">
        <f aca="false" t="array" ref="F94:F94">IFERROR(DATEVALUE(LEFT(VLOOKUP(Table3[[#This Row],[VISIT_ID]],#REF!,COLUMN(#REF!),0),10)),"")</f>
        <v/>
      </c>
      <c r="G94" s="1" t="str">
        <f aca="false" t="array" ref="G94:G94">IFERROR(VLOOKUP(Table3[[#This Row],[TS_ID]],#REF!,COLUMN(#REF!),0),"")</f>
        <v/>
      </c>
      <c r="H94" s="2" t="str">
        <f aca="false" t="array" ref="H94:H94">IFERROR(TIMEVALUE(MID(VLOOKUP(Table3[[#This Row],[TS_ID]],#REF!,COLUMN(#REF!),0),12,8))-(7/24),"")</f>
        <v/>
      </c>
      <c r="I94" s="2" t="str">
        <f aca="false" t="array" ref="I94:I94">IFERROR(     MOD(TIMEVALUE(MID(VLOOKUP(Table3[[#This Row],[TS_ID]],#REF!,COLUMN(#REF!),0),12,8)) - (7/24), 1), "")</f>
        <v/>
      </c>
      <c r="J94" s="1" t="str">
        <f aca="false" t="array" ref="J94:J94">IFERROR(IFERROR(VLOOKUP(Table3[[#This Row],[TS_ID]],#REF!,COLUMN(#REF!),0),"")/3600,"")</f>
        <v/>
      </c>
      <c r="K94" s="1" t="str">
        <f aca="false" t="array" ref="K94:K94">IFERROR(VLOOKUP(Table3[[#This Row],[TS_ID]],#REF!,COLUMN(#REF!),0),"")</f>
        <v/>
      </c>
    </row>
    <row r="95" customFormat="false" ht="14.25" hidden="false" customHeight="false" outlineLevel="0" collapsed="false">
      <c r="A95" s="1" t="e">
        <f aca="false">IF(#REF!="","",#REF!)</f>
        <v>#REF!</v>
      </c>
      <c r="B95" s="1" t="str">
        <f aca="false" t="array" ref="B95:B95">IFERROR(VLOOKUP(Table3[[#This Row],[TS_ID]],#REF!,COLUMN(#REF!),0),"")</f>
        <v/>
      </c>
      <c r="C95" s="1" t="str">
        <f aca="false" t="array" ref="C95:C95">IFERROR(VLOOKUP(Table3[[#This Row],[VISIT_ID]],#REF!,COLUMN(#REF!),0),"")</f>
        <v/>
      </c>
      <c r="D95" s="1" t="str">
        <f aca="false" t="array" ref="D95:D95">IFERROR(VLOOKUP(Table3[[#This Row],[VISIT_ID]],#REF!,COLUMN(#REF!),0),"")</f>
        <v/>
      </c>
      <c r="E95" s="1" t="str">
        <f aca="false" t="array" ref="E95:E95">IFERROR(VLOOKUP(Table3[[#This Row],[VISIT_ID]],#REF!,COLUMN(#REF!),0),"")</f>
        <v/>
      </c>
      <c r="F95" s="6" t="str">
        <f aca="false" t="array" ref="F95:F95">IFERROR(DATEVALUE(LEFT(VLOOKUP(Table3[[#This Row],[VISIT_ID]],#REF!,COLUMN(#REF!),0),10)),"")</f>
        <v/>
      </c>
      <c r="G95" s="1" t="str">
        <f aca="false" t="array" ref="G95:G95">IFERROR(VLOOKUP(Table3[[#This Row],[TS_ID]],#REF!,COLUMN(#REF!),0),"")</f>
        <v/>
      </c>
      <c r="H95" s="2" t="str">
        <f aca="false" t="array" ref="H95:H95">IFERROR(TIMEVALUE(MID(VLOOKUP(Table3[[#This Row],[TS_ID]],#REF!,COLUMN(#REF!),0),12,8))-(7/24),"")</f>
        <v/>
      </c>
      <c r="I95" s="2" t="str">
        <f aca="false" t="array" ref="I95:I95">IFERROR(     MOD(TIMEVALUE(MID(VLOOKUP(Table3[[#This Row],[TS_ID]],#REF!,COLUMN(#REF!),0),12,8)) - (7/24), 1), "")</f>
        <v/>
      </c>
      <c r="J95" s="1" t="str">
        <f aca="false" t="array" ref="J95:J95">IFERROR(IFERROR(VLOOKUP(Table3[[#This Row],[TS_ID]],#REF!,COLUMN(#REF!),0),"")/3600,"")</f>
        <v/>
      </c>
      <c r="K95" s="1" t="str">
        <f aca="false" t="array" ref="K95:K95">IFERROR(VLOOKUP(Table3[[#This Row],[TS_ID]],#REF!,COLUMN(#REF!),0),"")</f>
        <v/>
      </c>
    </row>
    <row r="96" customFormat="false" ht="14.25" hidden="false" customHeight="false" outlineLevel="0" collapsed="false">
      <c r="A96" s="1" t="e">
        <f aca="false">IF(#REF!="","",#REF!)</f>
        <v>#REF!</v>
      </c>
      <c r="B96" s="1" t="str">
        <f aca="false" t="array" ref="B96:B96">IFERROR(VLOOKUP(Table3[[#This Row],[TS_ID]],#REF!,COLUMN(#REF!),0),"")</f>
        <v/>
      </c>
      <c r="C96" s="1" t="str">
        <f aca="false" t="array" ref="C96:C96">IFERROR(VLOOKUP(Table3[[#This Row],[VISIT_ID]],#REF!,COLUMN(#REF!),0),"")</f>
        <v/>
      </c>
      <c r="D96" s="1" t="str">
        <f aca="false" t="array" ref="D96:D96">IFERROR(VLOOKUP(Table3[[#This Row],[VISIT_ID]],#REF!,COLUMN(#REF!),0),"")</f>
        <v/>
      </c>
      <c r="E96" s="1" t="str">
        <f aca="false" t="array" ref="E96:E96">IFERROR(VLOOKUP(Table3[[#This Row],[VISIT_ID]],#REF!,COLUMN(#REF!),0),"")</f>
        <v/>
      </c>
      <c r="F96" s="6" t="str">
        <f aca="false" t="array" ref="F96:F96">IFERROR(DATEVALUE(LEFT(VLOOKUP(Table3[[#This Row],[VISIT_ID]],#REF!,COLUMN(#REF!),0),10)),"")</f>
        <v/>
      </c>
      <c r="G96" s="1" t="str">
        <f aca="false" t="array" ref="G96:G96">IFERROR(VLOOKUP(Table3[[#This Row],[TS_ID]],#REF!,COLUMN(#REF!),0),"")</f>
        <v/>
      </c>
      <c r="H96" s="2" t="str">
        <f aca="false" t="array" ref="H96:H96">IFERROR(TIMEVALUE(MID(VLOOKUP(Table3[[#This Row],[TS_ID]],#REF!,COLUMN(#REF!),0),12,8))-(7/24),"")</f>
        <v/>
      </c>
      <c r="I96" s="2" t="str">
        <f aca="false" t="array" ref="I96:I96">IFERROR(     MOD(TIMEVALUE(MID(VLOOKUP(Table3[[#This Row],[TS_ID]],#REF!,COLUMN(#REF!),0),12,8)) - (7/24), 1), "")</f>
        <v/>
      </c>
      <c r="J96" s="1" t="str">
        <f aca="false" t="array" ref="J96:J96">IFERROR(IFERROR(VLOOKUP(Table3[[#This Row],[TS_ID]],#REF!,COLUMN(#REF!),0),"")/3600,"")</f>
        <v/>
      </c>
      <c r="K96" s="1" t="str">
        <f aca="false" t="array" ref="K96:K96">IFERROR(VLOOKUP(Table3[[#This Row],[TS_ID]],#REF!,COLUMN(#REF!),0),"")</f>
        <v/>
      </c>
    </row>
    <row r="97" customFormat="false" ht="14.25" hidden="false" customHeight="false" outlineLevel="0" collapsed="false">
      <c r="A97" s="1" t="e">
        <f aca="false">IF(#REF!="","",#REF!)</f>
        <v>#REF!</v>
      </c>
      <c r="B97" s="1" t="str">
        <f aca="false" t="array" ref="B97:B97">IFERROR(VLOOKUP(Table3[[#This Row],[TS_ID]],#REF!,COLUMN(#REF!),0),"")</f>
        <v/>
      </c>
      <c r="C97" s="1" t="str">
        <f aca="false" t="array" ref="C97:C97">IFERROR(VLOOKUP(Table3[[#This Row],[VISIT_ID]],#REF!,COLUMN(#REF!),0),"")</f>
        <v/>
      </c>
      <c r="D97" s="1" t="str">
        <f aca="false" t="array" ref="D97:D97">IFERROR(VLOOKUP(Table3[[#This Row],[VISIT_ID]],#REF!,COLUMN(#REF!),0),"")</f>
        <v/>
      </c>
      <c r="E97" s="1" t="str">
        <f aca="false" t="array" ref="E97:E97">IFERROR(VLOOKUP(Table3[[#This Row],[VISIT_ID]],#REF!,COLUMN(#REF!),0),"")</f>
        <v/>
      </c>
      <c r="F97" s="6" t="str">
        <f aca="false" t="array" ref="F97:F97">IFERROR(DATEVALUE(LEFT(VLOOKUP(Table3[[#This Row],[VISIT_ID]],#REF!,COLUMN(#REF!),0),10)),"")</f>
        <v/>
      </c>
      <c r="G97" s="1" t="str">
        <f aca="false" t="array" ref="G97:G97">IFERROR(VLOOKUP(Table3[[#This Row],[TS_ID]],#REF!,COLUMN(#REF!),0),"")</f>
        <v/>
      </c>
      <c r="H97" s="2" t="str">
        <f aca="false" t="array" ref="H97:H97">IFERROR(TIMEVALUE(MID(VLOOKUP(Table3[[#This Row],[TS_ID]],#REF!,COLUMN(#REF!),0),12,8))-(7/24),"")</f>
        <v/>
      </c>
      <c r="I97" s="2" t="str">
        <f aca="false" t="array" ref="I97:I97">IFERROR(     MOD(TIMEVALUE(MID(VLOOKUP(Table3[[#This Row],[TS_ID]],#REF!,COLUMN(#REF!),0),12,8)) - (7/24), 1), "")</f>
        <v/>
      </c>
      <c r="J97" s="1" t="str">
        <f aca="false" t="array" ref="J97:J97">IFERROR(IFERROR(VLOOKUP(Table3[[#This Row],[TS_ID]],#REF!,COLUMN(#REF!),0),"")/3600,"")</f>
        <v/>
      </c>
      <c r="K97" s="1" t="str">
        <f aca="false" t="array" ref="K97:K97">IFERROR(VLOOKUP(Table3[[#This Row],[TS_ID]],#REF!,COLUMN(#REF!),0),"")</f>
        <v/>
      </c>
    </row>
    <row r="98" customFormat="false" ht="14.25" hidden="false" customHeight="false" outlineLevel="0" collapsed="false">
      <c r="A98" s="1" t="e">
        <f aca="false">IF(#REF!="","",#REF!)</f>
        <v>#REF!</v>
      </c>
      <c r="B98" s="1" t="str">
        <f aca="false" t="array" ref="B98:B98">IFERROR(VLOOKUP(Table3[[#This Row],[TS_ID]],#REF!,COLUMN(#REF!),0),"")</f>
        <v/>
      </c>
      <c r="C98" s="1" t="str">
        <f aca="false" t="array" ref="C98:C98">IFERROR(VLOOKUP(Table3[[#This Row],[VISIT_ID]],#REF!,COLUMN(#REF!),0),"")</f>
        <v/>
      </c>
      <c r="D98" s="1" t="str">
        <f aca="false" t="array" ref="D98:D98">IFERROR(VLOOKUP(Table3[[#This Row],[VISIT_ID]],#REF!,COLUMN(#REF!),0),"")</f>
        <v/>
      </c>
      <c r="E98" s="1" t="str">
        <f aca="false" t="array" ref="E98:E98">IFERROR(VLOOKUP(Table3[[#This Row],[VISIT_ID]],#REF!,COLUMN(#REF!),0),"")</f>
        <v/>
      </c>
      <c r="F98" s="6" t="str">
        <f aca="false" t="array" ref="F98:F98">IFERROR(DATEVALUE(LEFT(VLOOKUP(Table3[[#This Row],[VISIT_ID]],#REF!,COLUMN(#REF!),0),10)),"")</f>
        <v/>
      </c>
      <c r="G98" s="1" t="str">
        <f aca="false" t="array" ref="G98:G98">IFERROR(VLOOKUP(Table3[[#This Row],[TS_ID]],#REF!,COLUMN(#REF!),0),"")</f>
        <v/>
      </c>
      <c r="H98" s="2" t="str">
        <f aca="false" t="array" ref="H98:H98">IFERROR(TIMEVALUE(MID(VLOOKUP(Table3[[#This Row],[TS_ID]],#REF!,COLUMN(#REF!),0),12,8))-(7/24),"")</f>
        <v/>
      </c>
      <c r="I98" s="2" t="str">
        <f aca="false" t="array" ref="I98:I98">IFERROR(     MOD(TIMEVALUE(MID(VLOOKUP(Table3[[#This Row],[TS_ID]],#REF!,COLUMN(#REF!),0),12,8)) - (7/24), 1), "")</f>
        <v/>
      </c>
      <c r="J98" s="1" t="str">
        <f aca="false" t="array" ref="J98:J98">IFERROR(IFERROR(VLOOKUP(Table3[[#This Row],[TS_ID]],#REF!,COLUMN(#REF!),0),"")/3600,"")</f>
        <v/>
      </c>
      <c r="K98" s="1" t="str">
        <f aca="false" t="array" ref="K98:K98">IFERROR(VLOOKUP(Table3[[#This Row],[TS_ID]],#REF!,COLUMN(#REF!),0),"")</f>
        <v/>
      </c>
    </row>
    <row r="99" customFormat="false" ht="14.25" hidden="false" customHeight="false" outlineLevel="0" collapsed="false">
      <c r="A99" s="1" t="e">
        <f aca="false">IF(#REF!="","",#REF!)</f>
        <v>#REF!</v>
      </c>
      <c r="B99" s="1" t="str">
        <f aca="false" t="array" ref="B99:B99">IFERROR(VLOOKUP(Table3[[#This Row],[TS_ID]],#REF!,COLUMN(#REF!),0),"")</f>
        <v/>
      </c>
      <c r="C99" s="1" t="str">
        <f aca="false" t="array" ref="C99:C99">IFERROR(VLOOKUP(Table3[[#This Row],[VISIT_ID]],#REF!,COLUMN(#REF!),0),"")</f>
        <v/>
      </c>
      <c r="D99" s="1" t="str">
        <f aca="false" t="array" ref="D99:D99">IFERROR(VLOOKUP(Table3[[#This Row],[VISIT_ID]],#REF!,COLUMN(#REF!),0),"")</f>
        <v/>
      </c>
      <c r="E99" s="1" t="str">
        <f aca="false" t="array" ref="E99:E99">IFERROR(VLOOKUP(Table3[[#This Row],[VISIT_ID]],#REF!,COLUMN(#REF!),0),"")</f>
        <v/>
      </c>
      <c r="F99" s="6" t="str">
        <f aca="false" t="array" ref="F99:F99">IFERROR(DATEVALUE(LEFT(VLOOKUP(Table3[[#This Row],[VISIT_ID]],#REF!,COLUMN(#REF!),0),10)),"")</f>
        <v/>
      </c>
      <c r="G99" s="1" t="str">
        <f aca="false" t="array" ref="G99:G99">IFERROR(VLOOKUP(Table3[[#This Row],[TS_ID]],#REF!,COLUMN(#REF!),0),"")</f>
        <v/>
      </c>
      <c r="H99" s="2" t="str">
        <f aca="false" t="array" ref="H99:H99">IFERROR(TIMEVALUE(MID(VLOOKUP(Table3[[#This Row],[TS_ID]],#REF!,COLUMN(#REF!),0),12,8))-(7/24),"")</f>
        <v/>
      </c>
      <c r="I99" s="2" t="str">
        <f aca="false" t="array" ref="I99:I99">IFERROR(     MOD(TIMEVALUE(MID(VLOOKUP(Table3[[#This Row],[TS_ID]],#REF!,COLUMN(#REF!),0),12,8)) - (7/24), 1), "")</f>
        <v/>
      </c>
      <c r="J99" s="1" t="str">
        <f aca="false" t="array" ref="J99:J99">IFERROR(IFERROR(VLOOKUP(Table3[[#This Row],[TS_ID]],#REF!,COLUMN(#REF!),0),"")/3600,"")</f>
        <v/>
      </c>
      <c r="K99" s="1" t="str">
        <f aca="false" t="array" ref="K99:K99">IFERROR(VLOOKUP(Table3[[#This Row],[TS_ID]],#REF!,COLUMN(#REF!),0),"")</f>
        <v/>
      </c>
    </row>
    <row r="100" customFormat="false" ht="14.25" hidden="false" customHeight="false" outlineLevel="0" collapsed="false">
      <c r="A100" s="1" t="e">
        <f aca="false">IF(#REF!="","",#REF!)</f>
        <v>#REF!</v>
      </c>
      <c r="B100" s="1" t="str">
        <f aca="false" t="array" ref="B100:B100">IFERROR(VLOOKUP(Table3[[#This Row],[TS_ID]],#REF!,COLUMN(#REF!),0),"")</f>
        <v/>
      </c>
      <c r="C100" s="1" t="str">
        <f aca="false" t="array" ref="C100:C100">IFERROR(VLOOKUP(Table3[[#This Row],[VISIT_ID]],#REF!,COLUMN(#REF!),0),"")</f>
        <v/>
      </c>
      <c r="D100" s="1" t="str">
        <f aca="false" t="array" ref="D100:D100">IFERROR(VLOOKUP(Table3[[#This Row],[VISIT_ID]],#REF!,COLUMN(#REF!),0),"")</f>
        <v/>
      </c>
      <c r="E100" s="1" t="str">
        <f aca="false" t="array" ref="E100:E100">IFERROR(VLOOKUP(Table3[[#This Row],[VISIT_ID]],#REF!,COLUMN(#REF!),0),"")</f>
        <v/>
      </c>
      <c r="F100" s="6" t="str">
        <f aca="false" t="array" ref="F100:F100">IFERROR(DATEVALUE(LEFT(VLOOKUP(Table3[[#This Row],[VISIT_ID]],#REF!,COLUMN(#REF!),0),10)),"")</f>
        <v/>
      </c>
      <c r="G100" s="1" t="str">
        <f aca="false" t="array" ref="G100:G100">IFERROR(VLOOKUP(Table3[[#This Row],[TS_ID]],#REF!,COLUMN(#REF!),0),"")</f>
        <v/>
      </c>
      <c r="H100" s="2" t="str">
        <f aca="false" t="array" ref="H100:H100">IFERROR(TIMEVALUE(MID(VLOOKUP(Table3[[#This Row],[TS_ID]],#REF!,COLUMN(#REF!),0),12,8))-(7/24),"")</f>
        <v/>
      </c>
      <c r="I100" s="2" t="str">
        <f aca="false" t="array" ref="I100:I100">IFERROR(     MOD(TIMEVALUE(MID(VLOOKUP(Table3[[#This Row],[TS_ID]],#REF!,COLUMN(#REF!),0),12,8)) - (7/24), 1), "")</f>
        <v/>
      </c>
      <c r="J100" s="1" t="str">
        <f aca="false" t="array" ref="J100:J100">IFERROR(IFERROR(VLOOKUP(Table3[[#This Row],[TS_ID]],#REF!,COLUMN(#REF!),0),"")/3600,"")</f>
        <v/>
      </c>
      <c r="K100" s="1" t="str">
        <f aca="false" t="array" ref="K100:K100">IFERROR(VLOOKUP(Table3[[#This Row],[TS_ID]],#REF!,COLUMN(#REF!),0),"")</f>
        <v/>
      </c>
    </row>
    <row r="101" customFormat="false" ht="14.25" hidden="false" customHeight="false" outlineLevel="0" collapsed="false">
      <c r="A101" s="1" t="e">
        <f aca="false">IF(#REF!="","",#REF!)</f>
        <v>#REF!</v>
      </c>
      <c r="B101" s="1" t="str">
        <f aca="false" t="array" ref="B101:B101">IFERROR(VLOOKUP(Table3[[#This Row],[TS_ID]],#REF!,COLUMN(#REF!),0),"")</f>
        <v/>
      </c>
      <c r="C101" s="1" t="str">
        <f aca="false" t="array" ref="C101:C101">IFERROR(VLOOKUP(Table3[[#This Row],[VISIT_ID]],#REF!,COLUMN(#REF!),0),"")</f>
        <v/>
      </c>
      <c r="D101" s="1" t="str">
        <f aca="false" t="array" ref="D101:D101">IFERROR(VLOOKUP(Table3[[#This Row],[VISIT_ID]],#REF!,COLUMN(#REF!),0),"")</f>
        <v/>
      </c>
      <c r="E101" s="1" t="str">
        <f aca="false" t="array" ref="E101:E101">IFERROR(VLOOKUP(Table3[[#This Row],[VISIT_ID]],#REF!,COLUMN(#REF!),0),"")</f>
        <v/>
      </c>
      <c r="F101" s="6" t="str">
        <f aca="false" t="array" ref="F101:F101">IFERROR(DATEVALUE(LEFT(VLOOKUP(Table3[[#This Row],[VISIT_ID]],#REF!,COLUMN(#REF!),0),10)),"")</f>
        <v/>
      </c>
      <c r="G101" s="1" t="str">
        <f aca="false" t="array" ref="G101:G101">IFERROR(VLOOKUP(Table3[[#This Row],[TS_ID]],#REF!,COLUMN(#REF!),0),"")</f>
        <v/>
      </c>
      <c r="H101" s="2" t="str">
        <f aca="false" t="array" ref="H101:H101">IFERROR(TIMEVALUE(MID(VLOOKUP(Table3[[#This Row],[TS_ID]],#REF!,COLUMN(#REF!),0),12,8))-(7/24),"")</f>
        <v/>
      </c>
      <c r="I101" s="2" t="str">
        <f aca="false" t="array" ref="I101:I101">IFERROR(     MOD(TIMEVALUE(MID(VLOOKUP(Table3[[#This Row],[TS_ID]],#REF!,COLUMN(#REF!),0),12,8)) - (7/24), 1), "")</f>
        <v/>
      </c>
      <c r="J101" s="1" t="str">
        <f aca="false" t="array" ref="J101:J101">IFERROR(IFERROR(VLOOKUP(Table3[[#This Row],[TS_ID]],#REF!,COLUMN(#REF!),0),"")/3600,"")</f>
        <v/>
      </c>
      <c r="K101" s="1" t="str">
        <f aca="false" t="array" ref="K101:K101">IFERROR(VLOOKUP(Table3[[#This Row],[TS_ID]],#REF!,COLUMN(#REF!),0),"")</f>
        <v/>
      </c>
    </row>
    <row r="102" customFormat="false" ht="14.25" hidden="false" customHeight="false" outlineLevel="0" collapsed="false">
      <c r="A102" s="1" t="e">
        <f aca="false">IF(#REF!="","",#REF!)</f>
        <v>#REF!</v>
      </c>
      <c r="B102" s="1" t="str">
        <f aca="false" t="array" ref="B102:B102">IFERROR(VLOOKUP(Table3[[#This Row],[TS_ID]],#REF!,COLUMN(#REF!),0),"")</f>
        <v/>
      </c>
      <c r="C102" s="1" t="str">
        <f aca="false" t="array" ref="C102:C102">IFERROR(VLOOKUP(Table3[[#This Row],[VISIT_ID]],#REF!,COLUMN(#REF!),0),"")</f>
        <v/>
      </c>
      <c r="D102" s="1" t="str">
        <f aca="false" t="array" ref="D102:D102">IFERROR(VLOOKUP(Table3[[#This Row],[VISIT_ID]],#REF!,COLUMN(#REF!),0),"")</f>
        <v/>
      </c>
      <c r="E102" s="1" t="str">
        <f aca="false" t="array" ref="E102:E102">IFERROR(VLOOKUP(Table3[[#This Row],[VISIT_ID]],#REF!,COLUMN(#REF!),0),"")</f>
        <v/>
      </c>
      <c r="F102" s="6" t="str">
        <f aca="false" t="array" ref="F102:F102">IFERROR(DATEVALUE(LEFT(VLOOKUP(Table3[[#This Row],[VISIT_ID]],#REF!,COLUMN(#REF!),0),10)),"")</f>
        <v/>
      </c>
      <c r="G102" s="1" t="str">
        <f aca="false" t="array" ref="G102:G102">IFERROR(VLOOKUP(Table3[[#This Row],[TS_ID]],#REF!,COLUMN(#REF!),0),"")</f>
        <v/>
      </c>
      <c r="H102" s="2" t="str">
        <f aca="false" t="array" ref="H102:H102">IFERROR(TIMEVALUE(MID(VLOOKUP(Table3[[#This Row],[TS_ID]],#REF!,COLUMN(#REF!),0),12,8))-(7/24),"")</f>
        <v/>
      </c>
      <c r="I102" s="2" t="str">
        <f aca="false" t="array" ref="I102:I102">IFERROR(     MOD(TIMEVALUE(MID(VLOOKUP(Table3[[#This Row],[TS_ID]],#REF!,COLUMN(#REF!),0),12,8)) - (7/24), 1), "")</f>
        <v/>
      </c>
      <c r="J102" s="1" t="str">
        <f aca="false" t="array" ref="J102:J102">IFERROR(IFERROR(VLOOKUP(Table3[[#This Row],[TS_ID]],#REF!,COLUMN(#REF!),0),"")/3600,"")</f>
        <v/>
      </c>
      <c r="K102" s="1" t="str">
        <f aca="false" t="array" ref="K102:K102">IFERROR(VLOOKUP(Table3[[#This Row],[TS_ID]],#REF!,COLUMN(#REF!),0),"")</f>
        <v/>
      </c>
    </row>
    <row r="103" customFormat="false" ht="14.25" hidden="false" customHeight="false" outlineLevel="0" collapsed="false">
      <c r="A103" s="1" t="e">
        <f aca="false">IF(#REF!="","",#REF!)</f>
        <v>#REF!</v>
      </c>
      <c r="B103" s="1" t="str">
        <f aca="false" t="array" ref="B103:B103">IFERROR(VLOOKUP(Table3[[#This Row],[TS_ID]],#REF!,COLUMN(#REF!),0),"")</f>
        <v/>
      </c>
      <c r="C103" s="1" t="str">
        <f aca="false" t="array" ref="C103:C103">IFERROR(VLOOKUP(Table3[[#This Row],[VISIT_ID]],#REF!,COLUMN(#REF!),0),"")</f>
        <v/>
      </c>
      <c r="D103" s="1" t="str">
        <f aca="false" t="array" ref="D103:D103">IFERROR(VLOOKUP(Table3[[#This Row],[VISIT_ID]],#REF!,COLUMN(#REF!),0),"")</f>
        <v/>
      </c>
      <c r="E103" s="1" t="str">
        <f aca="false" t="array" ref="E103:E103">IFERROR(VLOOKUP(Table3[[#This Row],[VISIT_ID]],#REF!,COLUMN(#REF!),0),"")</f>
        <v/>
      </c>
      <c r="F103" s="6" t="str">
        <f aca="false" t="array" ref="F103:F103">IFERROR(DATEVALUE(LEFT(VLOOKUP(Table3[[#This Row],[VISIT_ID]],#REF!,COLUMN(#REF!),0),10)),"")</f>
        <v/>
      </c>
      <c r="G103" s="1" t="str">
        <f aca="false" t="array" ref="G103:G103">IFERROR(VLOOKUP(Table3[[#This Row],[TS_ID]],#REF!,COLUMN(#REF!),0),"")</f>
        <v/>
      </c>
      <c r="H103" s="2" t="str">
        <f aca="false" t="array" ref="H103:H103">IFERROR(TIMEVALUE(MID(VLOOKUP(Table3[[#This Row],[TS_ID]],#REF!,COLUMN(#REF!),0),12,8))-(7/24),"")</f>
        <v/>
      </c>
      <c r="I103" s="2" t="str">
        <f aca="false" t="array" ref="I103:I103">IFERROR(     MOD(TIMEVALUE(MID(VLOOKUP(Table3[[#This Row],[TS_ID]],#REF!,COLUMN(#REF!),0),12,8)) - (7/24), 1), "")</f>
        <v/>
      </c>
      <c r="J103" s="1" t="str">
        <f aca="false" t="array" ref="J103:J103">IFERROR(IFERROR(VLOOKUP(Table3[[#This Row],[TS_ID]],#REF!,COLUMN(#REF!),0),"")/3600,"")</f>
        <v/>
      </c>
      <c r="K103" s="1" t="str">
        <f aca="false" t="array" ref="K103:K103">IFERROR(VLOOKUP(Table3[[#This Row],[TS_ID]],#REF!,COLUMN(#REF!),0),"")</f>
        <v/>
      </c>
    </row>
    <row r="104" customFormat="false" ht="14.25" hidden="false" customHeight="false" outlineLevel="0" collapsed="false">
      <c r="A104" s="1" t="e">
        <f aca="false">IF(#REF!="","",#REF!)</f>
        <v>#REF!</v>
      </c>
      <c r="B104" s="1" t="str">
        <f aca="false" t="array" ref="B104:B104">IFERROR(VLOOKUP(Table3[[#This Row],[TS_ID]],#REF!,COLUMN(#REF!),0),"")</f>
        <v/>
      </c>
      <c r="C104" s="1" t="str">
        <f aca="false" t="array" ref="C104:C104">IFERROR(VLOOKUP(Table3[[#This Row],[VISIT_ID]],#REF!,COLUMN(#REF!),0),"")</f>
        <v/>
      </c>
      <c r="D104" s="1" t="str">
        <f aca="false" t="array" ref="D104:D104">IFERROR(VLOOKUP(Table3[[#This Row],[VISIT_ID]],#REF!,COLUMN(#REF!),0),"")</f>
        <v/>
      </c>
      <c r="E104" s="1" t="str">
        <f aca="false" t="array" ref="E104:E104">IFERROR(VLOOKUP(Table3[[#This Row],[VISIT_ID]],#REF!,COLUMN(#REF!),0),"")</f>
        <v/>
      </c>
      <c r="F104" s="6" t="str">
        <f aca="false" t="array" ref="F104:F104">IFERROR(DATEVALUE(LEFT(VLOOKUP(Table3[[#This Row],[VISIT_ID]],#REF!,COLUMN(#REF!),0),10)),"")</f>
        <v/>
      </c>
      <c r="G104" s="1" t="str">
        <f aca="false" t="array" ref="G104:G104">IFERROR(VLOOKUP(Table3[[#This Row],[TS_ID]],#REF!,COLUMN(#REF!),0),"")</f>
        <v/>
      </c>
      <c r="H104" s="2" t="str">
        <f aca="false" t="array" ref="H104:H104">IFERROR(TIMEVALUE(MID(VLOOKUP(Table3[[#This Row],[TS_ID]],#REF!,COLUMN(#REF!),0),12,8))-(7/24),"")</f>
        <v/>
      </c>
      <c r="I104" s="2" t="str">
        <f aca="false" t="array" ref="I104:I104">IFERROR(     MOD(TIMEVALUE(MID(VLOOKUP(Table3[[#This Row],[TS_ID]],#REF!,COLUMN(#REF!),0),12,8)) - (7/24), 1), "")</f>
        <v/>
      </c>
      <c r="J104" s="1" t="str">
        <f aca="false" t="array" ref="J104:J104">IFERROR(IFERROR(VLOOKUP(Table3[[#This Row],[TS_ID]],#REF!,COLUMN(#REF!),0),"")/3600,"")</f>
        <v/>
      </c>
      <c r="K104" s="1" t="str">
        <f aca="false" t="array" ref="K104:K104">IFERROR(VLOOKUP(Table3[[#This Row],[TS_ID]],#REF!,COLUMN(#REF!),0),"")</f>
        <v/>
      </c>
    </row>
    <row r="105" customFormat="false" ht="14.25" hidden="false" customHeight="false" outlineLevel="0" collapsed="false">
      <c r="A105" s="1" t="e">
        <f aca="false">IF(#REF!="","",#REF!)</f>
        <v>#REF!</v>
      </c>
      <c r="B105" s="1" t="str">
        <f aca="false" t="array" ref="B105:B105">IFERROR(VLOOKUP(Table3[[#This Row],[TS_ID]],#REF!,COLUMN(#REF!),0),"")</f>
        <v/>
      </c>
      <c r="C105" s="1" t="str">
        <f aca="false" t="array" ref="C105:C105">IFERROR(VLOOKUP(Table3[[#This Row],[VISIT_ID]],#REF!,COLUMN(#REF!),0),"")</f>
        <v/>
      </c>
      <c r="D105" s="1" t="str">
        <f aca="false" t="array" ref="D105:D105">IFERROR(VLOOKUP(Table3[[#This Row],[VISIT_ID]],#REF!,COLUMN(#REF!),0),"")</f>
        <v/>
      </c>
      <c r="E105" s="1" t="str">
        <f aca="false" t="array" ref="E105:E105">IFERROR(VLOOKUP(Table3[[#This Row],[VISIT_ID]],#REF!,COLUMN(#REF!),0),"")</f>
        <v/>
      </c>
      <c r="F105" s="6" t="str">
        <f aca="false" t="array" ref="F105:F105">IFERROR(DATEVALUE(LEFT(VLOOKUP(Table3[[#This Row],[VISIT_ID]],#REF!,COLUMN(#REF!),0),10)),"")</f>
        <v/>
      </c>
      <c r="G105" s="1" t="str">
        <f aca="false" t="array" ref="G105:G105">IFERROR(VLOOKUP(Table3[[#This Row],[TS_ID]],#REF!,COLUMN(#REF!),0),"")</f>
        <v/>
      </c>
      <c r="H105" s="2" t="str">
        <f aca="false" t="array" ref="H105:H105">IFERROR(TIMEVALUE(MID(VLOOKUP(Table3[[#This Row],[TS_ID]],#REF!,COLUMN(#REF!),0),12,8))-(7/24),"")</f>
        <v/>
      </c>
      <c r="I105" s="2" t="str">
        <f aca="false" t="array" ref="I105:I105">IFERROR(     MOD(TIMEVALUE(MID(VLOOKUP(Table3[[#This Row],[TS_ID]],#REF!,COLUMN(#REF!),0),12,8)) - (7/24), 1), "")</f>
        <v/>
      </c>
      <c r="J105" s="1" t="str">
        <f aca="false" t="array" ref="J105:J105">IFERROR(IFERROR(VLOOKUP(Table3[[#This Row],[TS_ID]],#REF!,COLUMN(#REF!),0),"")/3600,"")</f>
        <v/>
      </c>
      <c r="K105" s="1" t="str">
        <f aca="false" t="array" ref="K105:K105">IFERROR(VLOOKUP(Table3[[#This Row],[TS_ID]],#REF!,COLUMN(#REF!),0),"")</f>
        <v/>
      </c>
    </row>
    <row r="106" customFormat="false" ht="14.25" hidden="false" customHeight="false" outlineLevel="0" collapsed="false">
      <c r="A106" s="1" t="e">
        <f aca="false">IF(#REF!="","",#REF!)</f>
        <v>#REF!</v>
      </c>
      <c r="B106" s="1" t="str">
        <f aca="false" t="array" ref="B106:B106">IFERROR(VLOOKUP(Table3[[#This Row],[TS_ID]],#REF!,COLUMN(#REF!),0),"")</f>
        <v/>
      </c>
      <c r="C106" s="1" t="str">
        <f aca="false" t="array" ref="C106:C106">IFERROR(VLOOKUP(Table3[[#This Row],[VISIT_ID]],#REF!,COLUMN(#REF!),0),"")</f>
        <v/>
      </c>
      <c r="D106" s="1" t="str">
        <f aca="false" t="array" ref="D106:D106">IFERROR(VLOOKUP(Table3[[#This Row],[VISIT_ID]],#REF!,COLUMN(#REF!),0),"")</f>
        <v/>
      </c>
      <c r="E106" s="1" t="str">
        <f aca="false" t="array" ref="E106:E106">IFERROR(VLOOKUP(Table3[[#This Row],[VISIT_ID]],#REF!,COLUMN(#REF!),0),"")</f>
        <v/>
      </c>
      <c r="F106" s="6" t="str">
        <f aca="false" t="array" ref="F106:F106">IFERROR(DATEVALUE(LEFT(VLOOKUP(Table3[[#This Row],[VISIT_ID]],#REF!,COLUMN(#REF!),0),10)),"")</f>
        <v/>
      </c>
      <c r="G106" s="1" t="str">
        <f aca="false" t="array" ref="G106:G106">IFERROR(VLOOKUP(Table3[[#This Row],[TS_ID]],#REF!,COLUMN(#REF!),0),"")</f>
        <v/>
      </c>
      <c r="H106" s="2" t="str">
        <f aca="false" t="array" ref="H106:H106">IFERROR(TIMEVALUE(MID(VLOOKUP(Table3[[#This Row],[TS_ID]],#REF!,COLUMN(#REF!),0),12,8))-(7/24),"")</f>
        <v/>
      </c>
      <c r="I106" s="2" t="str">
        <f aca="false" t="array" ref="I106:I106">IFERROR(     MOD(TIMEVALUE(MID(VLOOKUP(Table3[[#This Row],[TS_ID]],#REF!,COLUMN(#REF!),0),12,8)) - (7/24), 1), "")</f>
        <v/>
      </c>
      <c r="J106" s="1" t="str">
        <f aca="false" t="array" ref="J106:J106">IFERROR(IFERROR(VLOOKUP(Table3[[#This Row],[TS_ID]],#REF!,COLUMN(#REF!),0),"")/3600,"")</f>
        <v/>
      </c>
      <c r="K106" s="1" t="str">
        <f aca="false" t="array" ref="K106:K106">IFERROR(VLOOKUP(Table3[[#This Row],[TS_ID]],#REF!,COLUMN(#REF!),0),"")</f>
        <v/>
      </c>
    </row>
    <row r="107" customFormat="false" ht="14.25" hidden="false" customHeight="false" outlineLevel="0" collapsed="false">
      <c r="A107" s="1" t="e">
        <f aca="false">IF(#REF!="","",#REF!)</f>
        <v>#REF!</v>
      </c>
      <c r="B107" s="1" t="str">
        <f aca="false" t="array" ref="B107:B107">IFERROR(VLOOKUP(Table3[[#This Row],[TS_ID]],#REF!,COLUMN(#REF!),0),"")</f>
        <v/>
      </c>
      <c r="C107" s="1" t="str">
        <f aca="false" t="array" ref="C107:C107">IFERROR(VLOOKUP(Table3[[#This Row],[VISIT_ID]],#REF!,COLUMN(#REF!),0),"")</f>
        <v/>
      </c>
      <c r="D107" s="1" t="str">
        <f aca="false" t="array" ref="D107:D107">IFERROR(VLOOKUP(Table3[[#This Row],[VISIT_ID]],#REF!,COLUMN(#REF!),0),"")</f>
        <v/>
      </c>
      <c r="E107" s="1" t="str">
        <f aca="false" t="array" ref="E107:E107">IFERROR(VLOOKUP(Table3[[#This Row],[VISIT_ID]],#REF!,COLUMN(#REF!),0),"")</f>
        <v/>
      </c>
      <c r="F107" s="6" t="str">
        <f aca="false" t="array" ref="F107:F107">IFERROR(DATEVALUE(LEFT(VLOOKUP(Table3[[#This Row],[VISIT_ID]],#REF!,COLUMN(#REF!),0),10)),"")</f>
        <v/>
      </c>
      <c r="G107" s="1" t="str">
        <f aca="false" t="array" ref="G107:G107">IFERROR(VLOOKUP(Table3[[#This Row],[TS_ID]],#REF!,COLUMN(#REF!),0),"")</f>
        <v/>
      </c>
      <c r="H107" s="2" t="str">
        <f aca="false" t="array" ref="H107:H107">IFERROR(TIMEVALUE(MID(VLOOKUP(Table3[[#This Row],[TS_ID]],#REF!,COLUMN(#REF!),0),12,8))-(7/24),"")</f>
        <v/>
      </c>
      <c r="I107" s="2" t="str">
        <f aca="false" t="array" ref="I107:I107">IFERROR(     MOD(TIMEVALUE(MID(VLOOKUP(Table3[[#This Row],[TS_ID]],#REF!,COLUMN(#REF!),0),12,8)) - (7/24), 1), "")</f>
        <v/>
      </c>
      <c r="J107" s="1" t="str">
        <f aca="false" t="array" ref="J107:J107">IFERROR(IFERROR(VLOOKUP(Table3[[#This Row],[TS_ID]],#REF!,COLUMN(#REF!),0),"")/3600,"")</f>
        <v/>
      </c>
      <c r="K107" s="1" t="str">
        <f aca="false" t="array" ref="K107:K107">IFERROR(VLOOKUP(Table3[[#This Row],[TS_ID]],#REF!,COLUMN(#REF!),0),"")</f>
        <v/>
      </c>
    </row>
    <row r="108" customFormat="false" ht="14.25" hidden="false" customHeight="false" outlineLevel="0" collapsed="false">
      <c r="A108" s="1" t="e">
        <f aca="false">IF(#REF!="","",#REF!)</f>
        <v>#REF!</v>
      </c>
      <c r="B108" s="1" t="str">
        <f aca="false" t="array" ref="B108:B108">IFERROR(VLOOKUP(Table3[[#This Row],[TS_ID]],#REF!,COLUMN(#REF!),0),"")</f>
        <v/>
      </c>
      <c r="C108" s="1" t="str">
        <f aca="false" t="array" ref="C108:C108">IFERROR(VLOOKUP(Table3[[#This Row],[VISIT_ID]],#REF!,COLUMN(#REF!),0),"")</f>
        <v/>
      </c>
      <c r="D108" s="1" t="str">
        <f aca="false" t="array" ref="D108:D108">IFERROR(VLOOKUP(Table3[[#This Row],[VISIT_ID]],#REF!,COLUMN(#REF!),0),"")</f>
        <v/>
      </c>
      <c r="E108" s="1" t="str">
        <f aca="false" t="array" ref="E108:E108">IFERROR(VLOOKUP(Table3[[#This Row],[VISIT_ID]],#REF!,COLUMN(#REF!),0),"")</f>
        <v/>
      </c>
      <c r="F108" s="6" t="str">
        <f aca="false" t="array" ref="F108:F108">IFERROR(DATEVALUE(LEFT(VLOOKUP(Table3[[#This Row],[VISIT_ID]],#REF!,COLUMN(#REF!),0),10)),"")</f>
        <v/>
      </c>
      <c r="G108" s="1" t="str">
        <f aca="false" t="array" ref="G108:G108">IFERROR(VLOOKUP(Table3[[#This Row],[TS_ID]],#REF!,COLUMN(#REF!),0),"")</f>
        <v/>
      </c>
      <c r="H108" s="2" t="str">
        <f aca="false" t="array" ref="H108:H108">IFERROR(TIMEVALUE(MID(VLOOKUP(Table3[[#This Row],[TS_ID]],#REF!,COLUMN(#REF!),0),12,8))-(7/24),"")</f>
        <v/>
      </c>
      <c r="I108" s="2" t="str">
        <f aca="false" t="array" ref="I108:I108">IFERROR(     MOD(TIMEVALUE(MID(VLOOKUP(Table3[[#This Row],[TS_ID]],#REF!,COLUMN(#REF!),0),12,8)) - (7/24), 1), "")</f>
        <v/>
      </c>
      <c r="J108" s="1" t="str">
        <f aca="false" t="array" ref="J108:J108">IFERROR(IFERROR(VLOOKUP(Table3[[#This Row],[TS_ID]],#REF!,COLUMN(#REF!),0),"")/3600,"")</f>
        <v/>
      </c>
      <c r="K108" s="1" t="str">
        <f aca="false" t="array" ref="K108:K108">IFERROR(VLOOKUP(Table3[[#This Row],[TS_ID]],#REF!,COLUMN(#REF!),0),"")</f>
        <v/>
      </c>
    </row>
    <row r="109" customFormat="false" ht="14.25" hidden="false" customHeight="false" outlineLevel="0" collapsed="false">
      <c r="A109" s="1" t="e">
        <f aca="false">IF(#REF!="","",#REF!)</f>
        <v>#REF!</v>
      </c>
      <c r="B109" s="1" t="str">
        <f aca="false" t="array" ref="B109:B109">IFERROR(VLOOKUP(Table3[[#This Row],[TS_ID]],#REF!,COLUMN(#REF!),0),"")</f>
        <v/>
      </c>
      <c r="C109" s="1" t="str">
        <f aca="false" t="array" ref="C109:C109">IFERROR(VLOOKUP(Table3[[#This Row],[VISIT_ID]],#REF!,COLUMN(#REF!),0),"")</f>
        <v/>
      </c>
      <c r="D109" s="1" t="str">
        <f aca="false" t="array" ref="D109:D109">IFERROR(VLOOKUP(Table3[[#This Row],[VISIT_ID]],#REF!,COLUMN(#REF!),0),"")</f>
        <v/>
      </c>
      <c r="E109" s="1" t="str">
        <f aca="false" t="array" ref="E109:E109">IFERROR(VLOOKUP(Table3[[#This Row],[VISIT_ID]],#REF!,COLUMN(#REF!),0),"")</f>
        <v/>
      </c>
      <c r="F109" s="6" t="str">
        <f aca="false" t="array" ref="F109:F109">IFERROR(DATEVALUE(LEFT(VLOOKUP(Table3[[#This Row],[VISIT_ID]],#REF!,COLUMN(#REF!),0),10)),"")</f>
        <v/>
      </c>
      <c r="G109" s="1" t="str">
        <f aca="false" t="array" ref="G109:G109">IFERROR(VLOOKUP(Table3[[#This Row],[TS_ID]],#REF!,COLUMN(#REF!),0),"")</f>
        <v/>
      </c>
      <c r="H109" s="2" t="str">
        <f aca="false" t="array" ref="H109:H109">IFERROR(TIMEVALUE(MID(VLOOKUP(Table3[[#This Row],[TS_ID]],#REF!,COLUMN(#REF!),0),12,8))-(7/24),"")</f>
        <v/>
      </c>
      <c r="I109" s="2" t="str">
        <f aca="false" t="array" ref="I109:I109">IFERROR(     MOD(TIMEVALUE(MID(VLOOKUP(Table3[[#This Row],[TS_ID]],#REF!,COLUMN(#REF!),0),12,8)) - (7/24), 1), "")</f>
        <v/>
      </c>
      <c r="J109" s="1" t="str">
        <f aca="false" t="array" ref="J109:J109">IFERROR(IFERROR(VLOOKUP(Table3[[#This Row],[TS_ID]],#REF!,COLUMN(#REF!),0),"")/3600,"")</f>
        <v/>
      </c>
      <c r="K109" s="1" t="str">
        <f aca="false" t="array" ref="K109:K109">IFERROR(VLOOKUP(Table3[[#This Row],[TS_ID]],#REF!,COLUMN(#REF!),0),"")</f>
        <v/>
      </c>
    </row>
    <row r="110" customFormat="false" ht="14.25" hidden="false" customHeight="false" outlineLevel="0" collapsed="false">
      <c r="A110" s="1" t="e">
        <f aca="false">IF(#REF!="","",#REF!)</f>
        <v>#REF!</v>
      </c>
      <c r="B110" s="1" t="str">
        <f aca="false" t="array" ref="B110:B110">IFERROR(VLOOKUP(Table3[[#This Row],[TS_ID]],#REF!,COLUMN(#REF!),0),"")</f>
        <v/>
      </c>
      <c r="C110" s="1" t="str">
        <f aca="false" t="array" ref="C110:C110">IFERROR(VLOOKUP(Table3[[#This Row],[VISIT_ID]],#REF!,COLUMN(#REF!),0),"")</f>
        <v/>
      </c>
      <c r="D110" s="1" t="str">
        <f aca="false" t="array" ref="D110:D110">IFERROR(VLOOKUP(Table3[[#This Row],[VISIT_ID]],#REF!,COLUMN(#REF!),0),"")</f>
        <v/>
      </c>
      <c r="E110" s="1" t="str">
        <f aca="false" t="array" ref="E110:E110">IFERROR(VLOOKUP(Table3[[#This Row],[VISIT_ID]],#REF!,COLUMN(#REF!),0),"")</f>
        <v/>
      </c>
      <c r="F110" s="6" t="str">
        <f aca="false" t="array" ref="F110:F110">IFERROR(DATEVALUE(LEFT(VLOOKUP(Table3[[#This Row],[VISIT_ID]],#REF!,COLUMN(#REF!),0),10)),"")</f>
        <v/>
      </c>
      <c r="G110" s="1" t="str">
        <f aca="false" t="array" ref="G110:G110">IFERROR(VLOOKUP(Table3[[#This Row],[TS_ID]],#REF!,COLUMN(#REF!),0),"")</f>
        <v/>
      </c>
      <c r="H110" s="2" t="str">
        <f aca="false" t="array" ref="H110:H110">IFERROR(TIMEVALUE(MID(VLOOKUP(Table3[[#This Row],[TS_ID]],#REF!,COLUMN(#REF!),0),12,8))-(7/24),"")</f>
        <v/>
      </c>
      <c r="I110" s="2" t="str">
        <f aca="false" t="array" ref="I110:I110">IFERROR(     MOD(TIMEVALUE(MID(VLOOKUP(Table3[[#This Row],[TS_ID]],#REF!,COLUMN(#REF!),0),12,8)) - (7/24), 1), "")</f>
        <v/>
      </c>
      <c r="J110" s="1" t="str">
        <f aca="false" t="array" ref="J110:J110">IFERROR(IFERROR(VLOOKUP(Table3[[#This Row],[TS_ID]],#REF!,COLUMN(#REF!),0),"")/3600,"")</f>
        <v/>
      </c>
      <c r="K110" s="1" t="str">
        <f aca="false" t="array" ref="K110:K110">IFERROR(VLOOKUP(Table3[[#This Row],[TS_ID]],#REF!,COLUMN(#REF!),0),"")</f>
        <v/>
      </c>
    </row>
    <row r="111" customFormat="false" ht="14.25" hidden="false" customHeight="false" outlineLevel="0" collapsed="false">
      <c r="A111" s="1" t="e">
        <f aca="false">IF(#REF!="","",#REF!)</f>
        <v>#REF!</v>
      </c>
      <c r="B111" s="1" t="str">
        <f aca="false" t="array" ref="B111:B111">IFERROR(VLOOKUP(Table3[[#This Row],[TS_ID]],#REF!,COLUMN(#REF!),0),"")</f>
        <v/>
      </c>
      <c r="C111" s="1" t="str">
        <f aca="false" t="array" ref="C111:C111">IFERROR(VLOOKUP(Table3[[#This Row],[VISIT_ID]],#REF!,COLUMN(#REF!),0),"")</f>
        <v/>
      </c>
      <c r="D111" s="1" t="str">
        <f aca="false" t="array" ref="D111:D111">IFERROR(VLOOKUP(Table3[[#This Row],[VISIT_ID]],#REF!,COLUMN(#REF!),0),"")</f>
        <v/>
      </c>
      <c r="E111" s="1" t="str">
        <f aca="false" t="array" ref="E111:E111">IFERROR(VLOOKUP(Table3[[#This Row],[VISIT_ID]],#REF!,COLUMN(#REF!),0),"")</f>
        <v/>
      </c>
      <c r="F111" s="6" t="str">
        <f aca="false" t="array" ref="F111:F111">IFERROR(DATEVALUE(LEFT(VLOOKUP(Table3[[#This Row],[VISIT_ID]],#REF!,COLUMN(#REF!),0),10)),"")</f>
        <v/>
      </c>
      <c r="G111" s="1" t="str">
        <f aca="false" t="array" ref="G111:G111">IFERROR(VLOOKUP(Table3[[#This Row],[TS_ID]],#REF!,COLUMN(#REF!),0),"")</f>
        <v/>
      </c>
      <c r="H111" s="2" t="str">
        <f aca="false" t="array" ref="H111:H111">IFERROR(TIMEVALUE(MID(VLOOKUP(Table3[[#This Row],[TS_ID]],#REF!,COLUMN(#REF!),0),12,8))-(7/24),"")</f>
        <v/>
      </c>
      <c r="I111" s="2" t="str">
        <f aca="false" t="array" ref="I111:I111">IFERROR(     MOD(TIMEVALUE(MID(VLOOKUP(Table3[[#This Row],[TS_ID]],#REF!,COLUMN(#REF!),0),12,8)) - (7/24), 1), "")</f>
        <v/>
      </c>
      <c r="J111" s="1" t="str">
        <f aca="false" t="array" ref="J111:J111">IFERROR(IFERROR(VLOOKUP(Table3[[#This Row],[TS_ID]],#REF!,COLUMN(#REF!),0),"")/3600,"")</f>
        <v/>
      </c>
      <c r="K111" s="1" t="str">
        <f aca="false" t="array" ref="K111:K111">IFERROR(VLOOKUP(Table3[[#This Row],[TS_ID]],#REF!,COLUMN(#REF!),0),"")</f>
        <v/>
      </c>
    </row>
    <row r="112" customFormat="false" ht="14.25" hidden="false" customHeight="false" outlineLevel="0" collapsed="false">
      <c r="A112" s="1" t="e">
        <f aca="false">IF(#REF!="","",#REF!)</f>
        <v>#REF!</v>
      </c>
      <c r="B112" s="1" t="str">
        <f aca="false" t="array" ref="B112:B112">IFERROR(VLOOKUP(Table3[[#This Row],[TS_ID]],#REF!,COLUMN(#REF!),0),"")</f>
        <v/>
      </c>
      <c r="C112" s="1" t="str">
        <f aca="false" t="array" ref="C112:C112">IFERROR(VLOOKUP(Table3[[#This Row],[VISIT_ID]],#REF!,COLUMN(#REF!),0),"")</f>
        <v/>
      </c>
      <c r="D112" s="1" t="str">
        <f aca="false" t="array" ref="D112:D112">IFERROR(VLOOKUP(Table3[[#This Row],[VISIT_ID]],#REF!,COLUMN(#REF!),0),"")</f>
        <v/>
      </c>
      <c r="E112" s="1" t="str">
        <f aca="false" t="array" ref="E112:E112">IFERROR(VLOOKUP(Table3[[#This Row],[VISIT_ID]],#REF!,COLUMN(#REF!),0),"")</f>
        <v/>
      </c>
      <c r="F112" s="6" t="str">
        <f aca="false" t="array" ref="F112:F112">IFERROR(DATEVALUE(LEFT(VLOOKUP(Table3[[#This Row],[VISIT_ID]],#REF!,COLUMN(#REF!),0),10)),"")</f>
        <v/>
      </c>
      <c r="G112" s="1" t="str">
        <f aca="false" t="array" ref="G112:G112">IFERROR(VLOOKUP(Table3[[#This Row],[TS_ID]],#REF!,COLUMN(#REF!),0),"")</f>
        <v/>
      </c>
      <c r="H112" s="2" t="str">
        <f aca="false" t="array" ref="H112:H112">IFERROR(TIMEVALUE(MID(VLOOKUP(Table3[[#This Row],[TS_ID]],#REF!,COLUMN(#REF!),0),12,8))-(7/24),"")</f>
        <v/>
      </c>
      <c r="I112" s="2" t="str">
        <f aca="false" t="array" ref="I112:I112">IFERROR(     MOD(TIMEVALUE(MID(VLOOKUP(Table3[[#This Row],[TS_ID]],#REF!,COLUMN(#REF!),0),12,8)) - (7/24), 1), "")</f>
        <v/>
      </c>
      <c r="J112" s="1" t="str">
        <f aca="false" t="array" ref="J112:J112">IFERROR(IFERROR(VLOOKUP(Table3[[#This Row],[TS_ID]],#REF!,COLUMN(#REF!),0),"")/3600,"")</f>
        <v/>
      </c>
      <c r="K112" s="1" t="str">
        <f aca="false" t="array" ref="K112:K112">IFERROR(VLOOKUP(Table3[[#This Row],[TS_ID]],#REF!,COLUMN(#REF!),0),"")</f>
        <v/>
      </c>
    </row>
    <row r="113" customFormat="false" ht="14.25" hidden="false" customHeight="false" outlineLevel="0" collapsed="false">
      <c r="A113" s="1" t="e">
        <f aca="false">IF(#REF!="","",#REF!)</f>
        <v>#REF!</v>
      </c>
      <c r="B113" s="1" t="str">
        <f aca="false" t="array" ref="B113:B113">IFERROR(VLOOKUP(Table3[[#This Row],[TS_ID]],#REF!,COLUMN(#REF!),0),"")</f>
        <v/>
      </c>
      <c r="C113" s="1" t="str">
        <f aca="false" t="array" ref="C113:C113">IFERROR(VLOOKUP(Table3[[#This Row],[VISIT_ID]],#REF!,COLUMN(#REF!),0),"")</f>
        <v/>
      </c>
      <c r="D113" s="1" t="str">
        <f aca="false" t="array" ref="D113:D113">IFERROR(VLOOKUP(Table3[[#This Row],[VISIT_ID]],#REF!,COLUMN(#REF!),0),"")</f>
        <v/>
      </c>
      <c r="E113" s="1" t="str">
        <f aca="false" t="array" ref="E113:E113">IFERROR(VLOOKUP(Table3[[#This Row],[VISIT_ID]],#REF!,COLUMN(#REF!),0),"")</f>
        <v/>
      </c>
      <c r="F113" s="6" t="str">
        <f aca="false" t="array" ref="F113:F113">IFERROR(DATEVALUE(LEFT(VLOOKUP(Table3[[#This Row],[VISIT_ID]],#REF!,COLUMN(#REF!),0),10)),"")</f>
        <v/>
      </c>
      <c r="G113" s="1" t="str">
        <f aca="false" t="array" ref="G113:G113">IFERROR(VLOOKUP(Table3[[#This Row],[TS_ID]],#REF!,COLUMN(#REF!),0),"")</f>
        <v/>
      </c>
      <c r="H113" s="2" t="str">
        <f aca="false" t="array" ref="H113:H113">IFERROR(TIMEVALUE(MID(VLOOKUP(Table3[[#This Row],[TS_ID]],#REF!,COLUMN(#REF!),0),12,8))-(7/24),"")</f>
        <v/>
      </c>
      <c r="I113" s="2" t="str">
        <f aca="false" t="array" ref="I113:I113">IFERROR(     MOD(TIMEVALUE(MID(VLOOKUP(Table3[[#This Row],[TS_ID]],#REF!,COLUMN(#REF!),0),12,8)) - (7/24), 1), "")</f>
        <v/>
      </c>
      <c r="J113" s="1" t="str">
        <f aca="false" t="array" ref="J113:J113">IFERROR(IFERROR(VLOOKUP(Table3[[#This Row],[TS_ID]],#REF!,COLUMN(#REF!),0),"")/3600,"")</f>
        <v/>
      </c>
      <c r="K113" s="1" t="str">
        <f aca="false" t="array" ref="K113:K113">IFERROR(VLOOKUP(Table3[[#This Row],[TS_ID]],#REF!,COLUMN(#REF!),0),"")</f>
        <v/>
      </c>
    </row>
    <row r="114" customFormat="false" ht="14.25" hidden="false" customHeight="false" outlineLevel="0" collapsed="false">
      <c r="A114" s="1" t="e">
        <f aca="false">IF(#REF!="","",#REF!)</f>
        <v>#REF!</v>
      </c>
      <c r="B114" s="1" t="str">
        <f aca="false" t="array" ref="B114:B114">IFERROR(VLOOKUP(Table3[[#This Row],[TS_ID]],#REF!,COLUMN(#REF!),0),"")</f>
        <v/>
      </c>
      <c r="C114" s="1" t="str">
        <f aca="false" t="array" ref="C114:C114">IFERROR(VLOOKUP(Table3[[#This Row],[VISIT_ID]],#REF!,COLUMN(#REF!),0),"")</f>
        <v/>
      </c>
      <c r="D114" s="1" t="str">
        <f aca="false" t="array" ref="D114:D114">IFERROR(VLOOKUP(Table3[[#This Row],[VISIT_ID]],#REF!,COLUMN(#REF!),0),"")</f>
        <v/>
      </c>
      <c r="E114" s="1" t="str">
        <f aca="false" t="array" ref="E114:E114">IFERROR(VLOOKUP(Table3[[#This Row],[VISIT_ID]],#REF!,COLUMN(#REF!),0),"")</f>
        <v/>
      </c>
      <c r="F114" s="6" t="str">
        <f aca="false" t="array" ref="F114:F114">IFERROR(DATEVALUE(LEFT(VLOOKUP(Table3[[#This Row],[VISIT_ID]],#REF!,COLUMN(#REF!),0),10)),"")</f>
        <v/>
      </c>
      <c r="G114" s="1" t="str">
        <f aca="false" t="array" ref="G114:G114">IFERROR(VLOOKUP(Table3[[#This Row],[TS_ID]],#REF!,COLUMN(#REF!),0),"")</f>
        <v/>
      </c>
      <c r="H114" s="2" t="str">
        <f aca="false" t="array" ref="H114:H114">IFERROR(TIMEVALUE(MID(VLOOKUP(Table3[[#This Row],[TS_ID]],#REF!,COLUMN(#REF!),0),12,8))-(7/24),"")</f>
        <v/>
      </c>
      <c r="I114" s="2" t="str">
        <f aca="false" t="array" ref="I114:I114">IFERROR(     MOD(TIMEVALUE(MID(VLOOKUP(Table3[[#This Row],[TS_ID]],#REF!,COLUMN(#REF!),0),12,8)) - (7/24), 1), "")</f>
        <v/>
      </c>
      <c r="J114" s="1" t="str">
        <f aca="false" t="array" ref="J114:J114">IFERROR(IFERROR(VLOOKUP(Table3[[#This Row],[TS_ID]],#REF!,COLUMN(#REF!),0),"")/3600,"")</f>
        <v/>
      </c>
      <c r="K114" s="1" t="str">
        <f aca="false" t="array" ref="K114:K114">IFERROR(VLOOKUP(Table3[[#This Row],[TS_ID]],#REF!,COLUMN(#REF!),0),"")</f>
        <v/>
      </c>
    </row>
    <row r="115" customFormat="false" ht="14.25" hidden="false" customHeight="false" outlineLevel="0" collapsed="false">
      <c r="A115" s="1" t="e">
        <f aca="false">IF(#REF!="","",#REF!)</f>
        <v>#REF!</v>
      </c>
      <c r="B115" s="1" t="str">
        <f aca="false" t="array" ref="B115:B115">IFERROR(VLOOKUP(Table3[[#This Row],[TS_ID]],#REF!,COLUMN(#REF!),0),"")</f>
        <v/>
      </c>
      <c r="C115" s="1" t="str">
        <f aca="false" t="array" ref="C115:C115">IFERROR(VLOOKUP(Table3[[#This Row],[VISIT_ID]],#REF!,COLUMN(#REF!),0),"")</f>
        <v/>
      </c>
      <c r="D115" s="1" t="str">
        <f aca="false" t="array" ref="D115:D115">IFERROR(VLOOKUP(Table3[[#This Row],[VISIT_ID]],#REF!,COLUMN(#REF!),0),"")</f>
        <v/>
      </c>
      <c r="E115" s="1" t="str">
        <f aca="false" t="array" ref="E115:E115">IFERROR(VLOOKUP(Table3[[#This Row],[VISIT_ID]],#REF!,COLUMN(#REF!),0),"")</f>
        <v/>
      </c>
      <c r="F115" s="6" t="str">
        <f aca="false" t="array" ref="F115:F115">IFERROR(DATEVALUE(LEFT(VLOOKUP(Table3[[#This Row],[VISIT_ID]],#REF!,COLUMN(#REF!),0),10)),"")</f>
        <v/>
      </c>
      <c r="G115" s="1" t="str">
        <f aca="false" t="array" ref="G115:G115">IFERROR(VLOOKUP(Table3[[#This Row],[TS_ID]],#REF!,COLUMN(#REF!),0),"")</f>
        <v/>
      </c>
      <c r="H115" s="2" t="str">
        <f aca="false" t="array" ref="H115:H115">IFERROR(TIMEVALUE(MID(VLOOKUP(Table3[[#This Row],[TS_ID]],#REF!,COLUMN(#REF!),0),12,8))-(7/24),"")</f>
        <v/>
      </c>
      <c r="I115" s="2" t="str">
        <f aca="false" t="array" ref="I115:I115">IFERROR(     MOD(TIMEVALUE(MID(VLOOKUP(Table3[[#This Row],[TS_ID]],#REF!,COLUMN(#REF!),0),12,8)) - (7/24), 1), "")</f>
        <v/>
      </c>
      <c r="J115" s="1" t="str">
        <f aca="false" t="array" ref="J115:J115">IFERROR(IFERROR(VLOOKUP(Table3[[#This Row],[TS_ID]],#REF!,COLUMN(#REF!),0),"")/3600,"")</f>
        <v/>
      </c>
      <c r="K115" s="1" t="str">
        <f aca="false" t="array" ref="K115:K115">IFERROR(VLOOKUP(Table3[[#This Row],[TS_ID]],#REF!,COLUMN(#REF!),0),"")</f>
        <v/>
      </c>
    </row>
    <row r="116" customFormat="false" ht="14.25" hidden="false" customHeight="false" outlineLevel="0" collapsed="false">
      <c r="A116" s="1" t="e">
        <f aca="false">IF(#REF!="","",#REF!)</f>
        <v>#REF!</v>
      </c>
      <c r="B116" s="1" t="str">
        <f aca="false" t="array" ref="B116:B116">IFERROR(VLOOKUP(Table3[[#This Row],[TS_ID]],#REF!,COLUMN(#REF!),0),"")</f>
        <v/>
      </c>
      <c r="C116" s="1" t="str">
        <f aca="false" t="array" ref="C116:C116">IFERROR(VLOOKUP(Table3[[#This Row],[VISIT_ID]],#REF!,COLUMN(#REF!),0),"")</f>
        <v/>
      </c>
      <c r="D116" s="1" t="str">
        <f aca="false" t="array" ref="D116:D116">IFERROR(VLOOKUP(Table3[[#This Row],[VISIT_ID]],#REF!,COLUMN(#REF!),0),"")</f>
        <v/>
      </c>
      <c r="E116" s="1" t="str">
        <f aca="false" t="array" ref="E116:E116">IFERROR(VLOOKUP(Table3[[#This Row],[VISIT_ID]],#REF!,COLUMN(#REF!),0),"")</f>
        <v/>
      </c>
      <c r="F116" s="6" t="str">
        <f aca="false" t="array" ref="F116:F116">IFERROR(DATEVALUE(LEFT(VLOOKUP(Table3[[#This Row],[VISIT_ID]],#REF!,COLUMN(#REF!),0),10)),"")</f>
        <v/>
      </c>
      <c r="G116" s="1" t="str">
        <f aca="false" t="array" ref="G116:G116">IFERROR(VLOOKUP(Table3[[#This Row],[TS_ID]],#REF!,COLUMN(#REF!),0),"")</f>
        <v/>
      </c>
      <c r="H116" s="2" t="str">
        <f aca="false" t="array" ref="H116:H116">IFERROR(TIMEVALUE(MID(VLOOKUP(Table3[[#This Row],[TS_ID]],#REF!,COLUMN(#REF!),0),12,8))-(7/24),"")</f>
        <v/>
      </c>
      <c r="I116" s="2" t="str">
        <f aca="false" t="array" ref="I116:I116">IFERROR(     MOD(TIMEVALUE(MID(VLOOKUP(Table3[[#This Row],[TS_ID]],#REF!,COLUMN(#REF!),0),12,8)) - (7/24), 1), "")</f>
        <v/>
      </c>
      <c r="J116" s="1" t="str">
        <f aca="false" t="array" ref="J116:J116">IFERROR(IFERROR(VLOOKUP(Table3[[#This Row],[TS_ID]],#REF!,COLUMN(#REF!),0),"")/3600,"")</f>
        <v/>
      </c>
      <c r="K116" s="1" t="str">
        <f aca="false" t="array" ref="K116:K116">IFERROR(VLOOKUP(Table3[[#This Row],[TS_ID]],#REF!,COLUMN(#REF!),0),"")</f>
        <v/>
      </c>
    </row>
    <row r="117" customFormat="false" ht="14.25" hidden="false" customHeight="false" outlineLevel="0" collapsed="false">
      <c r="A117" s="1" t="e">
        <f aca="false">IF(#REF!="","",#REF!)</f>
        <v>#REF!</v>
      </c>
      <c r="B117" s="1" t="str">
        <f aca="false" t="array" ref="B117:B117">IFERROR(VLOOKUP(Table3[[#This Row],[TS_ID]],#REF!,COLUMN(#REF!),0),"")</f>
        <v/>
      </c>
      <c r="C117" s="1" t="str">
        <f aca="false" t="array" ref="C117:C117">IFERROR(VLOOKUP(Table3[[#This Row],[VISIT_ID]],#REF!,COLUMN(#REF!),0),"")</f>
        <v/>
      </c>
      <c r="D117" s="1" t="str">
        <f aca="false" t="array" ref="D117:D117">IFERROR(VLOOKUP(Table3[[#This Row],[VISIT_ID]],#REF!,COLUMN(#REF!),0),"")</f>
        <v/>
      </c>
      <c r="E117" s="1" t="str">
        <f aca="false" t="array" ref="E117:E117">IFERROR(VLOOKUP(Table3[[#This Row],[VISIT_ID]],#REF!,COLUMN(#REF!),0),"")</f>
        <v/>
      </c>
      <c r="F117" s="6" t="str">
        <f aca="false" t="array" ref="F117:F117">IFERROR(DATEVALUE(LEFT(VLOOKUP(Table3[[#This Row],[VISIT_ID]],#REF!,COLUMN(#REF!),0),10)),"")</f>
        <v/>
      </c>
      <c r="G117" s="1" t="str">
        <f aca="false" t="array" ref="G117:G117">IFERROR(VLOOKUP(Table3[[#This Row],[TS_ID]],#REF!,COLUMN(#REF!),0),"")</f>
        <v/>
      </c>
      <c r="H117" s="2" t="str">
        <f aca="false" t="array" ref="H117:H117">IFERROR(TIMEVALUE(MID(VLOOKUP(Table3[[#This Row],[TS_ID]],#REF!,COLUMN(#REF!),0),12,8))-(7/24),"")</f>
        <v/>
      </c>
      <c r="I117" s="2" t="str">
        <f aca="false" t="array" ref="I117:I117">IFERROR(     MOD(TIMEVALUE(MID(VLOOKUP(Table3[[#This Row],[TS_ID]],#REF!,COLUMN(#REF!),0),12,8)) - (7/24), 1), "")</f>
        <v/>
      </c>
      <c r="J117" s="1" t="str">
        <f aca="false" t="array" ref="J117:J117">IFERROR(IFERROR(VLOOKUP(Table3[[#This Row],[TS_ID]],#REF!,COLUMN(#REF!),0),"")/3600,"")</f>
        <v/>
      </c>
      <c r="K117" s="1" t="str">
        <f aca="false" t="array" ref="K117:K117">IFERROR(VLOOKUP(Table3[[#This Row],[TS_ID]],#REF!,COLUMN(#REF!),0),"")</f>
        <v/>
      </c>
    </row>
    <row r="118" customFormat="false" ht="14.25" hidden="false" customHeight="false" outlineLevel="0" collapsed="false">
      <c r="A118" s="1" t="e">
        <f aca="false">IF(#REF!="","",#REF!)</f>
        <v>#REF!</v>
      </c>
      <c r="B118" s="1" t="str">
        <f aca="false" t="array" ref="B118:B118">IFERROR(VLOOKUP(Table3[[#This Row],[TS_ID]],#REF!,COLUMN(#REF!),0),"")</f>
        <v/>
      </c>
      <c r="C118" s="1" t="str">
        <f aca="false" t="array" ref="C118:C118">IFERROR(VLOOKUP(Table3[[#This Row],[VISIT_ID]],#REF!,COLUMN(#REF!),0),"")</f>
        <v/>
      </c>
      <c r="D118" s="1" t="str">
        <f aca="false" t="array" ref="D118:D118">IFERROR(VLOOKUP(Table3[[#This Row],[VISIT_ID]],#REF!,COLUMN(#REF!),0),"")</f>
        <v/>
      </c>
      <c r="E118" s="1" t="str">
        <f aca="false" t="array" ref="E118:E118">IFERROR(VLOOKUP(Table3[[#This Row],[VISIT_ID]],#REF!,COLUMN(#REF!),0),"")</f>
        <v/>
      </c>
      <c r="F118" s="6" t="str">
        <f aca="false" t="array" ref="F118:F118">IFERROR(DATEVALUE(LEFT(VLOOKUP(Table3[[#This Row],[VISIT_ID]],#REF!,COLUMN(#REF!),0),10)),"")</f>
        <v/>
      </c>
      <c r="G118" s="1" t="str">
        <f aca="false" t="array" ref="G118:G118">IFERROR(VLOOKUP(Table3[[#This Row],[TS_ID]],#REF!,COLUMN(#REF!),0),"")</f>
        <v/>
      </c>
      <c r="H118" s="2" t="str">
        <f aca="false" t="array" ref="H118:H118">IFERROR(TIMEVALUE(MID(VLOOKUP(Table3[[#This Row],[TS_ID]],#REF!,COLUMN(#REF!),0),12,8))-(7/24),"")</f>
        <v/>
      </c>
      <c r="I118" s="2" t="str">
        <f aca="false" t="array" ref="I118:I118">IFERROR(     MOD(TIMEVALUE(MID(VLOOKUP(Table3[[#This Row],[TS_ID]],#REF!,COLUMN(#REF!),0),12,8)) - (7/24), 1), "")</f>
        <v/>
      </c>
      <c r="J118" s="1" t="str">
        <f aca="false" t="array" ref="J118:J118">IFERROR(IFERROR(VLOOKUP(Table3[[#This Row],[TS_ID]],#REF!,COLUMN(#REF!),0),"")/3600,"")</f>
        <v/>
      </c>
      <c r="K118" s="1" t="str">
        <f aca="false" t="array" ref="K118:K118">IFERROR(VLOOKUP(Table3[[#This Row],[TS_ID]],#REF!,COLUMN(#REF!),0),"")</f>
        <v/>
      </c>
    </row>
    <row r="119" customFormat="false" ht="14.25" hidden="false" customHeight="false" outlineLevel="0" collapsed="false">
      <c r="A119" s="1" t="e">
        <f aca="false">IF(#REF!="","",#REF!)</f>
        <v>#REF!</v>
      </c>
      <c r="B119" s="1" t="str">
        <f aca="false" t="array" ref="B119:B119">IFERROR(VLOOKUP(Table3[[#This Row],[TS_ID]],#REF!,COLUMN(#REF!),0),"")</f>
        <v/>
      </c>
      <c r="C119" s="1" t="str">
        <f aca="false" t="array" ref="C119:C119">IFERROR(VLOOKUP(Table3[[#This Row],[VISIT_ID]],#REF!,COLUMN(#REF!),0),"")</f>
        <v/>
      </c>
      <c r="D119" s="1" t="str">
        <f aca="false" t="array" ref="D119:D119">IFERROR(VLOOKUP(Table3[[#This Row],[VISIT_ID]],#REF!,COLUMN(#REF!),0),"")</f>
        <v/>
      </c>
      <c r="E119" s="1" t="str">
        <f aca="false" t="array" ref="E119:E119">IFERROR(VLOOKUP(Table3[[#This Row],[VISIT_ID]],#REF!,COLUMN(#REF!),0),"")</f>
        <v/>
      </c>
      <c r="F119" s="6" t="str">
        <f aca="false" t="array" ref="F119:F119">IFERROR(DATEVALUE(LEFT(VLOOKUP(Table3[[#This Row],[VISIT_ID]],#REF!,COLUMN(#REF!),0),10)),"")</f>
        <v/>
      </c>
      <c r="G119" s="1" t="str">
        <f aca="false" t="array" ref="G119:G119">IFERROR(VLOOKUP(Table3[[#This Row],[TS_ID]],#REF!,COLUMN(#REF!),0),"")</f>
        <v/>
      </c>
      <c r="H119" s="2" t="str">
        <f aca="false" t="array" ref="H119:H119">IFERROR(TIMEVALUE(MID(VLOOKUP(Table3[[#This Row],[TS_ID]],#REF!,COLUMN(#REF!),0),12,8))-(7/24),"")</f>
        <v/>
      </c>
      <c r="I119" s="2" t="str">
        <f aca="false" t="array" ref="I119:I119">IFERROR(     MOD(TIMEVALUE(MID(VLOOKUP(Table3[[#This Row],[TS_ID]],#REF!,COLUMN(#REF!),0),12,8)) - (7/24), 1), "")</f>
        <v/>
      </c>
      <c r="J119" s="1" t="str">
        <f aca="false" t="array" ref="J119:J119">IFERROR(IFERROR(VLOOKUP(Table3[[#This Row],[TS_ID]],#REF!,COLUMN(#REF!),0),"")/3600,"")</f>
        <v/>
      </c>
      <c r="K119" s="1" t="str">
        <f aca="false" t="array" ref="K119:K119">IFERROR(VLOOKUP(Table3[[#This Row],[TS_ID]],#REF!,COLUMN(#REF!),0),"")</f>
        <v/>
      </c>
    </row>
    <row r="120" customFormat="false" ht="14.25" hidden="false" customHeight="false" outlineLevel="0" collapsed="false">
      <c r="A120" s="1" t="e">
        <f aca="false">IF(#REF!="","",#REF!)</f>
        <v>#REF!</v>
      </c>
      <c r="B120" s="1" t="str">
        <f aca="false" t="array" ref="B120:B120">IFERROR(VLOOKUP(Table3[[#This Row],[TS_ID]],#REF!,COLUMN(#REF!),0),"")</f>
        <v/>
      </c>
      <c r="C120" s="1" t="str">
        <f aca="false" t="array" ref="C120:C120">IFERROR(VLOOKUP(Table3[[#This Row],[VISIT_ID]],#REF!,COLUMN(#REF!),0),"")</f>
        <v/>
      </c>
      <c r="D120" s="1" t="str">
        <f aca="false" t="array" ref="D120:D120">IFERROR(VLOOKUP(Table3[[#This Row],[VISIT_ID]],#REF!,COLUMN(#REF!),0),"")</f>
        <v/>
      </c>
      <c r="E120" s="1" t="str">
        <f aca="false" t="array" ref="E120:E120">IFERROR(VLOOKUP(Table3[[#This Row],[VISIT_ID]],#REF!,COLUMN(#REF!),0),"")</f>
        <v/>
      </c>
      <c r="F120" s="6" t="str">
        <f aca="false" t="array" ref="F120:F120">IFERROR(DATEVALUE(LEFT(VLOOKUP(Table3[[#This Row],[VISIT_ID]],#REF!,COLUMN(#REF!),0),10)),"")</f>
        <v/>
      </c>
      <c r="G120" s="1" t="str">
        <f aca="false" t="array" ref="G120:G120">IFERROR(VLOOKUP(Table3[[#This Row],[TS_ID]],#REF!,COLUMN(#REF!),0),"")</f>
        <v/>
      </c>
      <c r="H120" s="2" t="str">
        <f aca="false" t="array" ref="H120:H120">IFERROR(TIMEVALUE(MID(VLOOKUP(Table3[[#This Row],[TS_ID]],#REF!,COLUMN(#REF!),0),12,8))-(7/24),"")</f>
        <v/>
      </c>
      <c r="I120" s="2" t="str">
        <f aca="false" t="array" ref="I120:I120">IFERROR(     MOD(TIMEVALUE(MID(VLOOKUP(Table3[[#This Row],[TS_ID]],#REF!,COLUMN(#REF!),0),12,8)) - (7/24), 1), "")</f>
        <v/>
      </c>
      <c r="J120" s="1" t="str">
        <f aca="false" t="array" ref="J120:J120">IFERROR(IFERROR(VLOOKUP(Table3[[#This Row],[TS_ID]],#REF!,COLUMN(#REF!),0),"")/3600,"")</f>
        <v/>
      </c>
      <c r="K120" s="1" t="str">
        <f aca="false" t="array" ref="K120:K120">IFERROR(VLOOKUP(Table3[[#This Row],[TS_ID]],#REF!,COLUMN(#REF!),0),"")</f>
        <v/>
      </c>
    </row>
    <row r="121" customFormat="false" ht="14.25" hidden="false" customHeight="false" outlineLevel="0" collapsed="false">
      <c r="A121" s="1" t="e">
        <f aca="false">IF(#REF!="","",#REF!)</f>
        <v>#REF!</v>
      </c>
      <c r="B121" s="1" t="str">
        <f aca="false" t="array" ref="B121:B121">IFERROR(VLOOKUP(Table3[[#This Row],[TS_ID]],#REF!,COLUMN(#REF!),0),"")</f>
        <v/>
      </c>
      <c r="C121" s="1" t="str">
        <f aca="false" t="array" ref="C121:C121">IFERROR(VLOOKUP(Table3[[#This Row],[VISIT_ID]],#REF!,COLUMN(#REF!),0),"")</f>
        <v/>
      </c>
      <c r="D121" s="1" t="str">
        <f aca="false" t="array" ref="D121:D121">IFERROR(VLOOKUP(Table3[[#This Row],[VISIT_ID]],#REF!,COLUMN(#REF!),0),"")</f>
        <v/>
      </c>
      <c r="E121" s="1" t="str">
        <f aca="false" t="array" ref="E121:E121">IFERROR(VLOOKUP(Table3[[#This Row],[VISIT_ID]],#REF!,COLUMN(#REF!),0),"")</f>
        <v/>
      </c>
      <c r="F121" s="6" t="str">
        <f aca="false" t="array" ref="F121:F121">IFERROR(DATEVALUE(LEFT(VLOOKUP(Table3[[#This Row],[VISIT_ID]],#REF!,COLUMN(#REF!),0),10)),"")</f>
        <v/>
      </c>
      <c r="G121" s="1" t="str">
        <f aca="false" t="array" ref="G121:G121">IFERROR(VLOOKUP(Table3[[#This Row],[TS_ID]],#REF!,COLUMN(#REF!),0),"")</f>
        <v/>
      </c>
      <c r="H121" s="2" t="str">
        <f aca="false" t="array" ref="H121:H121">IFERROR(TIMEVALUE(MID(VLOOKUP(Table3[[#This Row],[TS_ID]],#REF!,COLUMN(#REF!),0),12,8))-(7/24),"")</f>
        <v/>
      </c>
      <c r="I121" s="2" t="str">
        <f aca="false" t="array" ref="I121:I121">IFERROR(     MOD(TIMEVALUE(MID(VLOOKUP(Table3[[#This Row],[TS_ID]],#REF!,COLUMN(#REF!),0),12,8)) - (7/24), 1), "")</f>
        <v/>
      </c>
      <c r="J121" s="1" t="str">
        <f aca="false" t="array" ref="J121:J121">IFERROR(IFERROR(VLOOKUP(Table3[[#This Row],[TS_ID]],#REF!,COLUMN(#REF!),0),"")/3600,"")</f>
        <v/>
      </c>
      <c r="K121" s="1" t="str">
        <f aca="false" t="array" ref="K121:K121">IFERROR(VLOOKUP(Table3[[#This Row],[TS_ID]],#REF!,COLUMN(#REF!),0),"")</f>
        <v/>
      </c>
    </row>
    <row r="122" customFormat="false" ht="14.25" hidden="false" customHeight="false" outlineLevel="0" collapsed="false">
      <c r="A122" s="1" t="e">
        <f aca="false">IF(#REF!="","",#REF!)</f>
        <v>#REF!</v>
      </c>
      <c r="B122" s="1" t="str">
        <f aca="false" t="array" ref="B122:B122">IFERROR(VLOOKUP(Table3[[#This Row],[TS_ID]],#REF!,COLUMN(#REF!),0),"")</f>
        <v/>
      </c>
      <c r="C122" s="1" t="str">
        <f aca="false" t="array" ref="C122:C122">IFERROR(VLOOKUP(Table3[[#This Row],[VISIT_ID]],#REF!,COLUMN(#REF!),0),"")</f>
        <v/>
      </c>
      <c r="D122" s="1" t="str">
        <f aca="false" t="array" ref="D122:D122">IFERROR(VLOOKUP(Table3[[#This Row],[VISIT_ID]],#REF!,COLUMN(#REF!),0),"")</f>
        <v/>
      </c>
      <c r="E122" s="1" t="str">
        <f aca="false" t="array" ref="E122:E122">IFERROR(VLOOKUP(Table3[[#This Row],[VISIT_ID]],#REF!,COLUMN(#REF!),0),"")</f>
        <v/>
      </c>
      <c r="F122" s="6" t="str">
        <f aca="false" t="array" ref="F122:F122">IFERROR(DATEVALUE(LEFT(VLOOKUP(Table3[[#This Row],[VISIT_ID]],#REF!,COLUMN(#REF!),0),10)),"")</f>
        <v/>
      </c>
      <c r="G122" s="1" t="str">
        <f aca="false" t="array" ref="G122:G122">IFERROR(VLOOKUP(Table3[[#This Row],[TS_ID]],#REF!,COLUMN(#REF!),0),"")</f>
        <v/>
      </c>
      <c r="H122" s="2" t="str">
        <f aca="false" t="array" ref="H122:H122">IFERROR(TIMEVALUE(MID(VLOOKUP(Table3[[#This Row],[TS_ID]],#REF!,COLUMN(#REF!),0),12,8))-(7/24),"")</f>
        <v/>
      </c>
      <c r="I122" s="2" t="str">
        <f aca="false" t="array" ref="I122:I122">IFERROR(     MOD(TIMEVALUE(MID(VLOOKUP(Table3[[#This Row],[TS_ID]],#REF!,COLUMN(#REF!),0),12,8)) - (7/24), 1), "")</f>
        <v/>
      </c>
      <c r="J122" s="1" t="str">
        <f aca="false" t="array" ref="J122:J122">IFERROR(IFERROR(VLOOKUP(Table3[[#This Row],[TS_ID]],#REF!,COLUMN(#REF!),0),"")/3600,"")</f>
        <v/>
      </c>
      <c r="K122" s="1" t="str">
        <f aca="false" t="array" ref="K122:K122">IFERROR(VLOOKUP(Table3[[#This Row],[TS_ID]],#REF!,COLUMN(#REF!),0),"")</f>
        <v/>
      </c>
    </row>
    <row r="123" customFormat="false" ht="14.25" hidden="false" customHeight="false" outlineLevel="0" collapsed="false">
      <c r="A123" s="1" t="e">
        <f aca="false">IF(#REF!="","",#REF!)</f>
        <v>#REF!</v>
      </c>
      <c r="B123" s="1" t="str">
        <f aca="false" t="array" ref="B123:B123">IFERROR(VLOOKUP(Table3[[#This Row],[TS_ID]],#REF!,COLUMN(#REF!),0),"")</f>
        <v/>
      </c>
      <c r="C123" s="1" t="str">
        <f aca="false" t="array" ref="C123:C123">IFERROR(VLOOKUP(Table3[[#This Row],[VISIT_ID]],#REF!,COLUMN(#REF!),0),"")</f>
        <v/>
      </c>
      <c r="D123" s="1" t="str">
        <f aca="false" t="array" ref="D123:D123">IFERROR(VLOOKUP(Table3[[#This Row],[VISIT_ID]],#REF!,COLUMN(#REF!),0),"")</f>
        <v/>
      </c>
      <c r="E123" s="1" t="str">
        <f aca="false" t="array" ref="E123:E123">IFERROR(VLOOKUP(Table3[[#This Row],[VISIT_ID]],#REF!,COLUMN(#REF!),0),"")</f>
        <v/>
      </c>
      <c r="F123" s="6" t="str">
        <f aca="false" t="array" ref="F123:F123">IFERROR(DATEVALUE(LEFT(VLOOKUP(Table3[[#This Row],[VISIT_ID]],#REF!,COLUMN(#REF!),0),10)),"")</f>
        <v/>
      </c>
      <c r="G123" s="1" t="str">
        <f aca="false" t="array" ref="G123:G123">IFERROR(VLOOKUP(Table3[[#This Row],[TS_ID]],#REF!,COLUMN(#REF!),0),"")</f>
        <v/>
      </c>
      <c r="H123" s="2" t="str">
        <f aca="false" t="array" ref="H123:H123">IFERROR(TIMEVALUE(MID(VLOOKUP(Table3[[#This Row],[TS_ID]],#REF!,COLUMN(#REF!),0),12,8))-(7/24),"")</f>
        <v/>
      </c>
      <c r="I123" s="2" t="str">
        <f aca="false" t="array" ref="I123:I123">IFERROR(     MOD(TIMEVALUE(MID(VLOOKUP(Table3[[#This Row],[TS_ID]],#REF!,COLUMN(#REF!),0),12,8)) - (7/24), 1), "")</f>
        <v/>
      </c>
      <c r="J123" s="1" t="str">
        <f aca="false" t="array" ref="J123:J123">IFERROR(IFERROR(VLOOKUP(Table3[[#This Row],[TS_ID]],#REF!,COLUMN(#REF!),0),"")/3600,"")</f>
        <v/>
      </c>
      <c r="K123" s="1" t="str">
        <f aca="false" t="array" ref="K123:K123">IFERROR(VLOOKUP(Table3[[#This Row],[TS_ID]],#REF!,COLUMN(#REF!),0),"")</f>
        <v/>
      </c>
    </row>
    <row r="124" customFormat="false" ht="14.25" hidden="false" customHeight="false" outlineLevel="0" collapsed="false">
      <c r="A124" s="1" t="e">
        <f aca="false">IF(#REF!="","",#REF!)</f>
        <v>#REF!</v>
      </c>
      <c r="B124" s="1" t="str">
        <f aca="false" t="array" ref="B124:B124">IFERROR(VLOOKUP(Table3[[#This Row],[TS_ID]],#REF!,COLUMN(#REF!),0),"")</f>
        <v/>
      </c>
      <c r="C124" s="1" t="str">
        <f aca="false" t="array" ref="C124:C124">IFERROR(VLOOKUP(Table3[[#This Row],[VISIT_ID]],#REF!,COLUMN(#REF!),0),"")</f>
        <v/>
      </c>
      <c r="D124" s="1" t="str">
        <f aca="false" t="array" ref="D124:D124">IFERROR(VLOOKUP(Table3[[#This Row],[VISIT_ID]],#REF!,COLUMN(#REF!),0),"")</f>
        <v/>
      </c>
      <c r="E124" s="1" t="str">
        <f aca="false" t="array" ref="E124:E124">IFERROR(VLOOKUP(Table3[[#This Row],[VISIT_ID]],#REF!,COLUMN(#REF!),0),"")</f>
        <v/>
      </c>
      <c r="F124" s="6" t="str">
        <f aca="false" t="array" ref="F124:F124">IFERROR(DATEVALUE(LEFT(VLOOKUP(Table3[[#This Row],[VISIT_ID]],#REF!,COLUMN(#REF!),0),10)),"")</f>
        <v/>
      </c>
      <c r="G124" s="1" t="str">
        <f aca="false" t="array" ref="G124:G124">IFERROR(VLOOKUP(Table3[[#This Row],[TS_ID]],#REF!,COLUMN(#REF!),0),"")</f>
        <v/>
      </c>
      <c r="H124" s="2" t="str">
        <f aca="false" t="array" ref="H124:H124">IFERROR(TIMEVALUE(MID(VLOOKUP(Table3[[#This Row],[TS_ID]],#REF!,COLUMN(#REF!),0),12,8))-(7/24),"")</f>
        <v/>
      </c>
      <c r="I124" s="2" t="str">
        <f aca="false" t="array" ref="I124:I124">IFERROR(     MOD(TIMEVALUE(MID(VLOOKUP(Table3[[#This Row],[TS_ID]],#REF!,COLUMN(#REF!),0),12,8)) - (7/24), 1), "")</f>
        <v/>
      </c>
      <c r="J124" s="1" t="str">
        <f aca="false" t="array" ref="J124:J124">IFERROR(IFERROR(VLOOKUP(Table3[[#This Row],[TS_ID]],#REF!,COLUMN(#REF!),0),"")/3600,"")</f>
        <v/>
      </c>
      <c r="K124" s="1" t="str">
        <f aca="false" t="array" ref="K124:K124">IFERROR(VLOOKUP(Table3[[#This Row],[TS_ID]],#REF!,COLUMN(#REF!),0),"")</f>
        <v/>
      </c>
    </row>
    <row r="125" customFormat="false" ht="14.25" hidden="false" customHeight="false" outlineLevel="0" collapsed="false">
      <c r="A125" s="1" t="e">
        <f aca="false">IF(#REF!="","",#REF!)</f>
        <v>#REF!</v>
      </c>
      <c r="B125" s="1" t="str">
        <f aca="false" t="array" ref="B125:B125">IFERROR(VLOOKUP(Table3[[#This Row],[TS_ID]],#REF!,COLUMN(#REF!),0),"")</f>
        <v/>
      </c>
      <c r="C125" s="1" t="str">
        <f aca="false" t="array" ref="C125:C125">IFERROR(VLOOKUP(Table3[[#This Row],[VISIT_ID]],#REF!,COLUMN(#REF!),0),"")</f>
        <v/>
      </c>
      <c r="D125" s="1" t="str">
        <f aca="false" t="array" ref="D125:D125">IFERROR(VLOOKUP(Table3[[#This Row],[VISIT_ID]],#REF!,COLUMN(#REF!),0),"")</f>
        <v/>
      </c>
      <c r="E125" s="1" t="str">
        <f aca="false" t="array" ref="E125:E125">IFERROR(VLOOKUP(Table3[[#This Row],[VISIT_ID]],#REF!,COLUMN(#REF!),0),"")</f>
        <v/>
      </c>
      <c r="F125" s="6" t="str">
        <f aca="false" t="array" ref="F125:F125">IFERROR(DATEVALUE(LEFT(VLOOKUP(Table3[[#This Row],[VISIT_ID]],#REF!,COLUMN(#REF!),0),10)),"")</f>
        <v/>
      </c>
      <c r="G125" s="1" t="str">
        <f aca="false" t="array" ref="G125:G125">IFERROR(VLOOKUP(Table3[[#This Row],[TS_ID]],#REF!,COLUMN(#REF!),0),"")</f>
        <v/>
      </c>
      <c r="H125" s="2" t="str">
        <f aca="false" t="array" ref="H125:H125">IFERROR(TIMEVALUE(MID(VLOOKUP(Table3[[#This Row],[TS_ID]],#REF!,COLUMN(#REF!),0),12,8))-(7/24),"")</f>
        <v/>
      </c>
      <c r="I125" s="2" t="str">
        <f aca="false" t="array" ref="I125:I125">IFERROR(     MOD(TIMEVALUE(MID(VLOOKUP(Table3[[#This Row],[TS_ID]],#REF!,COLUMN(#REF!),0),12,8)) - (7/24), 1), "")</f>
        <v/>
      </c>
      <c r="J125" s="1" t="str">
        <f aca="false" t="array" ref="J125:J125">IFERROR(IFERROR(VLOOKUP(Table3[[#This Row],[TS_ID]],#REF!,COLUMN(#REF!),0),"")/3600,"")</f>
        <v/>
      </c>
      <c r="K125" s="1" t="str">
        <f aca="false" t="array" ref="K125:K125">IFERROR(VLOOKUP(Table3[[#This Row],[TS_ID]],#REF!,COLUMN(#REF!),0),"")</f>
        <v/>
      </c>
    </row>
    <row r="126" customFormat="false" ht="14.25" hidden="false" customHeight="false" outlineLevel="0" collapsed="false">
      <c r="A126" s="1" t="e">
        <f aca="false">IF(#REF!="","",#REF!)</f>
        <v>#REF!</v>
      </c>
      <c r="B126" s="1" t="str">
        <f aca="false" t="array" ref="B126:B126">IFERROR(VLOOKUP(Table3[[#This Row],[TS_ID]],#REF!,COLUMN(#REF!),0),"")</f>
        <v/>
      </c>
      <c r="C126" s="1" t="str">
        <f aca="false" t="array" ref="C126:C126">IFERROR(VLOOKUP(Table3[[#This Row],[VISIT_ID]],#REF!,COLUMN(#REF!),0),"")</f>
        <v/>
      </c>
      <c r="D126" s="1" t="str">
        <f aca="false" t="array" ref="D126:D126">IFERROR(VLOOKUP(Table3[[#This Row],[VISIT_ID]],#REF!,COLUMN(#REF!),0),"")</f>
        <v/>
      </c>
      <c r="E126" s="1" t="str">
        <f aca="false" t="array" ref="E126:E126">IFERROR(VLOOKUP(Table3[[#This Row],[VISIT_ID]],#REF!,COLUMN(#REF!),0),"")</f>
        <v/>
      </c>
      <c r="F126" s="6" t="str">
        <f aca="false" t="array" ref="F126:F126">IFERROR(DATEVALUE(LEFT(VLOOKUP(Table3[[#This Row],[VISIT_ID]],#REF!,COLUMN(#REF!),0),10)),"")</f>
        <v/>
      </c>
      <c r="G126" s="1" t="str">
        <f aca="false" t="array" ref="G126:G126">IFERROR(VLOOKUP(Table3[[#This Row],[TS_ID]],#REF!,COLUMN(#REF!),0),"")</f>
        <v/>
      </c>
      <c r="H126" s="2" t="str">
        <f aca="false" t="array" ref="H126:H126">IFERROR(TIMEVALUE(MID(VLOOKUP(Table3[[#This Row],[TS_ID]],#REF!,COLUMN(#REF!),0),12,8))-(7/24),"")</f>
        <v/>
      </c>
      <c r="I126" s="2" t="str">
        <f aca="false" t="array" ref="I126:I126">IFERROR(     MOD(TIMEVALUE(MID(VLOOKUP(Table3[[#This Row],[TS_ID]],#REF!,COLUMN(#REF!),0),12,8)) - (7/24), 1), "")</f>
        <v/>
      </c>
      <c r="J126" s="1" t="str">
        <f aca="false" t="array" ref="J126:J126">IFERROR(IFERROR(VLOOKUP(Table3[[#This Row],[TS_ID]],#REF!,COLUMN(#REF!),0),"")/3600,"")</f>
        <v/>
      </c>
      <c r="K126" s="1" t="str">
        <f aca="false" t="array" ref="K126:K126">IFERROR(VLOOKUP(Table3[[#This Row],[TS_ID]],#REF!,COLUMN(#REF!),0),"")</f>
        <v/>
      </c>
    </row>
    <row r="127" customFormat="false" ht="14.25" hidden="false" customHeight="false" outlineLevel="0" collapsed="false">
      <c r="A127" s="1" t="e">
        <f aca="false">IF(#REF!="","",#REF!)</f>
        <v>#REF!</v>
      </c>
      <c r="B127" s="1" t="str">
        <f aca="false" t="array" ref="B127:B127">IFERROR(VLOOKUP(Table3[[#This Row],[TS_ID]],#REF!,COLUMN(#REF!),0),"")</f>
        <v/>
      </c>
      <c r="C127" s="1" t="str">
        <f aca="false" t="array" ref="C127:C127">IFERROR(VLOOKUP(Table3[[#This Row],[VISIT_ID]],#REF!,COLUMN(#REF!),0),"")</f>
        <v/>
      </c>
      <c r="D127" s="1" t="str">
        <f aca="false" t="array" ref="D127:D127">IFERROR(VLOOKUP(Table3[[#This Row],[VISIT_ID]],#REF!,COLUMN(#REF!),0),"")</f>
        <v/>
      </c>
      <c r="E127" s="1" t="str">
        <f aca="false" t="array" ref="E127:E127">IFERROR(VLOOKUP(Table3[[#This Row],[VISIT_ID]],#REF!,COLUMN(#REF!),0),"")</f>
        <v/>
      </c>
      <c r="F127" s="6" t="str">
        <f aca="false" t="array" ref="F127:F127">IFERROR(DATEVALUE(LEFT(VLOOKUP(Table3[[#This Row],[VISIT_ID]],#REF!,COLUMN(#REF!),0),10)),"")</f>
        <v/>
      </c>
      <c r="G127" s="1" t="str">
        <f aca="false" t="array" ref="G127:G127">IFERROR(VLOOKUP(Table3[[#This Row],[TS_ID]],#REF!,COLUMN(#REF!),0),"")</f>
        <v/>
      </c>
      <c r="H127" s="2" t="str">
        <f aca="false" t="array" ref="H127:H127">IFERROR(TIMEVALUE(MID(VLOOKUP(Table3[[#This Row],[TS_ID]],#REF!,COLUMN(#REF!),0),12,8))-(7/24),"")</f>
        <v/>
      </c>
      <c r="I127" s="2" t="str">
        <f aca="false" t="array" ref="I127:I127">IFERROR(     MOD(TIMEVALUE(MID(VLOOKUP(Table3[[#This Row],[TS_ID]],#REF!,COLUMN(#REF!),0),12,8)) - (7/24), 1), "")</f>
        <v/>
      </c>
      <c r="J127" s="1" t="str">
        <f aca="false" t="array" ref="J127:J127">IFERROR(IFERROR(VLOOKUP(Table3[[#This Row],[TS_ID]],#REF!,COLUMN(#REF!),0),"")/3600,"")</f>
        <v/>
      </c>
      <c r="K127" s="1" t="str">
        <f aca="false" t="array" ref="K127:K127">IFERROR(VLOOKUP(Table3[[#This Row],[TS_ID]],#REF!,COLUMN(#REF!),0),"")</f>
        <v/>
      </c>
    </row>
    <row r="128" customFormat="false" ht="14.25" hidden="false" customHeight="false" outlineLevel="0" collapsed="false">
      <c r="A128" s="1" t="e">
        <f aca="false">IF(#REF!="","",#REF!)</f>
        <v>#REF!</v>
      </c>
      <c r="B128" s="1" t="str">
        <f aca="false" t="array" ref="B128:B128">IFERROR(VLOOKUP(Table3[[#This Row],[TS_ID]],#REF!,COLUMN(#REF!),0),"")</f>
        <v/>
      </c>
      <c r="C128" s="1" t="str">
        <f aca="false" t="array" ref="C128:C128">IFERROR(VLOOKUP(Table3[[#This Row],[VISIT_ID]],#REF!,COLUMN(#REF!),0),"")</f>
        <v/>
      </c>
      <c r="D128" s="1" t="str">
        <f aca="false" t="array" ref="D128:D128">IFERROR(VLOOKUP(Table3[[#This Row],[VISIT_ID]],#REF!,COLUMN(#REF!),0),"")</f>
        <v/>
      </c>
      <c r="E128" s="1" t="str">
        <f aca="false" t="array" ref="E128:E128">IFERROR(VLOOKUP(Table3[[#This Row],[VISIT_ID]],#REF!,COLUMN(#REF!),0),"")</f>
        <v/>
      </c>
      <c r="F128" s="6" t="str">
        <f aca="false" t="array" ref="F128:F128">IFERROR(DATEVALUE(LEFT(VLOOKUP(Table3[[#This Row],[VISIT_ID]],#REF!,COLUMN(#REF!),0),10)),"")</f>
        <v/>
      </c>
      <c r="G128" s="1" t="str">
        <f aca="false" t="array" ref="G128:G128">IFERROR(VLOOKUP(Table3[[#This Row],[TS_ID]],#REF!,COLUMN(#REF!),0),"")</f>
        <v/>
      </c>
      <c r="H128" s="2" t="str">
        <f aca="false" t="array" ref="H128:H128">IFERROR(TIMEVALUE(MID(VLOOKUP(Table3[[#This Row],[TS_ID]],#REF!,COLUMN(#REF!),0),12,8))-(7/24),"")</f>
        <v/>
      </c>
      <c r="I128" s="2" t="str">
        <f aca="false" t="array" ref="I128:I128">IFERROR(     MOD(TIMEVALUE(MID(VLOOKUP(Table3[[#This Row],[TS_ID]],#REF!,COLUMN(#REF!),0),12,8)) - (7/24), 1), "")</f>
        <v/>
      </c>
      <c r="J128" s="1" t="str">
        <f aca="false" t="array" ref="J128:J128">IFERROR(IFERROR(VLOOKUP(Table3[[#This Row],[TS_ID]],#REF!,COLUMN(#REF!),0),"")/3600,"")</f>
        <v/>
      </c>
      <c r="K128" s="1" t="str">
        <f aca="false" t="array" ref="K128:K128">IFERROR(VLOOKUP(Table3[[#This Row],[TS_ID]],#REF!,COLUMN(#REF!),0),"")</f>
        <v/>
      </c>
    </row>
    <row r="129" customFormat="false" ht="14.25" hidden="false" customHeight="false" outlineLevel="0" collapsed="false">
      <c r="A129" s="1" t="e">
        <f aca="false">IF(#REF!="","",#REF!)</f>
        <v>#REF!</v>
      </c>
      <c r="B129" s="1" t="str">
        <f aca="false" t="array" ref="B129:B129">IFERROR(VLOOKUP(Table3[[#This Row],[TS_ID]],#REF!,COLUMN(#REF!),0),"")</f>
        <v/>
      </c>
      <c r="C129" s="1" t="str">
        <f aca="false" t="array" ref="C129:C129">IFERROR(VLOOKUP(Table3[[#This Row],[VISIT_ID]],#REF!,COLUMN(#REF!),0),"")</f>
        <v/>
      </c>
      <c r="D129" s="1" t="str">
        <f aca="false" t="array" ref="D129:D129">IFERROR(VLOOKUP(Table3[[#This Row],[VISIT_ID]],#REF!,COLUMN(#REF!),0),"")</f>
        <v/>
      </c>
      <c r="E129" s="1" t="str">
        <f aca="false" t="array" ref="E129:E129">IFERROR(VLOOKUP(Table3[[#This Row],[VISIT_ID]],#REF!,COLUMN(#REF!),0),"")</f>
        <v/>
      </c>
      <c r="F129" s="6" t="str">
        <f aca="false" t="array" ref="F129:F129">IFERROR(DATEVALUE(LEFT(VLOOKUP(Table3[[#This Row],[VISIT_ID]],#REF!,COLUMN(#REF!),0),10)),"")</f>
        <v/>
      </c>
      <c r="G129" s="1" t="str">
        <f aca="false" t="array" ref="G129:G129">IFERROR(VLOOKUP(Table3[[#This Row],[TS_ID]],#REF!,COLUMN(#REF!),0),"")</f>
        <v/>
      </c>
      <c r="H129" s="2" t="str">
        <f aca="false" t="array" ref="H129:H129">IFERROR(TIMEVALUE(MID(VLOOKUP(Table3[[#This Row],[TS_ID]],#REF!,COLUMN(#REF!),0),12,8))-(7/24),"")</f>
        <v/>
      </c>
      <c r="I129" s="2" t="str">
        <f aca="false" t="array" ref="I129:I129">IFERROR(     MOD(TIMEVALUE(MID(VLOOKUP(Table3[[#This Row],[TS_ID]],#REF!,COLUMN(#REF!),0),12,8)) - (7/24), 1), "")</f>
        <v/>
      </c>
      <c r="J129" s="1" t="str">
        <f aca="false" t="array" ref="J129:J129">IFERROR(IFERROR(VLOOKUP(Table3[[#This Row],[TS_ID]],#REF!,COLUMN(#REF!),0),"")/3600,"")</f>
        <v/>
      </c>
      <c r="K129" s="1" t="str">
        <f aca="false" t="array" ref="K129:K129">IFERROR(VLOOKUP(Table3[[#This Row],[TS_ID]],#REF!,COLUMN(#REF!),0),"")</f>
        <v/>
      </c>
    </row>
    <row r="130" customFormat="false" ht="14.25" hidden="false" customHeight="false" outlineLevel="0" collapsed="false">
      <c r="A130" s="1" t="e">
        <f aca="false">IF(#REF!="","",#REF!)</f>
        <v>#REF!</v>
      </c>
      <c r="B130" s="1" t="str">
        <f aca="false" t="array" ref="B130:B130">IFERROR(VLOOKUP(Table3[[#This Row],[TS_ID]],#REF!,COLUMN(#REF!),0),"")</f>
        <v/>
      </c>
      <c r="C130" s="1" t="str">
        <f aca="false" t="array" ref="C130:C130">IFERROR(VLOOKUP(Table3[[#This Row],[VISIT_ID]],#REF!,COLUMN(#REF!),0),"")</f>
        <v/>
      </c>
      <c r="D130" s="1" t="str">
        <f aca="false" t="array" ref="D130:D130">IFERROR(VLOOKUP(Table3[[#This Row],[VISIT_ID]],#REF!,COLUMN(#REF!),0),"")</f>
        <v/>
      </c>
      <c r="E130" s="1" t="str">
        <f aca="false" t="array" ref="E130:E130">IFERROR(VLOOKUP(Table3[[#This Row],[VISIT_ID]],#REF!,COLUMN(#REF!),0),"")</f>
        <v/>
      </c>
      <c r="F130" s="6" t="str">
        <f aca="false" t="array" ref="F130:F130">IFERROR(DATEVALUE(LEFT(VLOOKUP(Table3[[#This Row],[VISIT_ID]],#REF!,COLUMN(#REF!),0),10)),"")</f>
        <v/>
      </c>
      <c r="G130" s="1" t="str">
        <f aca="false" t="array" ref="G130:G130">IFERROR(VLOOKUP(Table3[[#This Row],[TS_ID]],#REF!,COLUMN(#REF!),0),"")</f>
        <v/>
      </c>
      <c r="H130" s="2" t="str">
        <f aca="false" t="array" ref="H130:H130">IFERROR(TIMEVALUE(MID(VLOOKUP(Table3[[#This Row],[TS_ID]],#REF!,COLUMN(#REF!),0),12,8))-(7/24),"")</f>
        <v/>
      </c>
      <c r="I130" s="2" t="str">
        <f aca="false" t="array" ref="I130:I130">IFERROR(     MOD(TIMEVALUE(MID(VLOOKUP(Table3[[#This Row],[TS_ID]],#REF!,COLUMN(#REF!),0),12,8)) - (7/24), 1), "")</f>
        <v/>
      </c>
      <c r="J130" s="1" t="str">
        <f aca="false" t="array" ref="J130:J130">IFERROR(IFERROR(VLOOKUP(Table3[[#This Row],[TS_ID]],#REF!,COLUMN(#REF!),0),"")/3600,"")</f>
        <v/>
      </c>
      <c r="K130" s="1" t="str">
        <f aca="false" t="array" ref="K130:K130">IFERROR(VLOOKUP(Table3[[#This Row],[TS_ID]],#REF!,COLUMN(#REF!),0),"")</f>
        <v/>
      </c>
    </row>
    <row r="131" customFormat="false" ht="14.25" hidden="false" customHeight="false" outlineLevel="0" collapsed="false">
      <c r="A131" s="1" t="e">
        <f aca="false">IF(#REF!="","",#REF!)</f>
        <v>#REF!</v>
      </c>
      <c r="B131" s="1" t="str">
        <f aca="false" t="array" ref="B131:B131">IFERROR(VLOOKUP(Table3[[#This Row],[TS_ID]],#REF!,COLUMN(#REF!),0),"")</f>
        <v/>
      </c>
      <c r="C131" s="1" t="str">
        <f aca="false" t="array" ref="C131:C131">IFERROR(VLOOKUP(Table3[[#This Row],[VISIT_ID]],#REF!,COLUMN(#REF!),0),"")</f>
        <v/>
      </c>
      <c r="D131" s="1" t="str">
        <f aca="false" t="array" ref="D131:D131">IFERROR(VLOOKUP(Table3[[#This Row],[VISIT_ID]],#REF!,COLUMN(#REF!),0),"")</f>
        <v/>
      </c>
      <c r="E131" s="1" t="str">
        <f aca="false" t="array" ref="E131:E131">IFERROR(VLOOKUP(Table3[[#This Row],[VISIT_ID]],#REF!,COLUMN(#REF!),0),"")</f>
        <v/>
      </c>
      <c r="F131" s="6" t="str">
        <f aca="false" t="array" ref="F131:F131">IFERROR(DATEVALUE(LEFT(VLOOKUP(Table3[[#This Row],[VISIT_ID]],#REF!,COLUMN(#REF!),0),10)),"")</f>
        <v/>
      </c>
      <c r="G131" s="1" t="str">
        <f aca="false" t="array" ref="G131:G131">IFERROR(VLOOKUP(Table3[[#This Row],[TS_ID]],#REF!,COLUMN(#REF!),0),"")</f>
        <v/>
      </c>
      <c r="H131" s="2" t="str">
        <f aca="false" t="array" ref="H131:H131">IFERROR(TIMEVALUE(MID(VLOOKUP(Table3[[#This Row],[TS_ID]],#REF!,COLUMN(#REF!),0),12,8))-(7/24),"")</f>
        <v/>
      </c>
      <c r="I131" s="2" t="str">
        <f aca="false" t="array" ref="I131:I131">IFERROR(     MOD(TIMEVALUE(MID(VLOOKUP(Table3[[#This Row],[TS_ID]],#REF!,COLUMN(#REF!),0),12,8)) - (7/24), 1), "")</f>
        <v/>
      </c>
      <c r="J131" s="1" t="str">
        <f aca="false" t="array" ref="J131:J131">IFERROR(IFERROR(VLOOKUP(Table3[[#This Row],[TS_ID]],#REF!,COLUMN(#REF!),0),"")/3600,"")</f>
        <v/>
      </c>
      <c r="K131" s="1" t="str">
        <f aca="false" t="array" ref="K131:K131">IFERROR(VLOOKUP(Table3[[#This Row],[TS_ID]],#REF!,COLUMN(#REF!),0),"")</f>
        <v/>
      </c>
    </row>
    <row r="132" customFormat="false" ht="14.25" hidden="false" customHeight="false" outlineLevel="0" collapsed="false">
      <c r="A132" s="1" t="e">
        <f aca="false">IF(#REF!="","",#REF!)</f>
        <v>#REF!</v>
      </c>
      <c r="B132" s="1" t="str">
        <f aca="false" t="array" ref="B132:B132">IFERROR(VLOOKUP(Table3[[#This Row],[TS_ID]],#REF!,COLUMN(#REF!),0),"")</f>
        <v/>
      </c>
      <c r="C132" s="1" t="str">
        <f aca="false" t="array" ref="C132:C132">IFERROR(VLOOKUP(Table3[[#This Row],[VISIT_ID]],#REF!,COLUMN(#REF!),0),"")</f>
        <v/>
      </c>
      <c r="D132" s="1" t="str">
        <f aca="false" t="array" ref="D132:D132">IFERROR(VLOOKUP(Table3[[#This Row],[VISIT_ID]],#REF!,COLUMN(#REF!),0),"")</f>
        <v/>
      </c>
      <c r="E132" s="1" t="str">
        <f aca="false" t="array" ref="E132:E132">IFERROR(VLOOKUP(Table3[[#This Row],[VISIT_ID]],#REF!,COLUMN(#REF!),0),"")</f>
        <v/>
      </c>
      <c r="F132" s="6" t="str">
        <f aca="false" t="array" ref="F132:F132">IFERROR(DATEVALUE(LEFT(VLOOKUP(Table3[[#This Row],[VISIT_ID]],#REF!,COLUMN(#REF!),0),10)),"")</f>
        <v/>
      </c>
      <c r="G132" s="1" t="str">
        <f aca="false" t="array" ref="G132:G132">IFERROR(VLOOKUP(Table3[[#This Row],[TS_ID]],#REF!,COLUMN(#REF!),0),"")</f>
        <v/>
      </c>
      <c r="H132" s="2" t="str">
        <f aca="false" t="array" ref="H132:H132">IFERROR(TIMEVALUE(MID(VLOOKUP(Table3[[#This Row],[TS_ID]],#REF!,COLUMN(#REF!),0),12,8))-(7/24),"")</f>
        <v/>
      </c>
      <c r="I132" s="2" t="str">
        <f aca="false" t="array" ref="I132:I132">IFERROR(     MOD(TIMEVALUE(MID(VLOOKUP(Table3[[#This Row],[TS_ID]],#REF!,COLUMN(#REF!),0),12,8)) - (7/24), 1), "")</f>
        <v/>
      </c>
      <c r="J132" s="1" t="str">
        <f aca="false" t="array" ref="J132:J132">IFERROR(IFERROR(VLOOKUP(Table3[[#This Row],[TS_ID]],#REF!,COLUMN(#REF!),0),"")/3600,"")</f>
        <v/>
      </c>
      <c r="K132" s="1" t="str">
        <f aca="false" t="array" ref="K132:K132">IFERROR(VLOOKUP(Table3[[#This Row],[TS_ID]],#REF!,COLUMN(#REF!),0),"")</f>
        <v/>
      </c>
    </row>
    <row r="133" customFormat="false" ht="14.25" hidden="false" customHeight="false" outlineLevel="0" collapsed="false">
      <c r="A133" s="1" t="e">
        <f aca="false">IF(#REF!="","",#REF!)</f>
        <v>#REF!</v>
      </c>
      <c r="B133" s="1" t="str">
        <f aca="false" t="array" ref="B133:B133">IFERROR(VLOOKUP(Table3[[#This Row],[TS_ID]],#REF!,COLUMN(#REF!),0),"")</f>
        <v/>
      </c>
      <c r="C133" s="1" t="str">
        <f aca="false" t="array" ref="C133:C133">IFERROR(VLOOKUP(Table3[[#This Row],[VISIT_ID]],#REF!,COLUMN(#REF!),0),"")</f>
        <v/>
      </c>
      <c r="D133" s="1" t="str">
        <f aca="false" t="array" ref="D133:D133">IFERROR(VLOOKUP(Table3[[#This Row],[VISIT_ID]],#REF!,COLUMN(#REF!),0),"")</f>
        <v/>
      </c>
      <c r="E133" s="1" t="str">
        <f aca="false" t="array" ref="E133:E133">IFERROR(VLOOKUP(Table3[[#This Row],[VISIT_ID]],#REF!,COLUMN(#REF!),0),"")</f>
        <v/>
      </c>
      <c r="F133" s="6" t="str">
        <f aca="false" t="array" ref="F133:F133">IFERROR(DATEVALUE(LEFT(VLOOKUP(Table3[[#This Row],[VISIT_ID]],#REF!,COLUMN(#REF!),0),10)),"")</f>
        <v/>
      </c>
      <c r="G133" s="1" t="str">
        <f aca="false" t="array" ref="G133:G133">IFERROR(VLOOKUP(Table3[[#This Row],[TS_ID]],#REF!,COLUMN(#REF!),0),"")</f>
        <v/>
      </c>
      <c r="H133" s="2" t="str">
        <f aca="false" t="array" ref="H133:H133">IFERROR(TIMEVALUE(MID(VLOOKUP(Table3[[#This Row],[TS_ID]],#REF!,COLUMN(#REF!),0),12,8))-(7/24),"")</f>
        <v/>
      </c>
      <c r="I133" s="2" t="str">
        <f aca="false" t="array" ref="I133:I133">IFERROR(     MOD(TIMEVALUE(MID(VLOOKUP(Table3[[#This Row],[TS_ID]],#REF!,COLUMN(#REF!),0),12,8)) - (7/24), 1), "")</f>
        <v/>
      </c>
      <c r="J133" s="1" t="str">
        <f aca="false" t="array" ref="J133:J133">IFERROR(IFERROR(VLOOKUP(Table3[[#This Row],[TS_ID]],#REF!,COLUMN(#REF!),0),"")/3600,"")</f>
        <v/>
      </c>
      <c r="K133" s="1" t="str">
        <f aca="false" t="array" ref="K133:K133">IFERROR(VLOOKUP(Table3[[#This Row],[TS_ID]],#REF!,COLUMN(#REF!),0),"")</f>
        <v/>
      </c>
    </row>
    <row r="134" customFormat="false" ht="14.25" hidden="false" customHeight="false" outlineLevel="0" collapsed="false">
      <c r="A134" s="1" t="e">
        <f aca="false">IF(#REF!="","",#REF!)</f>
        <v>#REF!</v>
      </c>
      <c r="B134" s="1" t="str">
        <f aca="false" t="array" ref="B134:B134">IFERROR(VLOOKUP(Table3[[#This Row],[TS_ID]],#REF!,COLUMN(#REF!),0),"")</f>
        <v/>
      </c>
      <c r="C134" s="1" t="str">
        <f aca="false" t="array" ref="C134:C134">IFERROR(VLOOKUP(Table3[[#This Row],[VISIT_ID]],#REF!,COLUMN(#REF!),0),"")</f>
        <v/>
      </c>
      <c r="D134" s="1" t="str">
        <f aca="false" t="array" ref="D134:D134">IFERROR(VLOOKUP(Table3[[#This Row],[VISIT_ID]],#REF!,COLUMN(#REF!),0),"")</f>
        <v/>
      </c>
      <c r="E134" s="1" t="str">
        <f aca="false" t="array" ref="E134:E134">IFERROR(VLOOKUP(Table3[[#This Row],[VISIT_ID]],#REF!,COLUMN(#REF!),0),"")</f>
        <v/>
      </c>
      <c r="F134" s="6" t="str">
        <f aca="false" t="array" ref="F134:F134">IFERROR(DATEVALUE(LEFT(VLOOKUP(Table3[[#This Row],[VISIT_ID]],#REF!,COLUMN(#REF!),0),10)),"")</f>
        <v/>
      </c>
      <c r="G134" s="1" t="str">
        <f aca="false" t="array" ref="G134:G134">IFERROR(VLOOKUP(Table3[[#This Row],[TS_ID]],#REF!,COLUMN(#REF!),0),"")</f>
        <v/>
      </c>
      <c r="H134" s="2" t="str">
        <f aca="false" t="array" ref="H134:H134">IFERROR(TIMEVALUE(MID(VLOOKUP(Table3[[#This Row],[TS_ID]],#REF!,COLUMN(#REF!),0),12,8))-(7/24),"")</f>
        <v/>
      </c>
      <c r="I134" s="2" t="str">
        <f aca="false" t="array" ref="I134:I134">IFERROR(     MOD(TIMEVALUE(MID(VLOOKUP(Table3[[#This Row],[TS_ID]],#REF!,COLUMN(#REF!),0),12,8)) - (7/24), 1), "")</f>
        <v/>
      </c>
      <c r="J134" s="1" t="str">
        <f aca="false" t="array" ref="J134:J134">IFERROR(IFERROR(VLOOKUP(Table3[[#This Row],[TS_ID]],#REF!,COLUMN(#REF!),0),"")/3600,"")</f>
        <v/>
      </c>
      <c r="K134" s="1" t="str">
        <f aca="false" t="array" ref="K134:K134">IFERROR(VLOOKUP(Table3[[#This Row],[TS_ID]],#REF!,COLUMN(#REF!),0),"")</f>
        <v/>
      </c>
    </row>
    <row r="135" customFormat="false" ht="14.25" hidden="false" customHeight="false" outlineLevel="0" collapsed="false">
      <c r="A135" s="1" t="e">
        <f aca="false">IF(#REF!="","",#REF!)</f>
        <v>#REF!</v>
      </c>
      <c r="B135" s="1" t="str">
        <f aca="false" t="array" ref="B135:B135">IFERROR(VLOOKUP(Table3[[#This Row],[TS_ID]],#REF!,COLUMN(#REF!),0),"")</f>
        <v/>
      </c>
      <c r="C135" s="1" t="str">
        <f aca="false" t="array" ref="C135:C135">IFERROR(VLOOKUP(Table3[[#This Row],[VISIT_ID]],#REF!,COLUMN(#REF!),0),"")</f>
        <v/>
      </c>
      <c r="D135" s="1" t="str">
        <f aca="false" t="array" ref="D135:D135">IFERROR(VLOOKUP(Table3[[#This Row],[VISIT_ID]],#REF!,COLUMN(#REF!),0),"")</f>
        <v/>
      </c>
      <c r="E135" s="1" t="str">
        <f aca="false" t="array" ref="E135:E135">IFERROR(VLOOKUP(Table3[[#This Row],[VISIT_ID]],#REF!,COLUMN(#REF!),0),"")</f>
        <v/>
      </c>
      <c r="F135" s="6" t="str">
        <f aca="false" t="array" ref="F135:F135">IFERROR(DATEVALUE(LEFT(VLOOKUP(Table3[[#This Row],[VISIT_ID]],#REF!,COLUMN(#REF!),0),10)),"")</f>
        <v/>
      </c>
      <c r="G135" s="1" t="str">
        <f aca="false" t="array" ref="G135:G135">IFERROR(VLOOKUP(Table3[[#This Row],[TS_ID]],#REF!,COLUMN(#REF!),0),"")</f>
        <v/>
      </c>
      <c r="H135" s="2" t="str">
        <f aca="false" t="array" ref="H135:H135">IFERROR(TIMEVALUE(MID(VLOOKUP(Table3[[#This Row],[TS_ID]],#REF!,COLUMN(#REF!),0),12,8))-(7/24),"")</f>
        <v/>
      </c>
      <c r="I135" s="2" t="str">
        <f aca="false" t="array" ref="I135:I135">IFERROR(     MOD(TIMEVALUE(MID(VLOOKUP(Table3[[#This Row],[TS_ID]],#REF!,COLUMN(#REF!),0),12,8)) - (7/24), 1), "")</f>
        <v/>
      </c>
      <c r="J135" s="1" t="str">
        <f aca="false" t="array" ref="J135:J135">IFERROR(IFERROR(VLOOKUP(Table3[[#This Row],[TS_ID]],#REF!,COLUMN(#REF!),0),"")/3600,"")</f>
        <v/>
      </c>
      <c r="K135" s="1" t="str">
        <f aca="false" t="array" ref="K135:K135">IFERROR(VLOOKUP(Table3[[#This Row],[TS_ID]],#REF!,COLUMN(#REF!),0),"")</f>
        <v/>
      </c>
    </row>
    <row r="136" customFormat="false" ht="14.25" hidden="false" customHeight="false" outlineLevel="0" collapsed="false">
      <c r="A136" s="1" t="e">
        <f aca="false">IF(#REF!="","",#REF!)</f>
        <v>#REF!</v>
      </c>
      <c r="B136" s="1" t="str">
        <f aca="false" t="array" ref="B136:B136">IFERROR(VLOOKUP(Table3[[#This Row],[TS_ID]],#REF!,COLUMN(#REF!),0),"")</f>
        <v/>
      </c>
      <c r="C136" s="1" t="str">
        <f aca="false" t="array" ref="C136:C136">IFERROR(VLOOKUP(Table3[[#This Row],[VISIT_ID]],#REF!,COLUMN(#REF!),0),"")</f>
        <v/>
      </c>
      <c r="D136" s="1" t="str">
        <f aca="false" t="array" ref="D136:D136">IFERROR(VLOOKUP(Table3[[#This Row],[VISIT_ID]],#REF!,COLUMN(#REF!),0),"")</f>
        <v/>
      </c>
      <c r="E136" s="1" t="str">
        <f aca="false" t="array" ref="E136:E136">IFERROR(VLOOKUP(Table3[[#This Row],[VISIT_ID]],#REF!,COLUMN(#REF!),0),"")</f>
        <v/>
      </c>
      <c r="F136" s="6" t="str">
        <f aca="false" t="array" ref="F136:F136">IFERROR(DATEVALUE(LEFT(VLOOKUP(Table3[[#This Row],[VISIT_ID]],#REF!,COLUMN(#REF!),0),10)),"")</f>
        <v/>
      </c>
      <c r="G136" s="1" t="str">
        <f aca="false" t="array" ref="G136:G136">IFERROR(VLOOKUP(Table3[[#This Row],[TS_ID]],#REF!,COLUMN(#REF!),0),"")</f>
        <v/>
      </c>
      <c r="H136" s="2" t="str">
        <f aca="false" t="array" ref="H136:H136">IFERROR(TIMEVALUE(MID(VLOOKUP(Table3[[#This Row],[TS_ID]],#REF!,COLUMN(#REF!),0),12,8))-(7/24),"")</f>
        <v/>
      </c>
      <c r="I136" s="2" t="str">
        <f aca="false" t="array" ref="I136:I136">IFERROR(     MOD(TIMEVALUE(MID(VLOOKUP(Table3[[#This Row],[TS_ID]],#REF!,COLUMN(#REF!),0),12,8)) - (7/24), 1), "")</f>
        <v/>
      </c>
      <c r="J136" s="1" t="str">
        <f aca="false" t="array" ref="J136:J136">IFERROR(IFERROR(VLOOKUP(Table3[[#This Row],[TS_ID]],#REF!,COLUMN(#REF!),0),"")/3600,"")</f>
        <v/>
      </c>
      <c r="K136" s="1" t="str">
        <f aca="false" t="array" ref="K136:K136">IFERROR(VLOOKUP(Table3[[#This Row],[TS_ID]],#REF!,COLUMN(#REF!),0),"")</f>
        <v/>
      </c>
    </row>
    <row r="137" customFormat="false" ht="14.25" hidden="false" customHeight="false" outlineLevel="0" collapsed="false">
      <c r="A137" s="1" t="e">
        <f aca="false">IF(#REF!="","",#REF!)</f>
        <v>#REF!</v>
      </c>
      <c r="B137" s="1" t="str">
        <f aca="false" t="array" ref="B137:B137">IFERROR(VLOOKUP(Table3[[#This Row],[TS_ID]],#REF!,COLUMN(#REF!),0),"")</f>
        <v/>
      </c>
      <c r="C137" s="1" t="str">
        <f aca="false" t="array" ref="C137:C137">IFERROR(VLOOKUP(Table3[[#This Row],[VISIT_ID]],#REF!,COLUMN(#REF!),0),"")</f>
        <v/>
      </c>
      <c r="D137" s="1" t="str">
        <f aca="false" t="array" ref="D137:D137">IFERROR(VLOOKUP(Table3[[#This Row],[VISIT_ID]],#REF!,COLUMN(#REF!),0),"")</f>
        <v/>
      </c>
      <c r="E137" s="1" t="str">
        <f aca="false" t="array" ref="E137:E137">IFERROR(VLOOKUP(Table3[[#This Row],[VISIT_ID]],#REF!,COLUMN(#REF!),0),"")</f>
        <v/>
      </c>
      <c r="F137" s="6" t="str">
        <f aca="false" t="array" ref="F137:F137">IFERROR(DATEVALUE(LEFT(VLOOKUP(Table3[[#This Row],[VISIT_ID]],#REF!,COLUMN(#REF!),0),10)),"")</f>
        <v/>
      </c>
      <c r="G137" s="1" t="str">
        <f aca="false" t="array" ref="G137:G137">IFERROR(VLOOKUP(Table3[[#This Row],[TS_ID]],#REF!,COLUMN(#REF!),0),"")</f>
        <v/>
      </c>
      <c r="H137" s="2" t="str">
        <f aca="false" t="array" ref="H137:H137">IFERROR(TIMEVALUE(MID(VLOOKUP(Table3[[#This Row],[TS_ID]],#REF!,COLUMN(#REF!),0),12,8))-(7/24),"")</f>
        <v/>
      </c>
      <c r="I137" s="2" t="str">
        <f aca="false" t="array" ref="I137:I137">IFERROR(     MOD(TIMEVALUE(MID(VLOOKUP(Table3[[#This Row],[TS_ID]],#REF!,COLUMN(#REF!),0),12,8)) - (7/24), 1), "")</f>
        <v/>
      </c>
      <c r="J137" s="1" t="str">
        <f aca="false" t="array" ref="J137:J137">IFERROR(IFERROR(VLOOKUP(Table3[[#This Row],[TS_ID]],#REF!,COLUMN(#REF!),0),"")/3600,"")</f>
        <v/>
      </c>
      <c r="K137" s="1" t="str">
        <f aca="false" t="array" ref="K137:K137">IFERROR(VLOOKUP(Table3[[#This Row],[TS_ID]],#REF!,COLUMN(#REF!),0),"")</f>
        <v/>
      </c>
    </row>
    <row r="138" customFormat="false" ht="14.25" hidden="false" customHeight="false" outlineLevel="0" collapsed="false">
      <c r="A138" s="1" t="e">
        <f aca="false">IF(#REF!="","",#REF!)</f>
        <v>#REF!</v>
      </c>
      <c r="B138" s="1" t="str">
        <f aca="false" t="array" ref="B138:B138">IFERROR(VLOOKUP(Table3[[#This Row],[TS_ID]],#REF!,COLUMN(#REF!),0),"")</f>
        <v/>
      </c>
      <c r="C138" s="1" t="str">
        <f aca="false" t="array" ref="C138:C138">IFERROR(VLOOKUP(Table3[[#This Row],[VISIT_ID]],#REF!,COLUMN(#REF!),0),"")</f>
        <v/>
      </c>
      <c r="D138" s="1" t="str">
        <f aca="false" t="array" ref="D138:D138">IFERROR(VLOOKUP(Table3[[#This Row],[VISIT_ID]],#REF!,COLUMN(#REF!),0),"")</f>
        <v/>
      </c>
      <c r="E138" s="1" t="str">
        <f aca="false" t="array" ref="E138:E138">IFERROR(VLOOKUP(Table3[[#This Row],[VISIT_ID]],#REF!,COLUMN(#REF!),0),"")</f>
        <v/>
      </c>
      <c r="F138" s="6" t="str">
        <f aca="false" t="array" ref="F138:F138">IFERROR(DATEVALUE(LEFT(VLOOKUP(Table3[[#This Row],[VISIT_ID]],#REF!,COLUMN(#REF!),0),10)),"")</f>
        <v/>
      </c>
      <c r="G138" s="1" t="str">
        <f aca="false" t="array" ref="G138:G138">IFERROR(VLOOKUP(Table3[[#This Row],[TS_ID]],#REF!,COLUMN(#REF!),0),"")</f>
        <v/>
      </c>
      <c r="H138" s="2" t="str">
        <f aca="false" t="array" ref="H138:H138">IFERROR(TIMEVALUE(MID(VLOOKUP(Table3[[#This Row],[TS_ID]],#REF!,COLUMN(#REF!),0),12,8))-(7/24),"")</f>
        <v/>
      </c>
      <c r="I138" s="2" t="str">
        <f aca="false" t="array" ref="I138:I138">IFERROR(     MOD(TIMEVALUE(MID(VLOOKUP(Table3[[#This Row],[TS_ID]],#REF!,COLUMN(#REF!),0),12,8)) - (7/24), 1), "")</f>
        <v/>
      </c>
      <c r="J138" s="1" t="str">
        <f aca="false" t="array" ref="J138:J138">IFERROR(IFERROR(VLOOKUP(Table3[[#This Row],[TS_ID]],#REF!,COLUMN(#REF!),0),"")/3600,"")</f>
        <v/>
      </c>
      <c r="K138" s="1" t="str">
        <f aca="false" t="array" ref="K138:K138">IFERROR(VLOOKUP(Table3[[#This Row],[TS_ID]],#REF!,COLUMN(#REF!),0),"")</f>
        <v/>
      </c>
    </row>
    <row r="139" customFormat="false" ht="14.25" hidden="false" customHeight="false" outlineLevel="0" collapsed="false">
      <c r="A139" s="1" t="e">
        <f aca="false">IF(#REF!="","",#REF!)</f>
        <v>#REF!</v>
      </c>
      <c r="B139" s="1" t="str">
        <f aca="false" t="array" ref="B139:B139">IFERROR(VLOOKUP(Table3[[#This Row],[TS_ID]],#REF!,COLUMN(#REF!),0),"")</f>
        <v/>
      </c>
      <c r="C139" s="1" t="str">
        <f aca="false" t="array" ref="C139:C139">IFERROR(VLOOKUP(Table3[[#This Row],[VISIT_ID]],#REF!,COLUMN(#REF!),0),"")</f>
        <v/>
      </c>
      <c r="D139" s="1" t="str">
        <f aca="false" t="array" ref="D139:D139">IFERROR(VLOOKUP(Table3[[#This Row],[VISIT_ID]],#REF!,COLUMN(#REF!),0),"")</f>
        <v/>
      </c>
      <c r="E139" s="1" t="str">
        <f aca="false" t="array" ref="E139:E139">IFERROR(VLOOKUP(Table3[[#This Row],[VISIT_ID]],#REF!,COLUMN(#REF!),0),"")</f>
        <v/>
      </c>
      <c r="F139" s="6" t="str">
        <f aca="false" t="array" ref="F139:F139">IFERROR(DATEVALUE(LEFT(VLOOKUP(Table3[[#This Row],[VISIT_ID]],#REF!,COLUMN(#REF!),0),10)),"")</f>
        <v/>
      </c>
      <c r="G139" s="1" t="str">
        <f aca="false" t="array" ref="G139:G139">IFERROR(VLOOKUP(Table3[[#This Row],[TS_ID]],#REF!,COLUMN(#REF!),0),"")</f>
        <v/>
      </c>
      <c r="H139" s="2" t="str">
        <f aca="false" t="array" ref="H139:H139">IFERROR(TIMEVALUE(MID(VLOOKUP(Table3[[#This Row],[TS_ID]],#REF!,COLUMN(#REF!),0),12,8))-(7/24),"")</f>
        <v/>
      </c>
      <c r="I139" s="2" t="str">
        <f aca="false" t="array" ref="I139:I139">IFERROR(     MOD(TIMEVALUE(MID(VLOOKUP(Table3[[#This Row],[TS_ID]],#REF!,COLUMN(#REF!),0),12,8)) - (7/24), 1), "")</f>
        <v/>
      </c>
      <c r="J139" s="1" t="str">
        <f aca="false" t="array" ref="J139:J139">IFERROR(IFERROR(VLOOKUP(Table3[[#This Row],[TS_ID]],#REF!,COLUMN(#REF!),0),"")/3600,"")</f>
        <v/>
      </c>
      <c r="K139" s="1" t="str">
        <f aca="false" t="array" ref="K139:K139">IFERROR(VLOOKUP(Table3[[#This Row],[TS_ID]],#REF!,COLUMN(#REF!),0),"")</f>
        <v/>
      </c>
    </row>
    <row r="140" customFormat="false" ht="14.25" hidden="false" customHeight="false" outlineLevel="0" collapsed="false">
      <c r="A140" s="1" t="e">
        <f aca="false">IF(#REF!="","",#REF!)</f>
        <v>#REF!</v>
      </c>
      <c r="B140" s="1" t="str">
        <f aca="false" t="array" ref="B140:B140">IFERROR(VLOOKUP(Table3[[#This Row],[TS_ID]],#REF!,COLUMN(#REF!),0),"")</f>
        <v/>
      </c>
      <c r="C140" s="1" t="str">
        <f aca="false" t="array" ref="C140:C140">IFERROR(VLOOKUP(Table3[[#This Row],[VISIT_ID]],#REF!,COLUMN(#REF!),0),"")</f>
        <v/>
      </c>
      <c r="D140" s="1" t="str">
        <f aca="false" t="array" ref="D140:D140">IFERROR(VLOOKUP(Table3[[#This Row],[VISIT_ID]],#REF!,COLUMN(#REF!),0),"")</f>
        <v/>
      </c>
      <c r="E140" s="1" t="str">
        <f aca="false" t="array" ref="E140:E140">IFERROR(VLOOKUP(Table3[[#This Row],[VISIT_ID]],#REF!,COLUMN(#REF!),0),"")</f>
        <v/>
      </c>
      <c r="F140" s="6" t="str">
        <f aca="false" t="array" ref="F140:F140">IFERROR(DATEVALUE(LEFT(VLOOKUP(Table3[[#This Row],[VISIT_ID]],#REF!,COLUMN(#REF!),0),10)),"")</f>
        <v/>
      </c>
      <c r="G140" s="1" t="str">
        <f aca="false" t="array" ref="G140:G140">IFERROR(VLOOKUP(Table3[[#This Row],[TS_ID]],#REF!,COLUMN(#REF!),0),"")</f>
        <v/>
      </c>
      <c r="H140" s="2" t="str">
        <f aca="false" t="array" ref="H140:H140">IFERROR(TIMEVALUE(MID(VLOOKUP(Table3[[#This Row],[TS_ID]],#REF!,COLUMN(#REF!),0),12,8))-(7/24),"")</f>
        <v/>
      </c>
      <c r="I140" s="2" t="str">
        <f aca="false" t="array" ref="I140:I140">IFERROR(     MOD(TIMEVALUE(MID(VLOOKUP(Table3[[#This Row],[TS_ID]],#REF!,COLUMN(#REF!),0),12,8)) - (7/24), 1), "")</f>
        <v/>
      </c>
      <c r="J140" s="1" t="str">
        <f aca="false" t="array" ref="J140:J140">IFERROR(IFERROR(VLOOKUP(Table3[[#This Row],[TS_ID]],#REF!,COLUMN(#REF!),0),"")/3600,"")</f>
        <v/>
      </c>
      <c r="K140" s="1" t="str">
        <f aca="false" t="array" ref="K140:K140">IFERROR(VLOOKUP(Table3[[#This Row],[TS_ID]],#REF!,COLUMN(#REF!),0),"")</f>
        <v/>
      </c>
    </row>
    <row r="141" customFormat="false" ht="14.25" hidden="false" customHeight="false" outlineLevel="0" collapsed="false">
      <c r="A141" s="1" t="e">
        <f aca="false">IF(#REF!="","",#REF!)</f>
        <v>#REF!</v>
      </c>
      <c r="B141" s="1" t="str">
        <f aca="false" t="array" ref="B141:B141">IFERROR(VLOOKUP(Table3[[#This Row],[TS_ID]],#REF!,COLUMN(#REF!),0),"")</f>
        <v/>
      </c>
      <c r="C141" s="1" t="str">
        <f aca="false" t="array" ref="C141:C141">IFERROR(VLOOKUP(Table3[[#This Row],[VISIT_ID]],#REF!,COLUMN(#REF!),0),"")</f>
        <v/>
      </c>
      <c r="D141" s="1" t="str">
        <f aca="false" t="array" ref="D141:D141">IFERROR(VLOOKUP(Table3[[#This Row],[VISIT_ID]],#REF!,COLUMN(#REF!),0),"")</f>
        <v/>
      </c>
      <c r="E141" s="1" t="str">
        <f aca="false" t="array" ref="E141:E141">IFERROR(VLOOKUP(Table3[[#This Row],[VISIT_ID]],#REF!,COLUMN(#REF!),0),"")</f>
        <v/>
      </c>
      <c r="F141" s="6" t="str">
        <f aca="false" t="array" ref="F141:F141">IFERROR(DATEVALUE(LEFT(VLOOKUP(Table3[[#This Row],[VISIT_ID]],#REF!,COLUMN(#REF!),0),10)),"")</f>
        <v/>
      </c>
      <c r="G141" s="1" t="str">
        <f aca="false" t="array" ref="G141:G141">IFERROR(VLOOKUP(Table3[[#This Row],[TS_ID]],#REF!,COLUMN(#REF!),0),"")</f>
        <v/>
      </c>
      <c r="H141" s="2" t="str">
        <f aca="false" t="array" ref="H141:H141">IFERROR(TIMEVALUE(MID(VLOOKUP(Table3[[#This Row],[TS_ID]],#REF!,COLUMN(#REF!),0),12,8))-(7/24),"")</f>
        <v/>
      </c>
      <c r="I141" s="2" t="str">
        <f aca="false" t="array" ref="I141:I141">IFERROR(     MOD(TIMEVALUE(MID(VLOOKUP(Table3[[#This Row],[TS_ID]],#REF!,COLUMN(#REF!),0),12,8)) - (7/24), 1), "")</f>
        <v/>
      </c>
      <c r="J141" s="1" t="str">
        <f aca="false" t="array" ref="J141:J141">IFERROR(IFERROR(VLOOKUP(Table3[[#This Row],[TS_ID]],#REF!,COLUMN(#REF!),0),"")/3600,"")</f>
        <v/>
      </c>
      <c r="K141" s="1" t="str">
        <f aca="false" t="array" ref="K141:K141">IFERROR(VLOOKUP(Table3[[#This Row],[TS_ID]],#REF!,COLUMN(#REF!),0),"")</f>
        <v/>
      </c>
    </row>
    <row r="142" customFormat="false" ht="14.25" hidden="false" customHeight="false" outlineLevel="0" collapsed="false">
      <c r="A142" s="1" t="e">
        <f aca="false">IF(#REF!="","",#REF!)</f>
        <v>#REF!</v>
      </c>
      <c r="B142" s="1" t="str">
        <f aca="false" t="array" ref="B142:B142">IFERROR(VLOOKUP(Table3[[#This Row],[TS_ID]],#REF!,COLUMN(#REF!),0),"")</f>
        <v/>
      </c>
      <c r="C142" s="1" t="str">
        <f aca="false" t="array" ref="C142:C142">IFERROR(VLOOKUP(Table3[[#This Row],[VISIT_ID]],#REF!,COLUMN(#REF!),0),"")</f>
        <v/>
      </c>
      <c r="D142" s="1" t="str">
        <f aca="false" t="array" ref="D142:D142">IFERROR(VLOOKUP(Table3[[#This Row],[VISIT_ID]],#REF!,COLUMN(#REF!),0),"")</f>
        <v/>
      </c>
      <c r="E142" s="1" t="str">
        <f aca="false" t="array" ref="E142:E142">IFERROR(VLOOKUP(Table3[[#This Row],[VISIT_ID]],#REF!,COLUMN(#REF!),0),"")</f>
        <v/>
      </c>
      <c r="F142" s="6" t="str">
        <f aca="false" t="array" ref="F142:F142">IFERROR(DATEVALUE(LEFT(VLOOKUP(Table3[[#This Row],[VISIT_ID]],#REF!,COLUMN(#REF!),0),10)),"")</f>
        <v/>
      </c>
      <c r="G142" s="1" t="str">
        <f aca="false" t="array" ref="G142:G142">IFERROR(VLOOKUP(Table3[[#This Row],[TS_ID]],#REF!,COLUMN(#REF!),0),"")</f>
        <v/>
      </c>
      <c r="H142" s="2" t="str">
        <f aca="false" t="array" ref="H142:H142">IFERROR(TIMEVALUE(MID(VLOOKUP(Table3[[#This Row],[TS_ID]],#REF!,COLUMN(#REF!),0),12,8))-(7/24),"")</f>
        <v/>
      </c>
      <c r="I142" s="2" t="str">
        <f aca="false" t="array" ref="I142:I142">IFERROR(     MOD(TIMEVALUE(MID(VLOOKUP(Table3[[#This Row],[TS_ID]],#REF!,COLUMN(#REF!),0),12,8)) - (7/24), 1), "")</f>
        <v/>
      </c>
      <c r="J142" s="1" t="str">
        <f aca="false" t="array" ref="J142:J142">IFERROR(IFERROR(VLOOKUP(Table3[[#This Row],[TS_ID]],#REF!,COLUMN(#REF!),0),"")/3600,"")</f>
        <v/>
      </c>
      <c r="K142" s="1" t="str">
        <f aca="false" t="array" ref="K142:K142">IFERROR(VLOOKUP(Table3[[#This Row],[TS_ID]],#REF!,COLUMN(#REF!),0),"")</f>
        <v/>
      </c>
    </row>
    <row r="143" customFormat="false" ht="14.25" hidden="false" customHeight="false" outlineLevel="0" collapsed="false">
      <c r="A143" s="1" t="e">
        <f aca="false">IF(#REF!="","",#REF!)</f>
        <v>#REF!</v>
      </c>
      <c r="B143" s="1" t="str">
        <f aca="false" t="array" ref="B143:B143">IFERROR(VLOOKUP(Table3[[#This Row],[TS_ID]],#REF!,COLUMN(#REF!),0),"")</f>
        <v/>
      </c>
      <c r="C143" s="1" t="str">
        <f aca="false" t="array" ref="C143:C143">IFERROR(VLOOKUP(Table3[[#This Row],[VISIT_ID]],#REF!,COLUMN(#REF!),0),"")</f>
        <v/>
      </c>
      <c r="D143" s="1" t="str">
        <f aca="false" t="array" ref="D143:D143">IFERROR(VLOOKUP(Table3[[#This Row],[VISIT_ID]],#REF!,COLUMN(#REF!),0),"")</f>
        <v/>
      </c>
      <c r="E143" s="1" t="str">
        <f aca="false" t="array" ref="E143:E143">IFERROR(VLOOKUP(Table3[[#This Row],[VISIT_ID]],#REF!,COLUMN(#REF!),0),"")</f>
        <v/>
      </c>
      <c r="F143" s="6" t="str">
        <f aca="false" t="array" ref="F143:F143">IFERROR(DATEVALUE(LEFT(VLOOKUP(Table3[[#This Row],[VISIT_ID]],#REF!,COLUMN(#REF!),0),10)),"")</f>
        <v/>
      </c>
      <c r="G143" s="1" t="str">
        <f aca="false" t="array" ref="G143:G143">IFERROR(VLOOKUP(Table3[[#This Row],[TS_ID]],#REF!,COLUMN(#REF!),0),"")</f>
        <v/>
      </c>
      <c r="H143" s="2" t="str">
        <f aca="false" t="array" ref="H143:H143">IFERROR(TIMEVALUE(MID(VLOOKUP(Table3[[#This Row],[TS_ID]],#REF!,COLUMN(#REF!),0),12,8))-(7/24),"")</f>
        <v/>
      </c>
      <c r="I143" s="2" t="str">
        <f aca="false" t="array" ref="I143:I143">IFERROR(     MOD(TIMEVALUE(MID(VLOOKUP(Table3[[#This Row],[TS_ID]],#REF!,COLUMN(#REF!),0),12,8)) - (7/24), 1), "")</f>
        <v/>
      </c>
      <c r="J143" s="1" t="str">
        <f aca="false" t="array" ref="J143:J143">IFERROR(IFERROR(VLOOKUP(Table3[[#This Row],[TS_ID]],#REF!,COLUMN(#REF!),0),"")/3600,"")</f>
        <v/>
      </c>
      <c r="K143" s="1" t="str">
        <f aca="false" t="array" ref="K143:K143">IFERROR(VLOOKUP(Table3[[#This Row],[TS_ID]],#REF!,COLUMN(#REF!),0),"")</f>
        <v/>
      </c>
    </row>
    <row r="144" customFormat="false" ht="14.25" hidden="false" customHeight="false" outlineLevel="0" collapsed="false">
      <c r="A144" s="1" t="e">
        <f aca="false">IF(#REF!="","",#REF!)</f>
        <v>#REF!</v>
      </c>
      <c r="B144" s="1" t="str">
        <f aca="false" t="array" ref="B144:B144">IFERROR(VLOOKUP(Table3[[#This Row],[TS_ID]],#REF!,COLUMN(#REF!),0),"")</f>
        <v/>
      </c>
      <c r="C144" s="1" t="str">
        <f aca="false" t="array" ref="C144:C144">IFERROR(VLOOKUP(Table3[[#This Row],[VISIT_ID]],#REF!,COLUMN(#REF!),0),"")</f>
        <v/>
      </c>
      <c r="D144" s="1" t="str">
        <f aca="false" t="array" ref="D144:D144">IFERROR(VLOOKUP(Table3[[#This Row],[VISIT_ID]],#REF!,COLUMN(#REF!),0),"")</f>
        <v/>
      </c>
      <c r="E144" s="1" t="str">
        <f aca="false" t="array" ref="E144:E144">IFERROR(VLOOKUP(Table3[[#This Row],[VISIT_ID]],#REF!,COLUMN(#REF!),0),"")</f>
        <v/>
      </c>
      <c r="F144" s="6" t="str">
        <f aca="false" t="array" ref="F144:F144">IFERROR(DATEVALUE(LEFT(VLOOKUP(Table3[[#This Row],[VISIT_ID]],#REF!,COLUMN(#REF!),0),10)),"")</f>
        <v/>
      </c>
      <c r="G144" s="1" t="str">
        <f aca="false" t="array" ref="G144:G144">IFERROR(VLOOKUP(Table3[[#This Row],[TS_ID]],#REF!,COLUMN(#REF!),0),"")</f>
        <v/>
      </c>
      <c r="H144" s="2" t="str">
        <f aca="false" t="array" ref="H144:H144">IFERROR(TIMEVALUE(MID(VLOOKUP(Table3[[#This Row],[TS_ID]],#REF!,COLUMN(#REF!),0),12,8))-(7/24),"")</f>
        <v/>
      </c>
      <c r="I144" s="2" t="str">
        <f aca="false" t="array" ref="I144:I144">IFERROR(     MOD(TIMEVALUE(MID(VLOOKUP(Table3[[#This Row],[TS_ID]],#REF!,COLUMN(#REF!),0),12,8)) - (7/24), 1), "")</f>
        <v/>
      </c>
      <c r="J144" s="1" t="str">
        <f aca="false" t="array" ref="J144:J144">IFERROR(IFERROR(VLOOKUP(Table3[[#This Row],[TS_ID]],#REF!,COLUMN(#REF!),0),"")/3600,"")</f>
        <v/>
      </c>
      <c r="K144" s="1" t="str">
        <f aca="false" t="array" ref="K144:K144">IFERROR(VLOOKUP(Table3[[#This Row],[TS_ID]],#REF!,COLUMN(#REF!),0),"")</f>
        <v/>
      </c>
    </row>
    <row r="145" customFormat="false" ht="14.25" hidden="false" customHeight="false" outlineLevel="0" collapsed="false">
      <c r="A145" s="1" t="e">
        <f aca="false">IF(#REF!="","",#REF!)</f>
        <v>#REF!</v>
      </c>
      <c r="B145" s="1" t="str">
        <f aca="false" t="array" ref="B145:B145">IFERROR(VLOOKUP(Table3[[#This Row],[TS_ID]],#REF!,COLUMN(#REF!),0),"")</f>
        <v/>
      </c>
      <c r="C145" s="1" t="str">
        <f aca="false" t="array" ref="C145:C145">IFERROR(VLOOKUP(Table3[[#This Row],[VISIT_ID]],#REF!,COLUMN(#REF!),0),"")</f>
        <v/>
      </c>
      <c r="D145" s="1" t="str">
        <f aca="false" t="array" ref="D145:D145">IFERROR(VLOOKUP(Table3[[#This Row],[VISIT_ID]],#REF!,COLUMN(#REF!),0),"")</f>
        <v/>
      </c>
      <c r="E145" s="1" t="str">
        <f aca="false" t="array" ref="E145:E145">IFERROR(VLOOKUP(Table3[[#This Row],[VISIT_ID]],#REF!,COLUMN(#REF!),0),"")</f>
        <v/>
      </c>
      <c r="F145" s="6" t="str">
        <f aca="false" t="array" ref="F145:F145">IFERROR(DATEVALUE(LEFT(VLOOKUP(Table3[[#This Row],[VISIT_ID]],#REF!,COLUMN(#REF!),0),10)),"")</f>
        <v/>
      </c>
      <c r="G145" s="1" t="str">
        <f aca="false" t="array" ref="G145:G145">IFERROR(VLOOKUP(Table3[[#This Row],[TS_ID]],#REF!,COLUMN(#REF!),0),"")</f>
        <v/>
      </c>
      <c r="H145" s="2" t="str">
        <f aca="false" t="array" ref="H145:H145">IFERROR(TIMEVALUE(MID(VLOOKUP(Table3[[#This Row],[TS_ID]],#REF!,COLUMN(#REF!),0),12,8))-(7/24),"")</f>
        <v/>
      </c>
      <c r="I145" s="2" t="str">
        <f aca="false" t="array" ref="I145:I145">IFERROR(     MOD(TIMEVALUE(MID(VLOOKUP(Table3[[#This Row],[TS_ID]],#REF!,COLUMN(#REF!),0),12,8)) - (7/24), 1), "")</f>
        <v/>
      </c>
      <c r="J145" s="1" t="str">
        <f aca="false" t="array" ref="J145:J145">IFERROR(IFERROR(VLOOKUP(Table3[[#This Row],[TS_ID]],#REF!,COLUMN(#REF!),0),"")/3600,"")</f>
        <v/>
      </c>
      <c r="K145" s="1" t="str">
        <f aca="false" t="array" ref="K145:K145">IFERROR(VLOOKUP(Table3[[#This Row],[TS_ID]],#REF!,COLUMN(#REF!),0),"")</f>
        <v/>
      </c>
    </row>
    <row r="146" customFormat="false" ht="14.25" hidden="false" customHeight="false" outlineLevel="0" collapsed="false">
      <c r="A146" s="1" t="e">
        <f aca="false">IF(#REF!="","",#REF!)</f>
        <v>#REF!</v>
      </c>
      <c r="B146" s="1" t="str">
        <f aca="false" t="array" ref="B146:B146">IFERROR(VLOOKUP(Table3[[#This Row],[TS_ID]],#REF!,COLUMN(#REF!),0),"")</f>
        <v/>
      </c>
      <c r="C146" s="1" t="str">
        <f aca="false" t="array" ref="C146:C146">IFERROR(VLOOKUP(Table3[[#This Row],[VISIT_ID]],#REF!,COLUMN(#REF!),0),"")</f>
        <v/>
      </c>
      <c r="D146" s="1" t="str">
        <f aca="false" t="array" ref="D146:D146">IFERROR(VLOOKUP(Table3[[#This Row],[VISIT_ID]],#REF!,COLUMN(#REF!),0),"")</f>
        <v/>
      </c>
      <c r="E146" s="1" t="str">
        <f aca="false" t="array" ref="E146:E146">IFERROR(VLOOKUP(Table3[[#This Row],[VISIT_ID]],#REF!,COLUMN(#REF!),0),"")</f>
        <v/>
      </c>
      <c r="F146" s="6" t="str">
        <f aca="false" t="array" ref="F146:F146">IFERROR(DATEVALUE(LEFT(VLOOKUP(Table3[[#This Row],[VISIT_ID]],#REF!,COLUMN(#REF!),0),10)),"")</f>
        <v/>
      </c>
      <c r="G146" s="1" t="str">
        <f aca="false" t="array" ref="G146:G146">IFERROR(VLOOKUP(Table3[[#This Row],[TS_ID]],#REF!,COLUMN(#REF!),0),"")</f>
        <v/>
      </c>
      <c r="H146" s="2" t="str">
        <f aca="false" t="array" ref="H146:H146">IFERROR(TIMEVALUE(MID(VLOOKUP(Table3[[#This Row],[TS_ID]],#REF!,COLUMN(#REF!),0),12,8))-(7/24),"")</f>
        <v/>
      </c>
      <c r="I146" s="2" t="str">
        <f aca="false" t="array" ref="I146:I146">IFERROR(     MOD(TIMEVALUE(MID(VLOOKUP(Table3[[#This Row],[TS_ID]],#REF!,COLUMN(#REF!),0),12,8)) - (7/24), 1), "")</f>
        <v/>
      </c>
      <c r="J146" s="1" t="str">
        <f aca="false" t="array" ref="J146:J146">IFERROR(IFERROR(VLOOKUP(Table3[[#This Row],[TS_ID]],#REF!,COLUMN(#REF!),0),"")/3600,"")</f>
        <v/>
      </c>
      <c r="K146" s="1" t="str">
        <f aca="false" t="array" ref="K146:K146">IFERROR(VLOOKUP(Table3[[#This Row],[TS_ID]],#REF!,COLUMN(#REF!),0),"")</f>
        <v/>
      </c>
    </row>
    <row r="147" customFormat="false" ht="14.25" hidden="false" customHeight="false" outlineLevel="0" collapsed="false">
      <c r="A147" s="1" t="e">
        <f aca="false">IF(#REF!="","",#REF!)</f>
        <v>#REF!</v>
      </c>
      <c r="B147" s="1" t="str">
        <f aca="false" t="array" ref="B147:B147">IFERROR(VLOOKUP(Table3[[#This Row],[TS_ID]],#REF!,COLUMN(#REF!),0),"")</f>
        <v/>
      </c>
      <c r="C147" s="1" t="str">
        <f aca="false" t="array" ref="C147:C147">IFERROR(VLOOKUP(Table3[[#This Row],[VISIT_ID]],#REF!,COLUMN(#REF!),0),"")</f>
        <v/>
      </c>
      <c r="D147" s="1" t="str">
        <f aca="false" t="array" ref="D147:D147">IFERROR(VLOOKUP(Table3[[#This Row],[VISIT_ID]],#REF!,COLUMN(#REF!),0),"")</f>
        <v/>
      </c>
      <c r="E147" s="1" t="str">
        <f aca="false" t="array" ref="E147:E147">IFERROR(VLOOKUP(Table3[[#This Row],[VISIT_ID]],#REF!,COLUMN(#REF!),0),"")</f>
        <v/>
      </c>
      <c r="F147" s="6" t="str">
        <f aca="false" t="array" ref="F147:F147">IFERROR(DATEVALUE(LEFT(VLOOKUP(Table3[[#This Row],[VISIT_ID]],#REF!,COLUMN(#REF!),0),10)),"")</f>
        <v/>
      </c>
      <c r="G147" s="1" t="str">
        <f aca="false" t="array" ref="G147:G147">IFERROR(VLOOKUP(Table3[[#This Row],[TS_ID]],#REF!,COLUMN(#REF!),0),"")</f>
        <v/>
      </c>
      <c r="H147" s="2" t="str">
        <f aca="false" t="array" ref="H147:H147">IFERROR(TIMEVALUE(MID(VLOOKUP(Table3[[#This Row],[TS_ID]],#REF!,COLUMN(#REF!),0),12,8))-(7/24),"")</f>
        <v/>
      </c>
      <c r="I147" s="2" t="str">
        <f aca="false" t="array" ref="I147:I147">IFERROR(     MOD(TIMEVALUE(MID(VLOOKUP(Table3[[#This Row],[TS_ID]],#REF!,COLUMN(#REF!),0),12,8)) - (7/24), 1), "")</f>
        <v/>
      </c>
      <c r="J147" s="1" t="str">
        <f aca="false" t="array" ref="J147:J147">IFERROR(IFERROR(VLOOKUP(Table3[[#This Row],[TS_ID]],#REF!,COLUMN(#REF!),0),"")/3600,"")</f>
        <v/>
      </c>
      <c r="K147" s="1" t="str">
        <f aca="false" t="array" ref="K147:K147">IFERROR(VLOOKUP(Table3[[#This Row],[TS_ID]],#REF!,COLUMN(#REF!),0),"")</f>
        <v/>
      </c>
    </row>
    <row r="148" customFormat="false" ht="14.25" hidden="false" customHeight="false" outlineLevel="0" collapsed="false">
      <c r="A148" s="1" t="e">
        <f aca="false">IF(#REF!="","",#REF!)</f>
        <v>#REF!</v>
      </c>
      <c r="B148" s="1" t="str">
        <f aca="false" t="array" ref="B148:B148">IFERROR(VLOOKUP(Table3[[#This Row],[TS_ID]],#REF!,COLUMN(#REF!),0),"")</f>
        <v/>
      </c>
      <c r="C148" s="1" t="str">
        <f aca="false" t="array" ref="C148:C148">IFERROR(VLOOKUP(Table3[[#This Row],[VISIT_ID]],#REF!,COLUMN(#REF!),0),"")</f>
        <v/>
      </c>
      <c r="D148" s="1" t="str">
        <f aca="false" t="array" ref="D148:D148">IFERROR(VLOOKUP(Table3[[#This Row],[VISIT_ID]],#REF!,COLUMN(#REF!),0),"")</f>
        <v/>
      </c>
      <c r="E148" s="1" t="str">
        <f aca="false" t="array" ref="E148:E148">IFERROR(VLOOKUP(Table3[[#This Row],[VISIT_ID]],#REF!,COLUMN(#REF!),0),"")</f>
        <v/>
      </c>
      <c r="F148" s="6" t="str">
        <f aca="false" t="array" ref="F148:F148">IFERROR(DATEVALUE(LEFT(VLOOKUP(Table3[[#This Row],[VISIT_ID]],#REF!,COLUMN(#REF!),0),10)),"")</f>
        <v/>
      </c>
      <c r="G148" s="1" t="str">
        <f aca="false" t="array" ref="G148:G148">IFERROR(VLOOKUP(Table3[[#This Row],[TS_ID]],#REF!,COLUMN(#REF!),0),"")</f>
        <v/>
      </c>
      <c r="H148" s="2" t="str">
        <f aca="false" t="array" ref="H148:H148">IFERROR(TIMEVALUE(MID(VLOOKUP(Table3[[#This Row],[TS_ID]],#REF!,COLUMN(#REF!),0),12,8))-(7/24),"")</f>
        <v/>
      </c>
      <c r="I148" s="2" t="str">
        <f aca="false" t="array" ref="I148:I148">IFERROR(     MOD(TIMEVALUE(MID(VLOOKUP(Table3[[#This Row],[TS_ID]],#REF!,COLUMN(#REF!),0),12,8)) - (7/24), 1), "")</f>
        <v/>
      </c>
      <c r="J148" s="1" t="str">
        <f aca="false" t="array" ref="J148:J148">IFERROR(IFERROR(VLOOKUP(Table3[[#This Row],[TS_ID]],#REF!,COLUMN(#REF!),0),"")/3600,"")</f>
        <v/>
      </c>
      <c r="K148" s="1" t="str">
        <f aca="false" t="array" ref="K148:K148">IFERROR(VLOOKUP(Table3[[#This Row],[TS_ID]],#REF!,COLUMN(#REF!),0),"")</f>
        <v/>
      </c>
    </row>
    <row r="149" customFormat="false" ht="14.25" hidden="false" customHeight="false" outlineLevel="0" collapsed="false">
      <c r="A149" s="1" t="e">
        <f aca="false">IF(#REF!="","",#REF!)</f>
        <v>#REF!</v>
      </c>
      <c r="B149" s="1" t="str">
        <f aca="false" t="array" ref="B149:B149">IFERROR(VLOOKUP(Table3[[#This Row],[TS_ID]],#REF!,COLUMN(#REF!),0),"")</f>
        <v/>
      </c>
      <c r="C149" s="1" t="str">
        <f aca="false" t="array" ref="C149:C149">IFERROR(VLOOKUP(Table3[[#This Row],[VISIT_ID]],#REF!,COLUMN(#REF!),0),"")</f>
        <v/>
      </c>
      <c r="D149" s="1" t="str">
        <f aca="false" t="array" ref="D149:D149">IFERROR(VLOOKUP(Table3[[#This Row],[VISIT_ID]],#REF!,COLUMN(#REF!),0),"")</f>
        <v/>
      </c>
      <c r="E149" s="1" t="str">
        <f aca="false" t="array" ref="E149:E149">IFERROR(VLOOKUP(Table3[[#This Row],[VISIT_ID]],#REF!,COLUMN(#REF!),0),"")</f>
        <v/>
      </c>
      <c r="F149" s="6" t="str">
        <f aca="false" t="array" ref="F149:F149">IFERROR(DATEVALUE(LEFT(VLOOKUP(Table3[[#This Row],[VISIT_ID]],#REF!,COLUMN(#REF!),0),10)),"")</f>
        <v/>
      </c>
      <c r="G149" s="1" t="str">
        <f aca="false" t="array" ref="G149:G149">IFERROR(VLOOKUP(Table3[[#This Row],[TS_ID]],#REF!,COLUMN(#REF!),0),"")</f>
        <v/>
      </c>
      <c r="H149" s="2" t="str">
        <f aca="false" t="array" ref="H149:H149">IFERROR(TIMEVALUE(MID(VLOOKUP(Table3[[#This Row],[TS_ID]],#REF!,COLUMN(#REF!),0),12,8))-(7/24),"")</f>
        <v/>
      </c>
      <c r="I149" s="2" t="str">
        <f aca="false" t="array" ref="I149:I149">IFERROR(     MOD(TIMEVALUE(MID(VLOOKUP(Table3[[#This Row],[TS_ID]],#REF!,COLUMN(#REF!),0),12,8)) - (7/24), 1), "")</f>
        <v/>
      </c>
      <c r="J149" s="1" t="str">
        <f aca="false" t="array" ref="J149:J149">IFERROR(IFERROR(VLOOKUP(Table3[[#This Row],[TS_ID]],#REF!,COLUMN(#REF!),0),"")/3600,"")</f>
        <v/>
      </c>
      <c r="K149" s="1" t="str">
        <f aca="false" t="array" ref="K149:K149">IFERROR(VLOOKUP(Table3[[#This Row],[TS_ID]],#REF!,COLUMN(#REF!),0),"")</f>
        <v/>
      </c>
    </row>
    <row r="150" customFormat="false" ht="14.25" hidden="false" customHeight="false" outlineLevel="0" collapsed="false">
      <c r="A150" s="1" t="e">
        <f aca="false">IF(#REF!="","",#REF!)</f>
        <v>#REF!</v>
      </c>
      <c r="B150" s="1" t="str">
        <f aca="false" t="array" ref="B150:B150">IFERROR(VLOOKUP(Table3[[#This Row],[TS_ID]],#REF!,COLUMN(#REF!),0),"")</f>
        <v/>
      </c>
      <c r="C150" s="1" t="str">
        <f aca="false" t="array" ref="C150:C150">IFERROR(VLOOKUP(Table3[[#This Row],[VISIT_ID]],#REF!,COLUMN(#REF!),0),"")</f>
        <v/>
      </c>
      <c r="D150" s="1" t="str">
        <f aca="false" t="array" ref="D150:D150">IFERROR(VLOOKUP(Table3[[#This Row],[VISIT_ID]],#REF!,COLUMN(#REF!),0),"")</f>
        <v/>
      </c>
      <c r="E150" s="1" t="str">
        <f aca="false" t="array" ref="E150:E150">IFERROR(VLOOKUP(Table3[[#This Row],[VISIT_ID]],#REF!,COLUMN(#REF!),0),"")</f>
        <v/>
      </c>
      <c r="F150" s="6" t="str">
        <f aca="false" t="array" ref="F150:F150">IFERROR(DATEVALUE(LEFT(VLOOKUP(Table3[[#This Row],[VISIT_ID]],#REF!,COLUMN(#REF!),0),10)),"")</f>
        <v/>
      </c>
      <c r="G150" s="1" t="str">
        <f aca="false" t="array" ref="G150:G150">IFERROR(VLOOKUP(Table3[[#This Row],[TS_ID]],#REF!,COLUMN(#REF!),0),"")</f>
        <v/>
      </c>
      <c r="H150" s="2" t="str">
        <f aca="false" t="array" ref="H150:H150">IFERROR(TIMEVALUE(MID(VLOOKUP(Table3[[#This Row],[TS_ID]],#REF!,COLUMN(#REF!),0),12,8))-(7/24),"")</f>
        <v/>
      </c>
      <c r="I150" s="2" t="str">
        <f aca="false" t="array" ref="I150:I150">IFERROR(     MOD(TIMEVALUE(MID(VLOOKUP(Table3[[#This Row],[TS_ID]],#REF!,COLUMN(#REF!),0),12,8)) - (7/24), 1), "")</f>
        <v/>
      </c>
      <c r="J150" s="1" t="str">
        <f aca="false" t="array" ref="J150:J150">IFERROR(IFERROR(VLOOKUP(Table3[[#This Row],[TS_ID]],#REF!,COLUMN(#REF!),0),"")/3600,"")</f>
        <v/>
      </c>
      <c r="K150" s="1" t="str">
        <f aca="false" t="array" ref="K150:K150">IFERROR(VLOOKUP(Table3[[#This Row],[TS_ID]],#REF!,COLUMN(#REF!),0),"")</f>
        <v/>
      </c>
    </row>
    <row r="151" customFormat="false" ht="14.25" hidden="false" customHeight="false" outlineLevel="0" collapsed="false">
      <c r="A151" s="1" t="e">
        <f aca="false">IF(#REF!="","",#REF!)</f>
        <v>#REF!</v>
      </c>
      <c r="B151" s="1" t="str">
        <f aca="false" t="array" ref="B151:B151">IFERROR(VLOOKUP(Table3[[#This Row],[TS_ID]],#REF!,COLUMN(#REF!),0),"")</f>
        <v/>
      </c>
      <c r="C151" s="1" t="str">
        <f aca="false" t="array" ref="C151:C151">IFERROR(VLOOKUP(Table3[[#This Row],[VISIT_ID]],#REF!,COLUMN(#REF!),0),"")</f>
        <v/>
      </c>
      <c r="D151" s="1" t="str">
        <f aca="false" t="array" ref="D151:D151">IFERROR(VLOOKUP(Table3[[#This Row],[VISIT_ID]],#REF!,COLUMN(#REF!),0),"")</f>
        <v/>
      </c>
      <c r="E151" s="1" t="str">
        <f aca="false" t="array" ref="E151:E151">IFERROR(VLOOKUP(Table3[[#This Row],[VISIT_ID]],#REF!,COLUMN(#REF!),0),"")</f>
        <v/>
      </c>
      <c r="F151" s="6" t="str">
        <f aca="false" t="array" ref="F151:F151">IFERROR(DATEVALUE(LEFT(VLOOKUP(Table3[[#This Row],[VISIT_ID]],#REF!,COLUMN(#REF!),0),10)),"")</f>
        <v/>
      </c>
      <c r="G151" s="1" t="str">
        <f aca="false" t="array" ref="G151:G151">IFERROR(VLOOKUP(Table3[[#This Row],[TS_ID]],#REF!,COLUMN(#REF!),0),"")</f>
        <v/>
      </c>
      <c r="H151" s="2" t="str">
        <f aca="false" t="array" ref="H151:H151">IFERROR(TIMEVALUE(MID(VLOOKUP(Table3[[#This Row],[TS_ID]],#REF!,COLUMN(#REF!),0),12,8))-(7/24),"")</f>
        <v/>
      </c>
      <c r="I151" s="2" t="str">
        <f aca="false" t="array" ref="I151:I151">IFERROR(     MOD(TIMEVALUE(MID(VLOOKUP(Table3[[#This Row],[TS_ID]],#REF!,COLUMN(#REF!),0),12,8)) - (7/24), 1), "")</f>
        <v/>
      </c>
      <c r="J151" s="1" t="str">
        <f aca="false" t="array" ref="J151:J151">IFERROR(IFERROR(VLOOKUP(Table3[[#This Row],[TS_ID]],#REF!,COLUMN(#REF!),0),"")/3600,"")</f>
        <v/>
      </c>
      <c r="K151" s="1" t="str">
        <f aca="false" t="array" ref="K151:K151">IFERROR(VLOOKUP(Table3[[#This Row],[TS_ID]],#REF!,COLUMN(#REF!),0),"")</f>
        <v/>
      </c>
    </row>
    <row r="152" customFormat="false" ht="14.25" hidden="false" customHeight="false" outlineLevel="0" collapsed="false">
      <c r="A152" s="1" t="e">
        <f aca="false">IF(#REF!="","",#REF!)</f>
        <v>#REF!</v>
      </c>
      <c r="B152" s="1" t="str">
        <f aca="false" t="array" ref="B152:B152">IFERROR(VLOOKUP(Table3[[#This Row],[TS_ID]],#REF!,COLUMN(#REF!),0),"")</f>
        <v/>
      </c>
      <c r="C152" s="1" t="str">
        <f aca="false" t="array" ref="C152:C152">IFERROR(VLOOKUP(Table3[[#This Row],[VISIT_ID]],#REF!,COLUMN(#REF!),0),"")</f>
        <v/>
      </c>
      <c r="D152" s="1" t="str">
        <f aca="false" t="array" ref="D152:D152">IFERROR(VLOOKUP(Table3[[#This Row],[VISIT_ID]],#REF!,COLUMN(#REF!),0),"")</f>
        <v/>
      </c>
      <c r="E152" s="1" t="str">
        <f aca="false" t="array" ref="E152:E152">IFERROR(VLOOKUP(Table3[[#This Row],[VISIT_ID]],#REF!,COLUMN(#REF!),0),"")</f>
        <v/>
      </c>
      <c r="F152" s="6" t="str">
        <f aca="false" t="array" ref="F152:F152">IFERROR(DATEVALUE(LEFT(VLOOKUP(Table3[[#This Row],[VISIT_ID]],#REF!,COLUMN(#REF!),0),10)),"")</f>
        <v/>
      </c>
      <c r="G152" s="1" t="str">
        <f aca="false" t="array" ref="G152:G152">IFERROR(VLOOKUP(Table3[[#This Row],[TS_ID]],#REF!,COLUMN(#REF!),0),"")</f>
        <v/>
      </c>
      <c r="H152" s="2" t="str">
        <f aca="false" t="array" ref="H152:H152">IFERROR(TIMEVALUE(MID(VLOOKUP(Table3[[#This Row],[TS_ID]],#REF!,COLUMN(#REF!),0),12,8))-(7/24),"")</f>
        <v/>
      </c>
      <c r="I152" s="2" t="str">
        <f aca="false" t="array" ref="I152:I152">IFERROR(     MOD(TIMEVALUE(MID(VLOOKUP(Table3[[#This Row],[TS_ID]],#REF!,COLUMN(#REF!),0),12,8)) - (7/24), 1), "")</f>
        <v/>
      </c>
      <c r="J152" s="1" t="str">
        <f aca="false" t="array" ref="J152:J152">IFERROR(IFERROR(VLOOKUP(Table3[[#This Row],[TS_ID]],#REF!,COLUMN(#REF!),0),"")/3600,"")</f>
        <v/>
      </c>
      <c r="K152" s="1" t="str">
        <f aca="false" t="array" ref="K152:K152">IFERROR(VLOOKUP(Table3[[#This Row],[TS_ID]],#REF!,COLUMN(#REF!),0),"")</f>
        <v/>
      </c>
    </row>
    <row r="153" customFormat="false" ht="14.25" hidden="false" customHeight="false" outlineLevel="0" collapsed="false">
      <c r="A153" s="1" t="e">
        <f aca="false">IF(#REF!="","",#REF!)</f>
        <v>#REF!</v>
      </c>
      <c r="B153" s="1" t="str">
        <f aca="false" t="array" ref="B153:B153">IFERROR(VLOOKUP(Table3[[#This Row],[TS_ID]],#REF!,COLUMN(#REF!),0),"")</f>
        <v/>
      </c>
      <c r="C153" s="1" t="str">
        <f aca="false" t="array" ref="C153:C153">IFERROR(VLOOKUP(Table3[[#This Row],[VISIT_ID]],#REF!,COLUMN(#REF!),0),"")</f>
        <v/>
      </c>
      <c r="D153" s="1" t="str">
        <f aca="false" t="array" ref="D153:D153">IFERROR(VLOOKUP(Table3[[#This Row],[VISIT_ID]],#REF!,COLUMN(#REF!),0),"")</f>
        <v/>
      </c>
      <c r="E153" s="1" t="str">
        <f aca="false" t="array" ref="E153:E153">IFERROR(VLOOKUP(Table3[[#This Row],[VISIT_ID]],#REF!,COLUMN(#REF!),0),"")</f>
        <v/>
      </c>
      <c r="F153" s="6" t="str">
        <f aca="false" t="array" ref="F153:F153">IFERROR(DATEVALUE(LEFT(VLOOKUP(Table3[[#This Row],[VISIT_ID]],#REF!,COLUMN(#REF!),0),10)),"")</f>
        <v/>
      </c>
      <c r="G153" s="1" t="str">
        <f aca="false" t="array" ref="G153:G153">IFERROR(VLOOKUP(Table3[[#This Row],[TS_ID]],#REF!,COLUMN(#REF!),0),"")</f>
        <v/>
      </c>
      <c r="H153" s="2" t="str">
        <f aca="false" t="array" ref="H153:H153">IFERROR(TIMEVALUE(MID(VLOOKUP(Table3[[#This Row],[TS_ID]],#REF!,COLUMN(#REF!),0),12,8))-(7/24),"")</f>
        <v/>
      </c>
      <c r="I153" s="2" t="str">
        <f aca="false" t="array" ref="I153:I153">IFERROR(     MOD(TIMEVALUE(MID(VLOOKUP(Table3[[#This Row],[TS_ID]],#REF!,COLUMN(#REF!),0),12,8)) - (7/24), 1), "")</f>
        <v/>
      </c>
      <c r="J153" s="1" t="str">
        <f aca="false" t="array" ref="J153:J153">IFERROR(IFERROR(VLOOKUP(Table3[[#This Row],[TS_ID]],#REF!,COLUMN(#REF!),0),"")/3600,"")</f>
        <v/>
      </c>
      <c r="K153" s="1" t="str">
        <f aca="false" t="array" ref="K153:K153">IFERROR(VLOOKUP(Table3[[#This Row],[TS_ID]],#REF!,COLUMN(#REF!),0),"")</f>
        <v/>
      </c>
    </row>
    <row r="154" customFormat="false" ht="14.25" hidden="false" customHeight="false" outlineLevel="0" collapsed="false">
      <c r="A154" s="1" t="e">
        <f aca="false">IF(#REF!="","",#REF!)</f>
        <v>#REF!</v>
      </c>
      <c r="B154" s="1" t="str">
        <f aca="false" t="array" ref="B154:B154">IFERROR(VLOOKUP(Table3[[#This Row],[TS_ID]],#REF!,COLUMN(#REF!),0),"")</f>
        <v/>
      </c>
      <c r="C154" s="1" t="str">
        <f aca="false" t="array" ref="C154:C154">IFERROR(VLOOKUP(Table3[[#This Row],[VISIT_ID]],#REF!,COLUMN(#REF!),0),"")</f>
        <v/>
      </c>
      <c r="D154" s="1" t="str">
        <f aca="false" t="array" ref="D154:D154">IFERROR(VLOOKUP(Table3[[#This Row],[VISIT_ID]],#REF!,COLUMN(#REF!),0),"")</f>
        <v/>
      </c>
      <c r="E154" s="1" t="str">
        <f aca="false" t="array" ref="E154:E154">IFERROR(VLOOKUP(Table3[[#This Row],[VISIT_ID]],#REF!,COLUMN(#REF!),0),"")</f>
        <v/>
      </c>
      <c r="F154" s="6" t="str">
        <f aca="false" t="array" ref="F154:F154">IFERROR(DATEVALUE(LEFT(VLOOKUP(Table3[[#This Row],[VISIT_ID]],#REF!,COLUMN(#REF!),0),10)),"")</f>
        <v/>
      </c>
      <c r="G154" s="1" t="str">
        <f aca="false" t="array" ref="G154:G154">IFERROR(VLOOKUP(Table3[[#This Row],[TS_ID]],#REF!,COLUMN(#REF!),0),"")</f>
        <v/>
      </c>
      <c r="H154" s="2" t="str">
        <f aca="false" t="array" ref="H154:H154">IFERROR(TIMEVALUE(MID(VLOOKUP(Table3[[#This Row],[TS_ID]],#REF!,COLUMN(#REF!),0),12,8))-(7/24),"")</f>
        <v/>
      </c>
      <c r="I154" s="2" t="str">
        <f aca="false" t="array" ref="I154:I154">IFERROR(     MOD(TIMEVALUE(MID(VLOOKUP(Table3[[#This Row],[TS_ID]],#REF!,COLUMN(#REF!),0),12,8)) - (7/24), 1), "")</f>
        <v/>
      </c>
      <c r="J154" s="1" t="str">
        <f aca="false" t="array" ref="J154:J154">IFERROR(IFERROR(VLOOKUP(Table3[[#This Row],[TS_ID]],#REF!,COLUMN(#REF!),0),"")/3600,"")</f>
        <v/>
      </c>
      <c r="K154" s="1" t="str">
        <f aca="false" t="array" ref="K154:K154">IFERROR(VLOOKUP(Table3[[#This Row],[TS_ID]],#REF!,COLUMN(#REF!),0),"")</f>
        <v/>
      </c>
    </row>
    <row r="155" customFormat="false" ht="14.25" hidden="false" customHeight="false" outlineLevel="0" collapsed="false">
      <c r="A155" s="1" t="e">
        <f aca="false">IF(#REF!="","",#REF!)</f>
        <v>#REF!</v>
      </c>
      <c r="B155" s="1" t="str">
        <f aca="false" t="array" ref="B155:B155">IFERROR(VLOOKUP(Table3[[#This Row],[TS_ID]],#REF!,COLUMN(#REF!),0),"")</f>
        <v/>
      </c>
      <c r="C155" s="1" t="str">
        <f aca="false" t="array" ref="C155:C155">IFERROR(VLOOKUP(Table3[[#This Row],[VISIT_ID]],#REF!,COLUMN(#REF!),0),"")</f>
        <v/>
      </c>
      <c r="D155" s="1" t="str">
        <f aca="false" t="array" ref="D155:D155">IFERROR(VLOOKUP(Table3[[#This Row],[VISIT_ID]],#REF!,COLUMN(#REF!),0),"")</f>
        <v/>
      </c>
      <c r="E155" s="1" t="str">
        <f aca="false" t="array" ref="E155:E155">IFERROR(VLOOKUP(Table3[[#This Row],[VISIT_ID]],#REF!,COLUMN(#REF!),0),"")</f>
        <v/>
      </c>
      <c r="F155" s="6" t="str">
        <f aca="false" t="array" ref="F155:F155">IFERROR(DATEVALUE(LEFT(VLOOKUP(Table3[[#This Row],[VISIT_ID]],#REF!,COLUMN(#REF!),0),10)),"")</f>
        <v/>
      </c>
      <c r="G155" s="1" t="str">
        <f aca="false" t="array" ref="G155:G155">IFERROR(VLOOKUP(Table3[[#This Row],[TS_ID]],#REF!,COLUMN(#REF!),0),"")</f>
        <v/>
      </c>
      <c r="H155" s="2" t="str">
        <f aca="false" t="array" ref="H155:H155">IFERROR(TIMEVALUE(MID(VLOOKUP(Table3[[#This Row],[TS_ID]],#REF!,COLUMN(#REF!),0),12,8))-(7/24),"")</f>
        <v/>
      </c>
      <c r="I155" s="2" t="str">
        <f aca="false" t="array" ref="I155:I155">IFERROR(     MOD(TIMEVALUE(MID(VLOOKUP(Table3[[#This Row],[TS_ID]],#REF!,COLUMN(#REF!),0),12,8)) - (7/24), 1), "")</f>
        <v/>
      </c>
      <c r="J155" s="1" t="str">
        <f aca="false" t="array" ref="J155:J155">IFERROR(IFERROR(VLOOKUP(Table3[[#This Row],[TS_ID]],#REF!,COLUMN(#REF!),0),"")/3600,"")</f>
        <v/>
      </c>
      <c r="K155" s="1" t="str">
        <f aca="false" t="array" ref="K155:K155">IFERROR(VLOOKUP(Table3[[#This Row],[TS_ID]],#REF!,COLUMN(#REF!),0),"")</f>
        <v/>
      </c>
    </row>
    <row r="156" customFormat="false" ht="14.25" hidden="false" customHeight="false" outlineLevel="0" collapsed="false">
      <c r="A156" s="1" t="e">
        <f aca="false">IF(#REF!="","",#REF!)</f>
        <v>#REF!</v>
      </c>
      <c r="B156" s="1" t="str">
        <f aca="false" t="array" ref="B156:B156">IFERROR(VLOOKUP(Table3[[#This Row],[TS_ID]],#REF!,COLUMN(#REF!),0),"")</f>
        <v/>
      </c>
      <c r="C156" s="1" t="str">
        <f aca="false" t="array" ref="C156:C156">IFERROR(VLOOKUP(Table3[[#This Row],[VISIT_ID]],#REF!,COLUMN(#REF!),0),"")</f>
        <v/>
      </c>
      <c r="D156" s="1" t="str">
        <f aca="false" t="array" ref="D156:D156">IFERROR(VLOOKUP(Table3[[#This Row],[VISIT_ID]],#REF!,COLUMN(#REF!),0),"")</f>
        <v/>
      </c>
      <c r="E156" s="1" t="str">
        <f aca="false" t="array" ref="E156:E156">IFERROR(VLOOKUP(Table3[[#This Row],[VISIT_ID]],#REF!,COLUMN(#REF!),0),"")</f>
        <v/>
      </c>
      <c r="F156" s="6" t="str">
        <f aca="false" t="array" ref="F156:F156">IFERROR(DATEVALUE(LEFT(VLOOKUP(Table3[[#This Row],[VISIT_ID]],#REF!,COLUMN(#REF!),0),10)),"")</f>
        <v/>
      </c>
      <c r="G156" s="1" t="str">
        <f aca="false" t="array" ref="G156:G156">IFERROR(VLOOKUP(Table3[[#This Row],[TS_ID]],#REF!,COLUMN(#REF!),0),"")</f>
        <v/>
      </c>
      <c r="H156" s="2" t="str">
        <f aca="false" t="array" ref="H156:H156">IFERROR(TIMEVALUE(MID(VLOOKUP(Table3[[#This Row],[TS_ID]],#REF!,COLUMN(#REF!),0),12,8))-(7/24),"")</f>
        <v/>
      </c>
      <c r="I156" s="2" t="str">
        <f aca="false" t="array" ref="I156:I156">IFERROR(     MOD(TIMEVALUE(MID(VLOOKUP(Table3[[#This Row],[TS_ID]],#REF!,COLUMN(#REF!),0),12,8)) - (7/24), 1), "")</f>
        <v/>
      </c>
      <c r="J156" s="1" t="str">
        <f aca="false" t="array" ref="J156:J156">IFERROR(IFERROR(VLOOKUP(Table3[[#This Row],[TS_ID]],#REF!,COLUMN(#REF!),0),"")/3600,"")</f>
        <v/>
      </c>
      <c r="K156" s="1" t="str">
        <f aca="false" t="array" ref="K156:K156">IFERROR(VLOOKUP(Table3[[#This Row],[TS_ID]],#REF!,COLUMN(#REF!),0),"")</f>
        <v/>
      </c>
    </row>
    <row r="157" customFormat="false" ht="14.25" hidden="false" customHeight="false" outlineLevel="0" collapsed="false">
      <c r="A157" s="1" t="e">
        <f aca="false">IF(#REF!="","",#REF!)</f>
        <v>#REF!</v>
      </c>
      <c r="B157" s="1" t="str">
        <f aca="false" t="array" ref="B157:B157">IFERROR(VLOOKUP(Table3[[#This Row],[TS_ID]],#REF!,COLUMN(#REF!),0),"")</f>
        <v/>
      </c>
      <c r="C157" s="1" t="str">
        <f aca="false" t="array" ref="C157:C157">IFERROR(VLOOKUP(Table3[[#This Row],[VISIT_ID]],#REF!,COLUMN(#REF!),0),"")</f>
        <v/>
      </c>
      <c r="D157" s="1" t="str">
        <f aca="false" t="array" ref="D157:D157">IFERROR(VLOOKUP(Table3[[#This Row],[VISIT_ID]],#REF!,COLUMN(#REF!),0),"")</f>
        <v/>
      </c>
      <c r="E157" s="1" t="str">
        <f aca="false" t="array" ref="E157:E157">IFERROR(VLOOKUP(Table3[[#This Row],[VISIT_ID]],#REF!,COLUMN(#REF!),0),"")</f>
        <v/>
      </c>
      <c r="F157" s="6" t="str">
        <f aca="false" t="array" ref="F157:F157">IFERROR(DATEVALUE(LEFT(VLOOKUP(Table3[[#This Row],[VISIT_ID]],#REF!,COLUMN(#REF!),0),10)),"")</f>
        <v/>
      </c>
      <c r="G157" s="1" t="str">
        <f aca="false" t="array" ref="G157:G157">IFERROR(VLOOKUP(Table3[[#This Row],[TS_ID]],#REF!,COLUMN(#REF!),0),"")</f>
        <v/>
      </c>
      <c r="H157" s="2" t="str">
        <f aca="false" t="array" ref="H157:H157">IFERROR(TIMEVALUE(MID(VLOOKUP(Table3[[#This Row],[TS_ID]],#REF!,COLUMN(#REF!),0),12,8))-(7/24),"")</f>
        <v/>
      </c>
      <c r="I157" s="2" t="str">
        <f aca="false" t="array" ref="I157:I157">IFERROR(     MOD(TIMEVALUE(MID(VLOOKUP(Table3[[#This Row],[TS_ID]],#REF!,COLUMN(#REF!),0),12,8)) - (7/24), 1), "")</f>
        <v/>
      </c>
      <c r="J157" s="1" t="str">
        <f aca="false" t="array" ref="J157:J157">IFERROR(IFERROR(VLOOKUP(Table3[[#This Row],[TS_ID]],#REF!,COLUMN(#REF!),0),"")/3600,"")</f>
        <v/>
      </c>
      <c r="K157" s="1" t="str">
        <f aca="false" t="array" ref="K157:K157">IFERROR(VLOOKUP(Table3[[#This Row],[TS_ID]],#REF!,COLUMN(#REF!),0),"")</f>
        <v/>
      </c>
    </row>
    <row r="158" customFormat="false" ht="14.25" hidden="false" customHeight="false" outlineLevel="0" collapsed="false">
      <c r="A158" s="1" t="e">
        <f aca="false">IF(#REF!="","",#REF!)</f>
        <v>#REF!</v>
      </c>
      <c r="B158" s="1" t="str">
        <f aca="false" t="array" ref="B158:B158">IFERROR(VLOOKUP(Table3[[#This Row],[TS_ID]],#REF!,COLUMN(#REF!),0),"")</f>
        <v/>
      </c>
      <c r="C158" s="1" t="str">
        <f aca="false" t="array" ref="C158:C158">IFERROR(VLOOKUP(Table3[[#This Row],[VISIT_ID]],#REF!,COLUMN(#REF!),0),"")</f>
        <v/>
      </c>
      <c r="D158" s="1" t="str">
        <f aca="false" t="array" ref="D158:D158">IFERROR(VLOOKUP(Table3[[#This Row],[VISIT_ID]],#REF!,COLUMN(#REF!),0),"")</f>
        <v/>
      </c>
      <c r="E158" s="1" t="str">
        <f aca="false" t="array" ref="E158:E158">IFERROR(VLOOKUP(Table3[[#This Row],[VISIT_ID]],#REF!,COLUMN(#REF!),0),"")</f>
        <v/>
      </c>
      <c r="F158" s="6" t="str">
        <f aca="false" t="array" ref="F158:F158">IFERROR(DATEVALUE(LEFT(VLOOKUP(Table3[[#This Row],[VISIT_ID]],#REF!,COLUMN(#REF!),0),10)),"")</f>
        <v/>
      </c>
      <c r="G158" s="1" t="str">
        <f aca="false" t="array" ref="G158:G158">IFERROR(VLOOKUP(Table3[[#This Row],[TS_ID]],#REF!,COLUMN(#REF!),0),"")</f>
        <v/>
      </c>
      <c r="H158" s="2" t="str">
        <f aca="false" t="array" ref="H158:H158">IFERROR(TIMEVALUE(MID(VLOOKUP(Table3[[#This Row],[TS_ID]],#REF!,COLUMN(#REF!),0),12,8))-(7/24),"")</f>
        <v/>
      </c>
      <c r="I158" s="2" t="str">
        <f aca="false" t="array" ref="I158:I158">IFERROR(     MOD(TIMEVALUE(MID(VLOOKUP(Table3[[#This Row],[TS_ID]],#REF!,COLUMN(#REF!),0),12,8)) - (7/24), 1), "")</f>
        <v/>
      </c>
      <c r="J158" s="1" t="str">
        <f aca="false" t="array" ref="J158:J158">IFERROR(IFERROR(VLOOKUP(Table3[[#This Row],[TS_ID]],#REF!,COLUMN(#REF!),0),"")/3600,"")</f>
        <v/>
      </c>
      <c r="K158" s="1" t="str">
        <f aca="false" t="array" ref="K158:K158">IFERROR(VLOOKUP(Table3[[#This Row],[TS_ID]],#REF!,COLUMN(#REF!),0),"")</f>
        <v/>
      </c>
    </row>
    <row r="159" customFormat="false" ht="14.25" hidden="false" customHeight="false" outlineLevel="0" collapsed="false">
      <c r="A159" s="1" t="e">
        <f aca="false">IF(#REF!="","",#REF!)</f>
        <v>#REF!</v>
      </c>
      <c r="B159" s="1" t="str">
        <f aca="false" t="array" ref="B159:B159">IFERROR(VLOOKUP(Table3[[#This Row],[TS_ID]],#REF!,COLUMN(#REF!),0),"")</f>
        <v/>
      </c>
      <c r="C159" s="1" t="str">
        <f aca="false" t="array" ref="C159:C159">IFERROR(VLOOKUP(Table3[[#This Row],[VISIT_ID]],#REF!,COLUMN(#REF!),0),"")</f>
        <v/>
      </c>
      <c r="D159" s="1" t="str">
        <f aca="false" t="array" ref="D159:D159">IFERROR(VLOOKUP(Table3[[#This Row],[VISIT_ID]],#REF!,COLUMN(#REF!),0),"")</f>
        <v/>
      </c>
      <c r="E159" s="1" t="str">
        <f aca="false" t="array" ref="E159:E159">IFERROR(VLOOKUP(Table3[[#This Row],[VISIT_ID]],#REF!,COLUMN(#REF!),0),"")</f>
        <v/>
      </c>
      <c r="F159" s="6" t="str">
        <f aca="false" t="array" ref="F159:F159">IFERROR(DATEVALUE(LEFT(VLOOKUP(Table3[[#This Row],[VISIT_ID]],#REF!,COLUMN(#REF!),0),10)),"")</f>
        <v/>
      </c>
      <c r="G159" s="1" t="str">
        <f aca="false" t="array" ref="G159:G159">IFERROR(VLOOKUP(Table3[[#This Row],[TS_ID]],#REF!,COLUMN(#REF!),0),"")</f>
        <v/>
      </c>
      <c r="H159" s="2" t="str">
        <f aca="false" t="array" ref="H159:H159">IFERROR(TIMEVALUE(MID(VLOOKUP(Table3[[#This Row],[TS_ID]],#REF!,COLUMN(#REF!),0),12,8))-(7/24),"")</f>
        <v/>
      </c>
      <c r="I159" s="2" t="str">
        <f aca="false" t="array" ref="I159:I159">IFERROR(     MOD(TIMEVALUE(MID(VLOOKUP(Table3[[#This Row],[TS_ID]],#REF!,COLUMN(#REF!),0),12,8)) - (7/24), 1), "")</f>
        <v/>
      </c>
      <c r="J159" s="1" t="str">
        <f aca="false" t="array" ref="J159:J159">IFERROR(IFERROR(VLOOKUP(Table3[[#This Row],[TS_ID]],#REF!,COLUMN(#REF!),0),"")/3600,"")</f>
        <v/>
      </c>
      <c r="K159" s="1" t="str">
        <f aca="false" t="array" ref="K159:K159">IFERROR(VLOOKUP(Table3[[#This Row],[TS_ID]],#REF!,COLUMN(#REF!),0),"")</f>
        <v/>
      </c>
    </row>
    <row r="160" customFormat="false" ht="14.25" hidden="false" customHeight="false" outlineLevel="0" collapsed="false">
      <c r="A160" s="1" t="e">
        <f aca="false">IF(#REF!="","",#REF!)</f>
        <v>#REF!</v>
      </c>
      <c r="B160" s="1" t="str">
        <f aca="false" t="array" ref="B160:B160">IFERROR(VLOOKUP(Table3[[#This Row],[TS_ID]],#REF!,COLUMN(#REF!),0),"")</f>
        <v/>
      </c>
      <c r="C160" s="1" t="str">
        <f aca="false" t="array" ref="C160:C160">IFERROR(VLOOKUP(Table3[[#This Row],[VISIT_ID]],#REF!,COLUMN(#REF!),0),"")</f>
        <v/>
      </c>
      <c r="D160" s="1" t="str">
        <f aca="false" t="array" ref="D160:D160">IFERROR(VLOOKUP(Table3[[#This Row],[VISIT_ID]],#REF!,COLUMN(#REF!),0),"")</f>
        <v/>
      </c>
      <c r="E160" s="1" t="str">
        <f aca="false" t="array" ref="E160:E160">IFERROR(VLOOKUP(Table3[[#This Row],[VISIT_ID]],#REF!,COLUMN(#REF!),0),"")</f>
        <v/>
      </c>
      <c r="F160" s="6" t="str">
        <f aca="false" t="array" ref="F160:F160">IFERROR(DATEVALUE(LEFT(VLOOKUP(Table3[[#This Row],[VISIT_ID]],#REF!,COLUMN(#REF!),0),10)),"")</f>
        <v/>
      </c>
      <c r="G160" s="1" t="str">
        <f aca="false" t="array" ref="G160:G160">IFERROR(VLOOKUP(Table3[[#This Row],[TS_ID]],#REF!,COLUMN(#REF!),0),"")</f>
        <v/>
      </c>
      <c r="H160" s="2" t="str">
        <f aca="false" t="array" ref="H160:H160">IFERROR(TIMEVALUE(MID(VLOOKUP(Table3[[#This Row],[TS_ID]],#REF!,COLUMN(#REF!),0),12,8))-(7/24),"")</f>
        <v/>
      </c>
      <c r="I160" s="2" t="str">
        <f aca="false" t="array" ref="I160:I160">IFERROR(     MOD(TIMEVALUE(MID(VLOOKUP(Table3[[#This Row],[TS_ID]],#REF!,COLUMN(#REF!),0),12,8)) - (7/24), 1), "")</f>
        <v/>
      </c>
      <c r="J160" s="1" t="str">
        <f aca="false" t="array" ref="J160:J160">IFERROR(IFERROR(VLOOKUP(Table3[[#This Row],[TS_ID]],#REF!,COLUMN(#REF!),0),"")/3600,"")</f>
        <v/>
      </c>
      <c r="K160" s="1" t="str">
        <f aca="false" t="array" ref="K160:K160">IFERROR(VLOOKUP(Table3[[#This Row],[TS_ID]],#REF!,COLUMN(#REF!),0),"")</f>
        <v/>
      </c>
    </row>
    <row r="161" customFormat="false" ht="14.25" hidden="false" customHeight="false" outlineLevel="0" collapsed="false">
      <c r="A161" s="1" t="e">
        <f aca="false">IF(#REF!="","",#REF!)</f>
        <v>#REF!</v>
      </c>
      <c r="B161" s="1" t="str">
        <f aca="false" t="array" ref="B161:B161">IFERROR(VLOOKUP(Table3[[#This Row],[TS_ID]],#REF!,COLUMN(#REF!),0),"")</f>
        <v/>
      </c>
      <c r="C161" s="1" t="str">
        <f aca="false" t="array" ref="C161:C161">IFERROR(VLOOKUP(Table3[[#This Row],[VISIT_ID]],#REF!,COLUMN(#REF!),0),"")</f>
        <v/>
      </c>
      <c r="D161" s="1" t="str">
        <f aca="false" t="array" ref="D161:D161">IFERROR(VLOOKUP(Table3[[#This Row],[VISIT_ID]],#REF!,COLUMN(#REF!),0),"")</f>
        <v/>
      </c>
      <c r="E161" s="1" t="str">
        <f aca="false" t="array" ref="E161:E161">IFERROR(VLOOKUP(Table3[[#This Row],[VISIT_ID]],#REF!,COLUMN(#REF!),0),"")</f>
        <v/>
      </c>
      <c r="F161" s="6" t="str">
        <f aca="false" t="array" ref="F161:F161">IFERROR(DATEVALUE(LEFT(VLOOKUP(Table3[[#This Row],[VISIT_ID]],#REF!,COLUMN(#REF!),0),10)),"")</f>
        <v/>
      </c>
      <c r="G161" s="1" t="str">
        <f aca="false" t="array" ref="G161:G161">IFERROR(VLOOKUP(Table3[[#This Row],[TS_ID]],#REF!,COLUMN(#REF!),0),"")</f>
        <v/>
      </c>
      <c r="H161" s="2" t="str">
        <f aca="false" t="array" ref="H161:H161">IFERROR(TIMEVALUE(MID(VLOOKUP(Table3[[#This Row],[TS_ID]],#REF!,COLUMN(#REF!),0),12,8))-(7/24),"")</f>
        <v/>
      </c>
      <c r="I161" s="2" t="str">
        <f aca="false" t="array" ref="I161:I161">IFERROR(     MOD(TIMEVALUE(MID(VLOOKUP(Table3[[#This Row],[TS_ID]],#REF!,COLUMN(#REF!),0),12,8)) - (7/24), 1), "")</f>
        <v/>
      </c>
      <c r="J161" s="1" t="str">
        <f aca="false" t="array" ref="J161:J161">IFERROR(IFERROR(VLOOKUP(Table3[[#This Row],[TS_ID]],#REF!,COLUMN(#REF!),0),"")/3600,"")</f>
        <v/>
      </c>
      <c r="K161" s="1" t="str">
        <f aca="false" t="array" ref="K161:K161">IFERROR(VLOOKUP(Table3[[#This Row],[TS_ID]],#REF!,COLUMN(#REF!),0),"")</f>
        <v/>
      </c>
    </row>
    <row r="162" customFormat="false" ht="14.25" hidden="false" customHeight="false" outlineLevel="0" collapsed="false">
      <c r="A162" s="1" t="e">
        <f aca="false">IF(#REF!="","",#REF!)</f>
        <v>#REF!</v>
      </c>
      <c r="B162" s="1" t="str">
        <f aca="false" t="array" ref="B162:B162">IFERROR(VLOOKUP(Table3[[#This Row],[TS_ID]],#REF!,COLUMN(#REF!),0),"")</f>
        <v/>
      </c>
      <c r="C162" s="1" t="str">
        <f aca="false" t="array" ref="C162:C162">IFERROR(VLOOKUP(Table3[[#This Row],[VISIT_ID]],#REF!,COLUMN(#REF!),0),"")</f>
        <v/>
      </c>
      <c r="D162" s="1" t="str">
        <f aca="false" t="array" ref="D162:D162">IFERROR(VLOOKUP(Table3[[#This Row],[VISIT_ID]],#REF!,COLUMN(#REF!),0),"")</f>
        <v/>
      </c>
      <c r="E162" s="1" t="str">
        <f aca="false" t="array" ref="E162:E162">IFERROR(VLOOKUP(Table3[[#This Row],[VISIT_ID]],#REF!,COLUMN(#REF!),0),"")</f>
        <v/>
      </c>
      <c r="F162" s="6" t="str">
        <f aca="false" t="array" ref="F162:F162">IFERROR(DATEVALUE(LEFT(VLOOKUP(Table3[[#This Row],[VISIT_ID]],#REF!,COLUMN(#REF!),0),10)),"")</f>
        <v/>
      </c>
      <c r="G162" s="1" t="str">
        <f aca="false" t="array" ref="G162:G162">IFERROR(VLOOKUP(Table3[[#This Row],[TS_ID]],#REF!,COLUMN(#REF!),0),"")</f>
        <v/>
      </c>
      <c r="H162" s="2" t="str">
        <f aca="false" t="array" ref="H162:H162">IFERROR(TIMEVALUE(MID(VLOOKUP(Table3[[#This Row],[TS_ID]],#REF!,COLUMN(#REF!),0),12,8))-(7/24),"")</f>
        <v/>
      </c>
      <c r="I162" s="2" t="str">
        <f aca="false" t="array" ref="I162:I162">IFERROR(     MOD(TIMEVALUE(MID(VLOOKUP(Table3[[#This Row],[TS_ID]],#REF!,COLUMN(#REF!),0),12,8)) - (7/24), 1), "")</f>
        <v/>
      </c>
      <c r="J162" s="1" t="str">
        <f aca="false" t="array" ref="J162:J162">IFERROR(IFERROR(VLOOKUP(Table3[[#This Row],[TS_ID]],#REF!,COLUMN(#REF!),0),"")/3600,"")</f>
        <v/>
      </c>
      <c r="K162" s="1" t="str">
        <f aca="false" t="array" ref="K162:K162">IFERROR(VLOOKUP(Table3[[#This Row],[TS_ID]],#REF!,COLUMN(#REF!),0),"")</f>
        <v/>
      </c>
    </row>
    <row r="163" customFormat="false" ht="14.25" hidden="false" customHeight="false" outlineLevel="0" collapsed="false">
      <c r="A163" s="1" t="e">
        <f aca="false">IF(#REF!="","",#REF!)</f>
        <v>#REF!</v>
      </c>
      <c r="B163" s="1" t="str">
        <f aca="false" t="array" ref="B163:B163">IFERROR(VLOOKUP(Table3[[#This Row],[TS_ID]],#REF!,COLUMN(#REF!),0),"")</f>
        <v/>
      </c>
      <c r="C163" s="1" t="str">
        <f aca="false" t="array" ref="C163:C163">IFERROR(VLOOKUP(Table3[[#This Row],[VISIT_ID]],#REF!,COLUMN(#REF!),0),"")</f>
        <v/>
      </c>
      <c r="D163" s="1" t="str">
        <f aca="false" t="array" ref="D163:D163">IFERROR(VLOOKUP(Table3[[#This Row],[VISIT_ID]],#REF!,COLUMN(#REF!),0),"")</f>
        <v/>
      </c>
      <c r="E163" s="1" t="str">
        <f aca="false" t="array" ref="E163:E163">IFERROR(VLOOKUP(Table3[[#This Row],[VISIT_ID]],#REF!,COLUMN(#REF!),0),"")</f>
        <v/>
      </c>
      <c r="F163" s="6" t="str">
        <f aca="false" t="array" ref="F163:F163">IFERROR(DATEVALUE(LEFT(VLOOKUP(Table3[[#This Row],[VISIT_ID]],#REF!,COLUMN(#REF!),0),10)),"")</f>
        <v/>
      </c>
      <c r="G163" s="1" t="str">
        <f aca="false" t="array" ref="G163:G163">IFERROR(VLOOKUP(Table3[[#This Row],[TS_ID]],#REF!,COLUMN(#REF!),0),"")</f>
        <v/>
      </c>
      <c r="H163" s="2" t="str">
        <f aca="false" t="array" ref="H163:H163">IFERROR(TIMEVALUE(MID(VLOOKUP(Table3[[#This Row],[TS_ID]],#REF!,COLUMN(#REF!),0),12,8))-(7/24),"")</f>
        <v/>
      </c>
      <c r="I163" s="2" t="str">
        <f aca="false" t="array" ref="I163:I163">IFERROR(     MOD(TIMEVALUE(MID(VLOOKUP(Table3[[#This Row],[TS_ID]],#REF!,COLUMN(#REF!),0),12,8)) - (7/24), 1), "")</f>
        <v/>
      </c>
      <c r="J163" s="1" t="str">
        <f aca="false" t="array" ref="J163:J163">IFERROR(IFERROR(VLOOKUP(Table3[[#This Row],[TS_ID]],#REF!,COLUMN(#REF!),0),"")/3600,"")</f>
        <v/>
      </c>
      <c r="K163" s="1" t="str">
        <f aca="false" t="array" ref="K163:K163">IFERROR(VLOOKUP(Table3[[#This Row],[TS_ID]],#REF!,COLUMN(#REF!),0),"")</f>
        <v/>
      </c>
    </row>
    <row r="164" customFormat="false" ht="14.25" hidden="false" customHeight="false" outlineLevel="0" collapsed="false">
      <c r="A164" s="1" t="e">
        <f aca="false">IF(#REF!="","",#REF!)</f>
        <v>#REF!</v>
      </c>
      <c r="B164" s="1" t="str">
        <f aca="false" t="array" ref="B164:B164">IFERROR(VLOOKUP(Table3[[#This Row],[TS_ID]],#REF!,COLUMN(#REF!),0),"")</f>
        <v/>
      </c>
      <c r="C164" s="1" t="str">
        <f aca="false" t="array" ref="C164:C164">IFERROR(VLOOKUP(Table3[[#This Row],[VISIT_ID]],#REF!,COLUMN(#REF!),0),"")</f>
        <v/>
      </c>
      <c r="D164" s="1" t="str">
        <f aca="false" t="array" ref="D164:D164">IFERROR(VLOOKUP(Table3[[#This Row],[VISIT_ID]],#REF!,COLUMN(#REF!),0),"")</f>
        <v/>
      </c>
      <c r="E164" s="1" t="str">
        <f aca="false" t="array" ref="E164:E164">IFERROR(VLOOKUP(Table3[[#This Row],[VISIT_ID]],#REF!,COLUMN(#REF!),0),"")</f>
        <v/>
      </c>
      <c r="F164" s="6" t="str">
        <f aca="false" t="array" ref="F164:F164">IFERROR(DATEVALUE(LEFT(VLOOKUP(Table3[[#This Row],[VISIT_ID]],#REF!,COLUMN(#REF!),0),10)),"")</f>
        <v/>
      </c>
      <c r="G164" s="1" t="str">
        <f aca="false" t="array" ref="G164:G164">IFERROR(VLOOKUP(Table3[[#This Row],[TS_ID]],#REF!,COLUMN(#REF!),0),"")</f>
        <v/>
      </c>
      <c r="H164" s="2" t="str">
        <f aca="false" t="array" ref="H164:H164">IFERROR(TIMEVALUE(MID(VLOOKUP(Table3[[#This Row],[TS_ID]],#REF!,COLUMN(#REF!),0),12,8))-(7/24),"")</f>
        <v/>
      </c>
      <c r="I164" s="2" t="str">
        <f aca="false" t="array" ref="I164:I164">IFERROR(     MOD(TIMEVALUE(MID(VLOOKUP(Table3[[#This Row],[TS_ID]],#REF!,COLUMN(#REF!),0),12,8)) - (7/24), 1), "")</f>
        <v/>
      </c>
      <c r="J164" s="1" t="str">
        <f aca="false" t="array" ref="J164:J164">IFERROR(IFERROR(VLOOKUP(Table3[[#This Row],[TS_ID]],#REF!,COLUMN(#REF!),0),"")/3600,"")</f>
        <v/>
      </c>
      <c r="K164" s="1" t="str">
        <f aca="false" t="array" ref="K164:K164">IFERROR(VLOOKUP(Table3[[#This Row],[TS_ID]],#REF!,COLUMN(#REF!),0),"")</f>
        <v/>
      </c>
    </row>
    <row r="165" customFormat="false" ht="14.25" hidden="false" customHeight="false" outlineLevel="0" collapsed="false">
      <c r="A165" s="1" t="e">
        <f aca="false">IF(#REF!="","",#REF!)</f>
        <v>#REF!</v>
      </c>
      <c r="B165" s="1" t="str">
        <f aca="false" t="array" ref="B165:B165">IFERROR(VLOOKUP(Table3[[#This Row],[TS_ID]],#REF!,COLUMN(#REF!),0),"")</f>
        <v/>
      </c>
      <c r="C165" s="1" t="str">
        <f aca="false" t="array" ref="C165:C165">IFERROR(VLOOKUP(Table3[[#This Row],[VISIT_ID]],#REF!,COLUMN(#REF!),0),"")</f>
        <v/>
      </c>
      <c r="D165" s="1" t="str">
        <f aca="false" t="array" ref="D165:D165">IFERROR(VLOOKUP(Table3[[#This Row],[VISIT_ID]],#REF!,COLUMN(#REF!),0),"")</f>
        <v/>
      </c>
      <c r="E165" s="1" t="str">
        <f aca="false" t="array" ref="E165:E165">IFERROR(VLOOKUP(Table3[[#This Row],[VISIT_ID]],#REF!,COLUMN(#REF!),0),"")</f>
        <v/>
      </c>
      <c r="F165" s="6" t="str">
        <f aca="false" t="array" ref="F165:F165">IFERROR(DATEVALUE(LEFT(VLOOKUP(Table3[[#This Row],[VISIT_ID]],#REF!,COLUMN(#REF!),0),10)),"")</f>
        <v/>
      </c>
      <c r="G165" s="1" t="str">
        <f aca="false" t="array" ref="G165:G165">IFERROR(VLOOKUP(Table3[[#This Row],[TS_ID]],#REF!,COLUMN(#REF!),0),"")</f>
        <v/>
      </c>
      <c r="H165" s="2" t="str">
        <f aca="false" t="array" ref="H165:H165">IFERROR(TIMEVALUE(MID(VLOOKUP(Table3[[#This Row],[TS_ID]],#REF!,COLUMN(#REF!),0),12,8))-(7/24),"")</f>
        <v/>
      </c>
      <c r="I165" s="2" t="str">
        <f aca="false" t="array" ref="I165:I165">IFERROR(     MOD(TIMEVALUE(MID(VLOOKUP(Table3[[#This Row],[TS_ID]],#REF!,COLUMN(#REF!),0),12,8)) - (7/24), 1), "")</f>
        <v/>
      </c>
      <c r="J165" s="1" t="str">
        <f aca="false" t="array" ref="J165:J165">IFERROR(IFERROR(VLOOKUP(Table3[[#This Row],[TS_ID]],#REF!,COLUMN(#REF!),0),"")/3600,"")</f>
        <v/>
      </c>
      <c r="K165" s="1" t="str">
        <f aca="false" t="array" ref="K165:K165">IFERROR(VLOOKUP(Table3[[#This Row],[TS_ID]],#REF!,COLUMN(#REF!),0),"")</f>
        <v/>
      </c>
    </row>
    <row r="166" customFormat="false" ht="14.25" hidden="false" customHeight="false" outlineLevel="0" collapsed="false">
      <c r="A166" s="1" t="e">
        <f aca="false">IF(#REF!="","",#REF!)</f>
        <v>#REF!</v>
      </c>
      <c r="B166" s="1" t="str">
        <f aca="false" t="array" ref="B166:B166">IFERROR(VLOOKUP(Table3[[#This Row],[TS_ID]],#REF!,COLUMN(#REF!),0),"")</f>
        <v/>
      </c>
      <c r="C166" s="1" t="str">
        <f aca="false" t="array" ref="C166:C166">IFERROR(VLOOKUP(Table3[[#This Row],[VISIT_ID]],#REF!,COLUMN(#REF!),0),"")</f>
        <v/>
      </c>
      <c r="D166" s="1" t="str">
        <f aca="false" t="array" ref="D166:D166">IFERROR(VLOOKUP(Table3[[#This Row],[VISIT_ID]],#REF!,COLUMN(#REF!),0),"")</f>
        <v/>
      </c>
      <c r="E166" s="1" t="str">
        <f aca="false" t="array" ref="E166:E166">IFERROR(VLOOKUP(Table3[[#This Row],[VISIT_ID]],#REF!,COLUMN(#REF!),0),"")</f>
        <v/>
      </c>
      <c r="F166" s="6" t="str">
        <f aca="false" t="array" ref="F166:F166">IFERROR(DATEVALUE(LEFT(VLOOKUP(Table3[[#This Row],[VISIT_ID]],#REF!,COLUMN(#REF!),0),10)),"")</f>
        <v/>
      </c>
      <c r="G166" s="1" t="str">
        <f aca="false" t="array" ref="G166:G166">IFERROR(VLOOKUP(Table3[[#This Row],[TS_ID]],#REF!,COLUMN(#REF!),0),"")</f>
        <v/>
      </c>
      <c r="H166" s="2" t="str">
        <f aca="false" t="array" ref="H166:H166">IFERROR(TIMEVALUE(MID(VLOOKUP(Table3[[#This Row],[TS_ID]],#REF!,COLUMN(#REF!),0),12,8))-(7/24),"")</f>
        <v/>
      </c>
      <c r="I166" s="2" t="str">
        <f aca="false" t="array" ref="I166:I166">IFERROR(     MOD(TIMEVALUE(MID(VLOOKUP(Table3[[#This Row],[TS_ID]],#REF!,COLUMN(#REF!),0),12,8)) - (7/24), 1), "")</f>
        <v/>
      </c>
      <c r="J166" s="1" t="str">
        <f aca="false" t="array" ref="J166:J166">IFERROR(IFERROR(VLOOKUP(Table3[[#This Row],[TS_ID]],#REF!,COLUMN(#REF!),0),"")/3600,"")</f>
        <v/>
      </c>
      <c r="K166" s="1" t="str">
        <f aca="false" t="array" ref="K166:K166">IFERROR(VLOOKUP(Table3[[#This Row],[TS_ID]],#REF!,COLUMN(#REF!),0),"")</f>
        <v/>
      </c>
    </row>
    <row r="167" customFormat="false" ht="14.25" hidden="false" customHeight="false" outlineLevel="0" collapsed="false">
      <c r="A167" s="1" t="e">
        <f aca="false">IF(#REF!="","",#REF!)</f>
        <v>#REF!</v>
      </c>
      <c r="B167" s="1" t="str">
        <f aca="false" t="array" ref="B167:B167">IFERROR(VLOOKUP(Table3[[#This Row],[TS_ID]],#REF!,COLUMN(#REF!),0),"")</f>
        <v/>
      </c>
      <c r="C167" s="1" t="str">
        <f aca="false" t="array" ref="C167:C167">IFERROR(VLOOKUP(Table3[[#This Row],[VISIT_ID]],#REF!,COLUMN(#REF!),0),"")</f>
        <v/>
      </c>
      <c r="D167" s="1" t="str">
        <f aca="false" t="array" ref="D167:D167">IFERROR(VLOOKUP(Table3[[#This Row],[VISIT_ID]],#REF!,COLUMN(#REF!),0),"")</f>
        <v/>
      </c>
      <c r="E167" s="1" t="str">
        <f aca="false" t="array" ref="E167:E167">IFERROR(VLOOKUP(Table3[[#This Row],[VISIT_ID]],#REF!,COLUMN(#REF!),0),"")</f>
        <v/>
      </c>
      <c r="F167" s="6" t="str">
        <f aca="false" t="array" ref="F167:F167">IFERROR(DATEVALUE(LEFT(VLOOKUP(Table3[[#This Row],[VISIT_ID]],#REF!,COLUMN(#REF!),0),10)),"")</f>
        <v/>
      </c>
      <c r="G167" s="1" t="str">
        <f aca="false" t="array" ref="G167:G167">IFERROR(VLOOKUP(Table3[[#This Row],[TS_ID]],#REF!,COLUMN(#REF!),0),"")</f>
        <v/>
      </c>
      <c r="H167" s="2" t="str">
        <f aca="false" t="array" ref="H167:H167">IFERROR(TIMEVALUE(MID(VLOOKUP(Table3[[#This Row],[TS_ID]],#REF!,COLUMN(#REF!),0),12,8))-(7/24),"")</f>
        <v/>
      </c>
      <c r="I167" s="2" t="str">
        <f aca="false" t="array" ref="I167:I167">IFERROR(     MOD(TIMEVALUE(MID(VLOOKUP(Table3[[#This Row],[TS_ID]],#REF!,COLUMN(#REF!),0),12,8)) - (7/24), 1), "")</f>
        <v/>
      </c>
      <c r="J167" s="1" t="str">
        <f aca="false" t="array" ref="J167:J167">IFERROR(IFERROR(VLOOKUP(Table3[[#This Row],[TS_ID]],#REF!,COLUMN(#REF!),0),"")/3600,"")</f>
        <v/>
      </c>
      <c r="K167" s="1" t="str">
        <f aca="false" t="array" ref="K167:K167">IFERROR(VLOOKUP(Table3[[#This Row],[TS_ID]],#REF!,COLUMN(#REF!),0),"")</f>
        <v/>
      </c>
    </row>
    <row r="168" customFormat="false" ht="14.25" hidden="false" customHeight="false" outlineLevel="0" collapsed="false">
      <c r="A168" s="1" t="e">
        <f aca="false">IF(#REF!="","",#REF!)</f>
        <v>#REF!</v>
      </c>
      <c r="B168" s="1" t="str">
        <f aca="false" t="array" ref="B168:B168">IFERROR(VLOOKUP(Table3[[#This Row],[TS_ID]],#REF!,COLUMN(#REF!),0),"")</f>
        <v/>
      </c>
      <c r="C168" s="1" t="str">
        <f aca="false" t="array" ref="C168:C168">IFERROR(VLOOKUP(Table3[[#This Row],[VISIT_ID]],#REF!,COLUMN(#REF!),0),"")</f>
        <v/>
      </c>
      <c r="D168" s="1" t="str">
        <f aca="false" t="array" ref="D168:D168">IFERROR(VLOOKUP(Table3[[#This Row],[VISIT_ID]],#REF!,COLUMN(#REF!),0),"")</f>
        <v/>
      </c>
      <c r="E168" s="1" t="str">
        <f aca="false" t="array" ref="E168:E168">IFERROR(VLOOKUP(Table3[[#This Row],[VISIT_ID]],#REF!,COLUMN(#REF!),0),"")</f>
        <v/>
      </c>
      <c r="F168" s="6" t="str">
        <f aca="false" t="array" ref="F168:F168">IFERROR(DATEVALUE(LEFT(VLOOKUP(Table3[[#This Row],[VISIT_ID]],#REF!,COLUMN(#REF!),0),10)),"")</f>
        <v/>
      </c>
      <c r="G168" s="1" t="str">
        <f aca="false" t="array" ref="G168:G168">IFERROR(VLOOKUP(Table3[[#This Row],[TS_ID]],#REF!,COLUMN(#REF!),0),"")</f>
        <v/>
      </c>
      <c r="H168" s="2" t="str">
        <f aca="false" t="array" ref="H168:H168">IFERROR(TIMEVALUE(MID(VLOOKUP(Table3[[#This Row],[TS_ID]],#REF!,COLUMN(#REF!),0),12,8))-(7/24),"")</f>
        <v/>
      </c>
      <c r="I168" s="2" t="str">
        <f aca="false" t="array" ref="I168:I168">IFERROR(     MOD(TIMEVALUE(MID(VLOOKUP(Table3[[#This Row],[TS_ID]],#REF!,COLUMN(#REF!),0),12,8)) - (7/24), 1), "")</f>
        <v/>
      </c>
      <c r="J168" s="1" t="str">
        <f aca="false" t="array" ref="J168:J168">IFERROR(IFERROR(VLOOKUP(Table3[[#This Row],[TS_ID]],#REF!,COLUMN(#REF!),0),"")/3600,"")</f>
        <v/>
      </c>
      <c r="K168" s="1" t="str">
        <f aca="false" t="array" ref="K168:K168">IFERROR(VLOOKUP(Table3[[#This Row],[TS_ID]],#REF!,COLUMN(#REF!),0),"")</f>
        <v/>
      </c>
    </row>
    <row r="169" customFormat="false" ht="14.25" hidden="false" customHeight="false" outlineLevel="0" collapsed="false">
      <c r="A169" s="1" t="e">
        <f aca="false">IF(#REF!="","",#REF!)</f>
        <v>#REF!</v>
      </c>
      <c r="B169" s="1" t="str">
        <f aca="false" t="array" ref="B169:B169">IFERROR(VLOOKUP(Table3[[#This Row],[TS_ID]],#REF!,COLUMN(#REF!),0),"")</f>
        <v/>
      </c>
      <c r="C169" s="1" t="str">
        <f aca="false" t="array" ref="C169:C169">IFERROR(VLOOKUP(Table3[[#This Row],[VISIT_ID]],#REF!,COLUMN(#REF!),0),"")</f>
        <v/>
      </c>
      <c r="D169" s="1" t="str">
        <f aca="false" t="array" ref="D169:D169">IFERROR(VLOOKUP(Table3[[#This Row],[VISIT_ID]],#REF!,COLUMN(#REF!),0),"")</f>
        <v/>
      </c>
      <c r="E169" s="1" t="str">
        <f aca="false" t="array" ref="E169:E169">IFERROR(VLOOKUP(Table3[[#This Row],[VISIT_ID]],#REF!,COLUMN(#REF!),0),"")</f>
        <v/>
      </c>
      <c r="F169" s="6" t="str">
        <f aca="false" t="array" ref="F169:F169">IFERROR(DATEVALUE(LEFT(VLOOKUP(Table3[[#This Row],[VISIT_ID]],#REF!,COLUMN(#REF!),0),10)),"")</f>
        <v/>
      </c>
      <c r="G169" s="1" t="str">
        <f aca="false" t="array" ref="G169:G169">IFERROR(VLOOKUP(Table3[[#This Row],[TS_ID]],#REF!,COLUMN(#REF!),0),"")</f>
        <v/>
      </c>
      <c r="H169" s="2" t="str">
        <f aca="false" t="array" ref="H169:H169">IFERROR(TIMEVALUE(MID(VLOOKUP(Table3[[#This Row],[TS_ID]],#REF!,COLUMN(#REF!),0),12,8))-(7/24),"")</f>
        <v/>
      </c>
      <c r="I169" s="2" t="str">
        <f aca="false" t="array" ref="I169:I169">IFERROR(     MOD(TIMEVALUE(MID(VLOOKUP(Table3[[#This Row],[TS_ID]],#REF!,COLUMN(#REF!),0),12,8)) - (7/24), 1), "")</f>
        <v/>
      </c>
      <c r="J169" s="1" t="str">
        <f aca="false" t="array" ref="J169:J169">IFERROR(IFERROR(VLOOKUP(Table3[[#This Row],[TS_ID]],#REF!,COLUMN(#REF!),0),"")/3600,"")</f>
        <v/>
      </c>
      <c r="K169" s="1" t="str">
        <f aca="false" t="array" ref="K169:K169">IFERROR(VLOOKUP(Table3[[#This Row],[TS_ID]],#REF!,COLUMN(#REF!),0),"")</f>
        <v/>
      </c>
    </row>
    <row r="170" customFormat="false" ht="14.25" hidden="false" customHeight="false" outlineLevel="0" collapsed="false">
      <c r="A170" s="1" t="e">
        <f aca="false">IF(#REF!="","",#REF!)</f>
        <v>#REF!</v>
      </c>
      <c r="B170" s="1" t="str">
        <f aca="false" t="array" ref="B170:B170">IFERROR(VLOOKUP(Table3[[#This Row],[TS_ID]],#REF!,COLUMN(#REF!),0),"")</f>
        <v/>
      </c>
      <c r="C170" s="1" t="str">
        <f aca="false" t="array" ref="C170:C170">IFERROR(VLOOKUP(Table3[[#This Row],[VISIT_ID]],#REF!,COLUMN(#REF!),0),"")</f>
        <v/>
      </c>
      <c r="D170" s="1" t="str">
        <f aca="false" t="array" ref="D170:D170">IFERROR(VLOOKUP(Table3[[#This Row],[VISIT_ID]],#REF!,COLUMN(#REF!),0),"")</f>
        <v/>
      </c>
      <c r="E170" s="1" t="str">
        <f aca="false" t="array" ref="E170:E170">IFERROR(VLOOKUP(Table3[[#This Row],[VISIT_ID]],#REF!,COLUMN(#REF!),0),"")</f>
        <v/>
      </c>
      <c r="F170" s="6" t="str">
        <f aca="false" t="array" ref="F170:F170">IFERROR(DATEVALUE(LEFT(VLOOKUP(Table3[[#This Row],[VISIT_ID]],#REF!,COLUMN(#REF!),0),10)),"")</f>
        <v/>
      </c>
      <c r="G170" s="1" t="str">
        <f aca="false" t="array" ref="G170:G170">IFERROR(VLOOKUP(Table3[[#This Row],[TS_ID]],#REF!,COLUMN(#REF!),0),"")</f>
        <v/>
      </c>
      <c r="H170" s="2" t="str">
        <f aca="false" t="array" ref="H170:H170">IFERROR(TIMEVALUE(MID(VLOOKUP(Table3[[#This Row],[TS_ID]],#REF!,COLUMN(#REF!),0),12,8))-(7/24),"")</f>
        <v/>
      </c>
      <c r="I170" s="2" t="str">
        <f aca="false" t="array" ref="I170:I170">IFERROR(     MOD(TIMEVALUE(MID(VLOOKUP(Table3[[#This Row],[TS_ID]],#REF!,COLUMN(#REF!),0),12,8)) - (7/24), 1), "")</f>
        <v/>
      </c>
      <c r="J170" s="1" t="str">
        <f aca="false" t="array" ref="J170:J170">IFERROR(IFERROR(VLOOKUP(Table3[[#This Row],[TS_ID]],#REF!,COLUMN(#REF!),0),"")/3600,"")</f>
        <v/>
      </c>
      <c r="K170" s="1" t="str">
        <f aca="false" t="array" ref="K170:K170">IFERROR(VLOOKUP(Table3[[#This Row],[TS_ID]],#REF!,COLUMN(#REF!),0),"")</f>
        <v/>
      </c>
    </row>
    <row r="171" customFormat="false" ht="14.25" hidden="false" customHeight="false" outlineLevel="0" collapsed="false">
      <c r="A171" s="1" t="e">
        <f aca="false">IF(#REF!="","",#REF!)</f>
        <v>#REF!</v>
      </c>
      <c r="B171" s="1" t="str">
        <f aca="false" t="array" ref="B171:B171">IFERROR(VLOOKUP(Table3[[#This Row],[TS_ID]],#REF!,COLUMN(#REF!),0),"")</f>
        <v/>
      </c>
      <c r="C171" s="1" t="str">
        <f aca="false" t="array" ref="C171:C171">IFERROR(VLOOKUP(Table3[[#This Row],[VISIT_ID]],#REF!,COLUMN(#REF!),0),"")</f>
        <v/>
      </c>
      <c r="D171" s="1" t="str">
        <f aca="false" t="array" ref="D171:D171">IFERROR(VLOOKUP(Table3[[#This Row],[VISIT_ID]],#REF!,COLUMN(#REF!),0),"")</f>
        <v/>
      </c>
      <c r="E171" s="1" t="str">
        <f aca="false" t="array" ref="E171:E171">IFERROR(VLOOKUP(Table3[[#This Row],[VISIT_ID]],#REF!,COLUMN(#REF!),0),"")</f>
        <v/>
      </c>
      <c r="F171" s="6" t="str">
        <f aca="false" t="array" ref="F171:F171">IFERROR(DATEVALUE(LEFT(VLOOKUP(Table3[[#This Row],[VISIT_ID]],#REF!,COLUMN(#REF!),0),10)),"")</f>
        <v/>
      </c>
      <c r="G171" s="1" t="str">
        <f aca="false" t="array" ref="G171:G171">IFERROR(VLOOKUP(Table3[[#This Row],[TS_ID]],#REF!,COLUMN(#REF!),0),"")</f>
        <v/>
      </c>
      <c r="H171" s="2" t="str">
        <f aca="false" t="array" ref="H171:H171">IFERROR(TIMEVALUE(MID(VLOOKUP(Table3[[#This Row],[TS_ID]],#REF!,COLUMN(#REF!),0),12,8))-(7/24),"")</f>
        <v/>
      </c>
      <c r="I171" s="2" t="str">
        <f aca="false" t="array" ref="I171:I171">IFERROR(     MOD(TIMEVALUE(MID(VLOOKUP(Table3[[#This Row],[TS_ID]],#REF!,COLUMN(#REF!),0),12,8)) - (7/24), 1), "")</f>
        <v/>
      </c>
      <c r="J171" s="1" t="str">
        <f aca="false" t="array" ref="J171:J171">IFERROR(IFERROR(VLOOKUP(Table3[[#This Row],[TS_ID]],#REF!,COLUMN(#REF!),0),"")/3600,"")</f>
        <v/>
      </c>
      <c r="K171" s="1" t="str">
        <f aca="false" t="array" ref="K171:K171">IFERROR(VLOOKUP(Table3[[#This Row],[TS_ID]],#REF!,COLUMN(#REF!),0),"")</f>
        <v/>
      </c>
    </row>
    <row r="172" customFormat="false" ht="14.25" hidden="false" customHeight="false" outlineLevel="0" collapsed="false">
      <c r="A172" s="1" t="e">
        <f aca="false">IF(#REF!="","",#REF!)</f>
        <v>#REF!</v>
      </c>
      <c r="B172" s="1" t="str">
        <f aca="false" t="array" ref="B172:B172">IFERROR(VLOOKUP(Table3[[#This Row],[TS_ID]],#REF!,COLUMN(#REF!),0),"")</f>
        <v/>
      </c>
      <c r="C172" s="1" t="str">
        <f aca="false" t="array" ref="C172:C172">IFERROR(VLOOKUP(Table3[[#This Row],[VISIT_ID]],#REF!,COLUMN(#REF!),0),"")</f>
        <v/>
      </c>
      <c r="D172" s="1" t="str">
        <f aca="false" t="array" ref="D172:D172">IFERROR(VLOOKUP(Table3[[#This Row],[VISIT_ID]],#REF!,COLUMN(#REF!),0),"")</f>
        <v/>
      </c>
      <c r="E172" s="1" t="str">
        <f aca="false" t="array" ref="E172:E172">IFERROR(VLOOKUP(Table3[[#This Row],[VISIT_ID]],#REF!,COLUMN(#REF!),0),"")</f>
        <v/>
      </c>
      <c r="F172" s="6" t="str">
        <f aca="false" t="array" ref="F172:F172">IFERROR(DATEVALUE(LEFT(VLOOKUP(Table3[[#This Row],[VISIT_ID]],#REF!,COLUMN(#REF!),0),10)),"")</f>
        <v/>
      </c>
      <c r="G172" s="1" t="str">
        <f aca="false" t="array" ref="G172:G172">IFERROR(VLOOKUP(Table3[[#This Row],[TS_ID]],#REF!,COLUMN(#REF!),0),"")</f>
        <v/>
      </c>
      <c r="H172" s="2" t="str">
        <f aca="false" t="array" ref="H172:H172">IFERROR(TIMEVALUE(MID(VLOOKUP(Table3[[#This Row],[TS_ID]],#REF!,COLUMN(#REF!),0),12,8))-(7/24),"")</f>
        <v/>
      </c>
      <c r="I172" s="2" t="str">
        <f aca="false" t="array" ref="I172:I172">IFERROR(     MOD(TIMEVALUE(MID(VLOOKUP(Table3[[#This Row],[TS_ID]],#REF!,COLUMN(#REF!),0),12,8)) - (7/24), 1), "")</f>
        <v/>
      </c>
      <c r="J172" s="1" t="str">
        <f aca="false" t="array" ref="J172:J172">IFERROR(IFERROR(VLOOKUP(Table3[[#This Row],[TS_ID]],#REF!,COLUMN(#REF!),0),"")/3600,"")</f>
        <v/>
      </c>
      <c r="K172" s="1" t="str">
        <f aca="false" t="array" ref="K172:K172">IFERROR(VLOOKUP(Table3[[#This Row],[TS_ID]],#REF!,COLUMN(#REF!),0),"")</f>
        <v/>
      </c>
    </row>
    <row r="173" customFormat="false" ht="14.25" hidden="false" customHeight="false" outlineLevel="0" collapsed="false">
      <c r="A173" s="1" t="e">
        <f aca="false">IF(#REF!="","",#REF!)</f>
        <v>#REF!</v>
      </c>
      <c r="B173" s="1" t="str">
        <f aca="false" t="array" ref="B173:B173">IFERROR(VLOOKUP(Table3[[#This Row],[TS_ID]],#REF!,COLUMN(#REF!),0),"")</f>
        <v/>
      </c>
      <c r="C173" s="1" t="str">
        <f aca="false" t="array" ref="C173:C173">IFERROR(VLOOKUP(Table3[[#This Row],[VISIT_ID]],#REF!,COLUMN(#REF!),0),"")</f>
        <v/>
      </c>
      <c r="D173" s="1" t="str">
        <f aca="false" t="array" ref="D173:D173">IFERROR(VLOOKUP(Table3[[#This Row],[VISIT_ID]],#REF!,COLUMN(#REF!),0),"")</f>
        <v/>
      </c>
      <c r="E173" s="1" t="str">
        <f aca="false" t="array" ref="E173:E173">IFERROR(VLOOKUP(Table3[[#This Row],[VISIT_ID]],#REF!,COLUMN(#REF!),0),"")</f>
        <v/>
      </c>
      <c r="F173" s="6" t="str">
        <f aca="false" t="array" ref="F173:F173">IFERROR(DATEVALUE(LEFT(VLOOKUP(Table3[[#This Row],[VISIT_ID]],#REF!,COLUMN(#REF!),0),10)),"")</f>
        <v/>
      </c>
      <c r="G173" s="1" t="str">
        <f aca="false" t="array" ref="G173:G173">IFERROR(VLOOKUP(Table3[[#This Row],[TS_ID]],#REF!,COLUMN(#REF!),0),"")</f>
        <v/>
      </c>
      <c r="H173" s="2" t="str">
        <f aca="false" t="array" ref="H173:H173">IFERROR(TIMEVALUE(MID(VLOOKUP(Table3[[#This Row],[TS_ID]],#REF!,COLUMN(#REF!),0),12,8))-(7/24),"")</f>
        <v/>
      </c>
      <c r="I173" s="2" t="str">
        <f aca="false" t="array" ref="I173:I173">IFERROR(     MOD(TIMEVALUE(MID(VLOOKUP(Table3[[#This Row],[TS_ID]],#REF!,COLUMN(#REF!),0),12,8)) - (7/24), 1), "")</f>
        <v/>
      </c>
      <c r="J173" s="1" t="str">
        <f aca="false" t="array" ref="J173:J173">IFERROR(IFERROR(VLOOKUP(Table3[[#This Row],[TS_ID]],#REF!,COLUMN(#REF!),0),"")/3600,"")</f>
        <v/>
      </c>
      <c r="K173" s="1" t="str">
        <f aca="false" t="array" ref="K173:K173">IFERROR(VLOOKUP(Table3[[#This Row],[TS_ID]],#REF!,COLUMN(#REF!),0),"")</f>
        <v/>
      </c>
    </row>
    <row r="174" customFormat="false" ht="14.25" hidden="false" customHeight="false" outlineLevel="0" collapsed="false">
      <c r="A174" s="1" t="e">
        <f aca="false">IF(#REF!="","",#REF!)</f>
        <v>#REF!</v>
      </c>
      <c r="B174" s="1" t="str">
        <f aca="false" t="array" ref="B174:B174">IFERROR(VLOOKUP(Table3[[#This Row],[TS_ID]],#REF!,COLUMN(#REF!),0),"")</f>
        <v/>
      </c>
      <c r="C174" s="1" t="str">
        <f aca="false" t="array" ref="C174:C174">IFERROR(VLOOKUP(Table3[[#This Row],[VISIT_ID]],#REF!,COLUMN(#REF!),0),"")</f>
        <v/>
      </c>
      <c r="D174" s="1" t="str">
        <f aca="false" t="array" ref="D174:D174">IFERROR(VLOOKUP(Table3[[#This Row],[VISIT_ID]],#REF!,COLUMN(#REF!),0),"")</f>
        <v/>
      </c>
      <c r="E174" s="1" t="str">
        <f aca="false" t="array" ref="E174:E174">IFERROR(VLOOKUP(Table3[[#This Row],[VISIT_ID]],#REF!,COLUMN(#REF!),0),"")</f>
        <v/>
      </c>
      <c r="F174" s="6" t="str">
        <f aca="false" t="array" ref="F174:F174">IFERROR(DATEVALUE(LEFT(VLOOKUP(Table3[[#This Row],[VISIT_ID]],#REF!,COLUMN(#REF!),0),10)),"")</f>
        <v/>
      </c>
      <c r="G174" s="1" t="str">
        <f aca="false" t="array" ref="G174:G174">IFERROR(VLOOKUP(Table3[[#This Row],[TS_ID]],#REF!,COLUMN(#REF!),0),"")</f>
        <v/>
      </c>
      <c r="H174" s="2" t="str">
        <f aca="false" t="array" ref="H174:H174">IFERROR(TIMEVALUE(MID(VLOOKUP(Table3[[#This Row],[TS_ID]],#REF!,COLUMN(#REF!),0),12,8))-(7/24),"")</f>
        <v/>
      </c>
      <c r="I174" s="2" t="str">
        <f aca="false" t="array" ref="I174:I174">IFERROR(     MOD(TIMEVALUE(MID(VLOOKUP(Table3[[#This Row],[TS_ID]],#REF!,COLUMN(#REF!),0),12,8)) - (7/24), 1), "")</f>
        <v/>
      </c>
      <c r="J174" s="1" t="str">
        <f aca="false" t="array" ref="J174:J174">IFERROR(IFERROR(VLOOKUP(Table3[[#This Row],[TS_ID]],#REF!,COLUMN(#REF!),0),"")/3600,"")</f>
        <v/>
      </c>
      <c r="K174" s="1" t="str">
        <f aca="false" t="array" ref="K174:K174">IFERROR(VLOOKUP(Table3[[#This Row],[TS_ID]],#REF!,COLUMN(#REF!),0),"")</f>
        <v/>
      </c>
    </row>
    <row r="175" customFormat="false" ht="14.25" hidden="false" customHeight="false" outlineLevel="0" collapsed="false">
      <c r="A175" s="1" t="e">
        <f aca="false">IF(#REF!="","",#REF!)</f>
        <v>#REF!</v>
      </c>
      <c r="B175" s="1" t="str">
        <f aca="false" t="array" ref="B175:B175">IFERROR(VLOOKUP(Table3[[#This Row],[TS_ID]],#REF!,COLUMN(#REF!),0),"")</f>
        <v/>
      </c>
      <c r="C175" s="1" t="str">
        <f aca="false" t="array" ref="C175:C175">IFERROR(VLOOKUP(Table3[[#This Row],[VISIT_ID]],#REF!,COLUMN(#REF!),0),"")</f>
        <v/>
      </c>
      <c r="D175" s="1" t="str">
        <f aca="false" t="array" ref="D175:D175">IFERROR(VLOOKUP(Table3[[#This Row],[VISIT_ID]],#REF!,COLUMN(#REF!),0),"")</f>
        <v/>
      </c>
      <c r="E175" s="1" t="str">
        <f aca="false" t="array" ref="E175:E175">IFERROR(VLOOKUP(Table3[[#This Row],[VISIT_ID]],#REF!,COLUMN(#REF!),0),"")</f>
        <v/>
      </c>
      <c r="F175" s="6" t="str">
        <f aca="false" t="array" ref="F175:F175">IFERROR(DATEVALUE(LEFT(VLOOKUP(Table3[[#This Row],[VISIT_ID]],#REF!,COLUMN(#REF!),0),10)),"")</f>
        <v/>
      </c>
      <c r="G175" s="1" t="str">
        <f aca="false" t="array" ref="G175:G175">IFERROR(VLOOKUP(Table3[[#This Row],[TS_ID]],#REF!,COLUMN(#REF!),0),"")</f>
        <v/>
      </c>
      <c r="H175" s="2" t="str">
        <f aca="false" t="array" ref="H175:H175">IFERROR(TIMEVALUE(MID(VLOOKUP(Table3[[#This Row],[TS_ID]],#REF!,COLUMN(#REF!),0),12,8))-(7/24),"")</f>
        <v/>
      </c>
      <c r="I175" s="2" t="str">
        <f aca="false" t="array" ref="I175:I175">IFERROR(     MOD(TIMEVALUE(MID(VLOOKUP(Table3[[#This Row],[TS_ID]],#REF!,COLUMN(#REF!),0),12,8)) - (7/24), 1), "")</f>
        <v/>
      </c>
      <c r="J175" s="1" t="str">
        <f aca="false" t="array" ref="J175:J175">IFERROR(IFERROR(VLOOKUP(Table3[[#This Row],[TS_ID]],#REF!,COLUMN(#REF!),0),"")/3600,"")</f>
        <v/>
      </c>
      <c r="K175" s="1" t="str">
        <f aca="false" t="array" ref="K175:K175">IFERROR(VLOOKUP(Table3[[#This Row],[TS_ID]],#REF!,COLUMN(#REF!),0),"")</f>
        <v/>
      </c>
    </row>
    <row r="176" customFormat="false" ht="14.25" hidden="false" customHeight="false" outlineLevel="0" collapsed="false">
      <c r="A176" s="1" t="e">
        <f aca="false">IF(#REF!="","",#REF!)</f>
        <v>#REF!</v>
      </c>
      <c r="B176" s="1" t="str">
        <f aca="false" t="array" ref="B176:B176">IFERROR(VLOOKUP(Table3[[#This Row],[TS_ID]],#REF!,COLUMN(#REF!),0),"")</f>
        <v/>
      </c>
      <c r="C176" s="1" t="str">
        <f aca="false" t="array" ref="C176:C176">IFERROR(VLOOKUP(Table3[[#This Row],[VISIT_ID]],#REF!,COLUMN(#REF!),0),"")</f>
        <v/>
      </c>
      <c r="D176" s="1" t="str">
        <f aca="false" t="array" ref="D176:D176">IFERROR(VLOOKUP(Table3[[#This Row],[VISIT_ID]],#REF!,COLUMN(#REF!),0),"")</f>
        <v/>
      </c>
      <c r="E176" s="1" t="str">
        <f aca="false" t="array" ref="E176:E176">IFERROR(VLOOKUP(Table3[[#This Row],[VISIT_ID]],#REF!,COLUMN(#REF!),0),"")</f>
        <v/>
      </c>
      <c r="F176" s="6" t="str">
        <f aca="false" t="array" ref="F176:F176">IFERROR(DATEVALUE(LEFT(VLOOKUP(Table3[[#This Row],[VISIT_ID]],#REF!,COLUMN(#REF!),0),10)),"")</f>
        <v/>
      </c>
      <c r="G176" s="1" t="str">
        <f aca="false" t="array" ref="G176:G176">IFERROR(VLOOKUP(Table3[[#This Row],[TS_ID]],#REF!,COLUMN(#REF!),0),"")</f>
        <v/>
      </c>
      <c r="H176" s="2" t="str">
        <f aca="false" t="array" ref="H176:H176">IFERROR(TIMEVALUE(MID(VLOOKUP(Table3[[#This Row],[TS_ID]],#REF!,COLUMN(#REF!),0),12,8))-(7/24),"")</f>
        <v/>
      </c>
      <c r="I176" s="2" t="str">
        <f aca="false" t="array" ref="I176:I176">IFERROR(     MOD(TIMEVALUE(MID(VLOOKUP(Table3[[#This Row],[TS_ID]],#REF!,COLUMN(#REF!),0),12,8)) - (7/24), 1), "")</f>
        <v/>
      </c>
      <c r="J176" s="1" t="str">
        <f aca="false" t="array" ref="J176:J176">IFERROR(IFERROR(VLOOKUP(Table3[[#This Row],[TS_ID]],#REF!,COLUMN(#REF!),0),"")/3600,"")</f>
        <v/>
      </c>
      <c r="K176" s="1" t="str">
        <f aca="false" t="array" ref="K176:K176">IFERROR(VLOOKUP(Table3[[#This Row],[TS_ID]],#REF!,COLUMN(#REF!),0),"")</f>
        <v/>
      </c>
    </row>
    <row r="177" customFormat="false" ht="14.25" hidden="false" customHeight="false" outlineLevel="0" collapsed="false">
      <c r="A177" s="1" t="e">
        <f aca="false">IF(#REF!="","",#REF!)</f>
        <v>#REF!</v>
      </c>
      <c r="B177" s="1" t="str">
        <f aca="false" t="array" ref="B177:B177">IFERROR(VLOOKUP(Table3[[#This Row],[TS_ID]],#REF!,COLUMN(#REF!),0),"")</f>
        <v/>
      </c>
      <c r="C177" s="1" t="str">
        <f aca="false" t="array" ref="C177:C177">IFERROR(VLOOKUP(Table3[[#This Row],[VISIT_ID]],#REF!,COLUMN(#REF!),0),"")</f>
        <v/>
      </c>
      <c r="D177" s="1" t="str">
        <f aca="false" t="array" ref="D177:D177">IFERROR(VLOOKUP(Table3[[#This Row],[VISIT_ID]],#REF!,COLUMN(#REF!),0),"")</f>
        <v/>
      </c>
      <c r="E177" s="1" t="str">
        <f aca="false" t="array" ref="E177:E177">IFERROR(VLOOKUP(Table3[[#This Row],[VISIT_ID]],#REF!,COLUMN(#REF!),0),"")</f>
        <v/>
      </c>
      <c r="F177" s="6" t="str">
        <f aca="false" t="array" ref="F177:F177">IFERROR(DATEVALUE(LEFT(VLOOKUP(Table3[[#This Row],[VISIT_ID]],#REF!,COLUMN(#REF!),0),10)),"")</f>
        <v/>
      </c>
      <c r="G177" s="1" t="str">
        <f aca="false" t="array" ref="G177:G177">IFERROR(VLOOKUP(Table3[[#This Row],[TS_ID]],#REF!,COLUMN(#REF!),0),"")</f>
        <v/>
      </c>
      <c r="H177" s="2" t="str">
        <f aca="false" t="array" ref="H177:H177">IFERROR(TIMEVALUE(MID(VLOOKUP(Table3[[#This Row],[TS_ID]],#REF!,COLUMN(#REF!),0),12,8))-(7/24),"")</f>
        <v/>
      </c>
      <c r="I177" s="2" t="str">
        <f aca="false" t="array" ref="I177:I177">IFERROR(     MOD(TIMEVALUE(MID(VLOOKUP(Table3[[#This Row],[TS_ID]],#REF!,COLUMN(#REF!),0),12,8)) - (7/24), 1), "")</f>
        <v/>
      </c>
      <c r="J177" s="1" t="str">
        <f aca="false" t="array" ref="J177:J177">IFERROR(IFERROR(VLOOKUP(Table3[[#This Row],[TS_ID]],#REF!,COLUMN(#REF!),0),"")/3600,"")</f>
        <v/>
      </c>
      <c r="K177" s="1" t="str">
        <f aca="false" t="array" ref="K177:K177">IFERROR(VLOOKUP(Table3[[#This Row],[TS_ID]],#REF!,COLUMN(#REF!),0),"")</f>
        <v/>
      </c>
    </row>
    <row r="178" customFormat="false" ht="14.25" hidden="false" customHeight="false" outlineLevel="0" collapsed="false">
      <c r="A178" s="1" t="e">
        <f aca="false">IF(#REF!="","",#REF!)</f>
        <v>#REF!</v>
      </c>
      <c r="B178" s="1" t="str">
        <f aca="false" t="array" ref="B178:B178">IFERROR(VLOOKUP(Table3[[#This Row],[TS_ID]],#REF!,COLUMN(#REF!),0),"")</f>
        <v/>
      </c>
      <c r="C178" s="1" t="str">
        <f aca="false" t="array" ref="C178:C178">IFERROR(VLOOKUP(Table3[[#This Row],[VISIT_ID]],#REF!,COLUMN(#REF!),0),"")</f>
        <v/>
      </c>
      <c r="D178" s="1" t="str">
        <f aca="false" t="array" ref="D178:D178">IFERROR(VLOOKUP(Table3[[#This Row],[VISIT_ID]],#REF!,COLUMN(#REF!),0),"")</f>
        <v/>
      </c>
      <c r="E178" s="1" t="str">
        <f aca="false" t="array" ref="E178:E178">IFERROR(VLOOKUP(Table3[[#This Row],[VISIT_ID]],#REF!,COLUMN(#REF!),0),"")</f>
        <v/>
      </c>
      <c r="F178" s="6" t="str">
        <f aca="false" t="array" ref="F178:F178">IFERROR(DATEVALUE(LEFT(VLOOKUP(Table3[[#This Row],[VISIT_ID]],#REF!,COLUMN(#REF!),0),10)),"")</f>
        <v/>
      </c>
      <c r="G178" s="1" t="str">
        <f aca="false" t="array" ref="G178:G178">IFERROR(VLOOKUP(Table3[[#This Row],[TS_ID]],#REF!,COLUMN(#REF!),0),"")</f>
        <v/>
      </c>
      <c r="H178" s="2" t="str">
        <f aca="false" t="array" ref="H178:H178">IFERROR(TIMEVALUE(MID(VLOOKUP(Table3[[#This Row],[TS_ID]],#REF!,COLUMN(#REF!),0),12,8))-(7/24),"")</f>
        <v/>
      </c>
      <c r="I178" s="2" t="str">
        <f aca="false" t="array" ref="I178:I178">IFERROR(     MOD(TIMEVALUE(MID(VLOOKUP(Table3[[#This Row],[TS_ID]],#REF!,COLUMN(#REF!),0),12,8)) - (7/24), 1), "")</f>
        <v/>
      </c>
      <c r="J178" s="1" t="str">
        <f aca="false" t="array" ref="J178:J178">IFERROR(IFERROR(VLOOKUP(Table3[[#This Row],[TS_ID]],#REF!,COLUMN(#REF!),0),"")/3600,"")</f>
        <v/>
      </c>
      <c r="K178" s="1" t="str">
        <f aca="false" t="array" ref="K178:K178">IFERROR(VLOOKUP(Table3[[#This Row],[TS_ID]],#REF!,COLUMN(#REF!),0),"")</f>
        <v/>
      </c>
    </row>
    <row r="179" customFormat="false" ht="14.25" hidden="false" customHeight="false" outlineLevel="0" collapsed="false">
      <c r="A179" s="1" t="e">
        <f aca="false">IF(#REF!="","",#REF!)</f>
        <v>#REF!</v>
      </c>
      <c r="B179" s="1" t="str">
        <f aca="false" t="array" ref="B179:B179">IFERROR(VLOOKUP(Table3[[#This Row],[TS_ID]],#REF!,COLUMN(#REF!),0),"")</f>
        <v/>
      </c>
      <c r="C179" s="1" t="str">
        <f aca="false" t="array" ref="C179:C179">IFERROR(VLOOKUP(Table3[[#This Row],[VISIT_ID]],#REF!,COLUMN(#REF!),0),"")</f>
        <v/>
      </c>
      <c r="D179" s="1" t="str">
        <f aca="false" t="array" ref="D179:D179">IFERROR(VLOOKUP(Table3[[#This Row],[VISIT_ID]],#REF!,COLUMN(#REF!),0),"")</f>
        <v/>
      </c>
      <c r="E179" s="1" t="str">
        <f aca="false" t="array" ref="E179:E179">IFERROR(VLOOKUP(Table3[[#This Row],[VISIT_ID]],#REF!,COLUMN(#REF!),0),"")</f>
        <v/>
      </c>
      <c r="F179" s="6" t="str">
        <f aca="false" t="array" ref="F179:F179">IFERROR(DATEVALUE(LEFT(VLOOKUP(Table3[[#This Row],[VISIT_ID]],#REF!,COLUMN(#REF!),0),10)),"")</f>
        <v/>
      </c>
      <c r="G179" s="1" t="str">
        <f aca="false" t="array" ref="G179:G179">IFERROR(VLOOKUP(Table3[[#This Row],[TS_ID]],#REF!,COLUMN(#REF!),0),"")</f>
        <v/>
      </c>
      <c r="H179" s="2" t="str">
        <f aca="false" t="array" ref="H179:H179">IFERROR(TIMEVALUE(MID(VLOOKUP(Table3[[#This Row],[TS_ID]],#REF!,COLUMN(#REF!),0),12,8))-(7/24),"")</f>
        <v/>
      </c>
      <c r="I179" s="2" t="str">
        <f aca="false" t="array" ref="I179:I179">IFERROR(     MOD(TIMEVALUE(MID(VLOOKUP(Table3[[#This Row],[TS_ID]],#REF!,COLUMN(#REF!),0),12,8)) - (7/24), 1), "")</f>
        <v/>
      </c>
      <c r="J179" s="1" t="str">
        <f aca="false" t="array" ref="J179:J179">IFERROR(IFERROR(VLOOKUP(Table3[[#This Row],[TS_ID]],#REF!,COLUMN(#REF!),0),"")/3600,"")</f>
        <v/>
      </c>
      <c r="K179" s="1" t="str">
        <f aca="false" t="array" ref="K179:K179">IFERROR(VLOOKUP(Table3[[#This Row],[TS_ID]],#REF!,COLUMN(#REF!),0),"")</f>
        <v/>
      </c>
    </row>
    <row r="180" customFormat="false" ht="14.25" hidden="false" customHeight="false" outlineLevel="0" collapsed="false">
      <c r="A180" s="1" t="e">
        <f aca="false">IF(#REF!="","",#REF!)</f>
        <v>#REF!</v>
      </c>
      <c r="B180" s="1" t="str">
        <f aca="false" t="array" ref="B180:B180">IFERROR(VLOOKUP(Table3[[#This Row],[TS_ID]],#REF!,COLUMN(#REF!),0),"")</f>
        <v/>
      </c>
      <c r="C180" s="1" t="str">
        <f aca="false" t="array" ref="C180:C180">IFERROR(VLOOKUP(Table3[[#This Row],[VISIT_ID]],#REF!,COLUMN(#REF!),0),"")</f>
        <v/>
      </c>
      <c r="D180" s="1" t="str">
        <f aca="false" t="array" ref="D180:D180">IFERROR(VLOOKUP(Table3[[#This Row],[VISIT_ID]],#REF!,COLUMN(#REF!),0),"")</f>
        <v/>
      </c>
      <c r="E180" s="1" t="str">
        <f aca="false" t="array" ref="E180:E180">IFERROR(VLOOKUP(Table3[[#This Row],[VISIT_ID]],#REF!,COLUMN(#REF!),0),"")</f>
        <v/>
      </c>
      <c r="F180" s="6" t="str">
        <f aca="false" t="array" ref="F180:F180">IFERROR(DATEVALUE(LEFT(VLOOKUP(Table3[[#This Row],[VISIT_ID]],#REF!,COLUMN(#REF!),0),10)),"")</f>
        <v/>
      </c>
      <c r="G180" s="1" t="str">
        <f aca="false" t="array" ref="G180:G180">IFERROR(VLOOKUP(Table3[[#This Row],[TS_ID]],#REF!,COLUMN(#REF!),0),"")</f>
        <v/>
      </c>
      <c r="H180" s="2" t="str">
        <f aca="false" t="array" ref="H180:H180">IFERROR(TIMEVALUE(MID(VLOOKUP(Table3[[#This Row],[TS_ID]],#REF!,COLUMN(#REF!),0),12,8))-(7/24),"")</f>
        <v/>
      </c>
      <c r="I180" s="2" t="str">
        <f aca="false" t="array" ref="I180:I180">IFERROR(     MOD(TIMEVALUE(MID(VLOOKUP(Table3[[#This Row],[TS_ID]],#REF!,COLUMN(#REF!),0),12,8)) - (7/24), 1), "")</f>
        <v/>
      </c>
      <c r="J180" s="1" t="str">
        <f aca="false" t="array" ref="J180:J180">IFERROR(IFERROR(VLOOKUP(Table3[[#This Row],[TS_ID]],#REF!,COLUMN(#REF!),0),"")/3600,"")</f>
        <v/>
      </c>
      <c r="K180" s="1" t="str">
        <f aca="false" t="array" ref="K180:K180">IFERROR(VLOOKUP(Table3[[#This Row],[TS_ID]],#REF!,COLUMN(#REF!),0),"")</f>
        <v/>
      </c>
    </row>
    <row r="181" customFormat="false" ht="14.25" hidden="false" customHeight="false" outlineLevel="0" collapsed="false">
      <c r="A181" s="1" t="e">
        <f aca="false">IF(#REF!="","",#REF!)</f>
        <v>#REF!</v>
      </c>
      <c r="B181" s="1" t="str">
        <f aca="false" t="array" ref="B181:B181">IFERROR(VLOOKUP(Table3[[#This Row],[TS_ID]],#REF!,COLUMN(#REF!),0),"")</f>
        <v/>
      </c>
      <c r="C181" s="1" t="str">
        <f aca="false" t="array" ref="C181:C181">IFERROR(VLOOKUP(Table3[[#This Row],[VISIT_ID]],#REF!,COLUMN(#REF!),0),"")</f>
        <v/>
      </c>
      <c r="D181" s="1" t="str">
        <f aca="false" t="array" ref="D181:D181">IFERROR(VLOOKUP(Table3[[#This Row],[VISIT_ID]],#REF!,COLUMN(#REF!),0),"")</f>
        <v/>
      </c>
      <c r="E181" s="1" t="str">
        <f aca="false" t="array" ref="E181:E181">IFERROR(VLOOKUP(Table3[[#This Row],[VISIT_ID]],#REF!,COLUMN(#REF!),0),"")</f>
        <v/>
      </c>
      <c r="F181" s="6" t="str">
        <f aca="false" t="array" ref="F181:F181">IFERROR(DATEVALUE(LEFT(VLOOKUP(Table3[[#This Row],[VISIT_ID]],#REF!,COLUMN(#REF!),0),10)),"")</f>
        <v/>
      </c>
      <c r="G181" s="1" t="str">
        <f aca="false" t="array" ref="G181:G181">IFERROR(VLOOKUP(Table3[[#This Row],[TS_ID]],#REF!,COLUMN(#REF!),0),"")</f>
        <v/>
      </c>
      <c r="H181" s="2" t="str">
        <f aca="false" t="array" ref="H181:H181">IFERROR(TIMEVALUE(MID(VLOOKUP(Table3[[#This Row],[TS_ID]],#REF!,COLUMN(#REF!),0),12,8))-(7/24),"")</f>
        <v/>
      </c>
      <c r="I181" s="2" t="str">
        <f aca="false" t="array" ref="I181:I181">IFERROR(     MOD(TIMEVALUE(MID(VLOOKUP(Table3[[#This Row],[TS_ID]],#REF!,COLUMN(#REF!),0),12,8)) - (7/24), 1), "")</f>
        <v/>
      </c>
      <c r="J181" s="1" t="str">
        <f aca="false" t="array" ref="J181:J181">IFERROR(IFERROR(VLOOKUP(Table3[[#This Row],[TS_ID]],#REF!,COLUMN(#REF!),0),"")/3600,"")</f>
        <v/>
      </c>
      <c r="K181" s="1" t="str">
        <f aca="false" t="array" ref="K181:K181">IFERROR(VLOOKUP(Table3[[#This Row],[TS_ID]],#REF!,COLUMN(#REF!),0),"")</f>
        <v/>
      </c>
    </row>
    <row r="182" customFormat="false" ht="14.25" hidden="false" customHeight="false" outlineLevel="0" collapsed="false">
      <c r="A182" s="1" t="e">
        <f aca="false">IF(#REF!="","",#REF!)</f>
        <v>#REF!</v>
      </c>
      <c r="B182" s="1" t="str">
        <f aca="false" t="array" ref="B182:B182">IFERROR(VLOOKUP(Table3[[#This Row],[TS_ID]],#REF!,COLUMN(#REF!),0),"")</f>
        <v/>
      </c>
      <c r="C182" s="1" t="str">
        <f aca="false" t="array" ref="C182:C182">IFERROR(VLOOKUP(Table3[[#This Row],[VISIT_ID]],#REF!,COLUMN(#REF!),0),"")</f>
        <v/>
      </c>
      <c r="D182" s="1" t="str">
        <f aca="false" t="array" ref="D182:D182">IFERROR(VLOOKUP(Table3[[#This Row],[VISIT_ID]],#REF!,COLUMN(#REF!),0),"")</f>
        <v/>
      </c>
      <c r="E182" s="1" t="str">
        <f aca="false" t="array" ref="E182:E182">IFERROR(VLOOKUP(Table3[[#This Row],[VISIT_ID]],#REF!,COLUMN(#REF!),0),"")</f>
        <v/>
      </c>
      <c r="F182" s="6" t="str">
        <f aca="false" t="array" ref="F182:F182">IFERROR(DATEVALUE(LEFT(VLOOKUP(Table3[[#This Row],[VISIT_ID]],#REF!,COLUMN(#REF!),0),10)),"")</f>
        <v/>
      </c>
      <c r="G182" s="1" t="str">
        <f aca="false" t="array" ref="G182:G182">IFERROR(VLOOKUP(Table3[[#This Row],[TS_ID]],#REF!,COLUMN(#REF!),0),"")</f>
        <v/>
      </c>
      <c r="H182" s="2" t="str">
        <f aca="false" t="array" ref="H182:H182">IFERROR(TIMEVALUE(MID(VLOOKUP(Table3[[#This Row],[TS_ID]],#REF!,COLUMN(#REF!),0),12,8))-(7/24),"")</f>
        <v/>
      </c>
      <c r="I182" s="2" t="str">
        <f aca="false" t="array" ref="I182:I182">IFERROR(     MOD(TIMEVALUE(MID(VLOOKUP(Table3[[#This Row],[TS_ID]],#REF!,COLUMN(#REF!),0),12,8)) - (7/24), 1), "")</f>
        <v/>
      </c>
      <c r="J182" s="1" t="str">
        <f aca="false" t="array" ref="J182:J182">IFERROR(IFERROR(VLOOKUP(Table3[[#This Row],[TS_ID]],#REF!,COLUMN(#REF!),0),"")/3600,"")</f>
        <v/>
      </c>
      <c r="K182" s="1" t="str">
        <f aca="false" t="array" ref="K182:K182">IFERROR(VLOOKUP(Table3[[#This Row],[TS_ID]],#REF!,COLUMN(#REF!),0),"")</f>
        <v/>
      </c>
    </row>
    <row r="183" customFormat="false" ht="14.25" hidden="false" customHeight="false" outlineLevel="0" collapsed="false">
      <c r="A183" s="1" t="e">
        <f aca="false">IF(#REF!="","",#REF!)</f>
        <v>#REF!</v>
      </c>
      <c r="B183" s="1" t="str">
        <f aca="false" t="array" ref="B183:B183">IFERROR(VLOOKUP(Table3[[#This Row],[TS_ID]],#REF!,COLUMN(#REF!),0),"")</f>
        <v/>
      </c>
      <c r="C183" s="1" t="str">
        <f aca="false" t="array" ref="C183:C183">IFERROR(VLOOKUP(Table3[[#This Row],[VISIT_ID]],#REF!,COLUMN(#REF!),0),"")</f>
        <v/>
      </c>
      <c r="D183" s="1" t="str">
        <f aca="false" t="array" ref="D183:D183">IFERROR(VLOOKUP(Table3[[#This Row],[VISIT_ID]],#REF!,COLUMN(#REF!),0),"")</f>
        <v/>
      </c>
      <c r="E183" s="1" t="str">
        <f aca="false" t="array" ref="E183:E183">IFERROR(VLOOKUP(Table3[[#This Row],[VISIT_ID]],#REF!,COLUMN(#REF!),0),"")</f>
        <v/>
      </c>
      <c r="F183" s="6" t="str">
        <f aca="false" t="array" ref="F183:F183">IFERROR(DATEVALUE(LEFT(VLOOKUP(Table3[[#This Row],[VISIT_ID]],#REF!,COLUMN(#REF!),0),10)),"")</f>
        <v/>
      </c>
      <c r="G183" s="1" t="str">
        <f aca="false" t="array" ref="G183:G183">IFERROR(VLOOKUP(Table3[[#This Row],[TS_ID]],#REF!,COLUMN(#REF!),0),"")</f>
        <v/>
      </c>
      <c r="H183" s="2" t="str">
        <f aca="false" t="array" ref="H183:H183">IFERROR(TIMEVALUE(MID(VLOOKUP(Table3[[#This Row],[TS_ID]],#REF!,COLUMN(#REF!),0),12,8))-(7/24),"")</f>
        <v/>
      </c>
      <c r="I183" s="2" t="str">
        <f aca="false" t="array" ref="I183:I183">IFERROR(     MOD(TIMEVALUE(MID(VLOOKUP(Table3[[#This Row],[TS_ID]],#REF!,COLUMN(#REF!),0),12,8)) - (7/24), 1), "")</f>
        <v/>
      </c>
      <c r="J183" s="1" t="str">
        <f aca="false" t="array" ref="J183:J183">IFERROR(IFERROR(VLOOKUP(Table3[[#This Row],[TS_ID]],#REF!,COLUMN(#REF!),0),"")/3600,"")</f>
        <v/>
      </c>
      <c r="K183" s="1" t="str">
        <f aca="false" t="array" ref="K183:K183">IFERROR(VLOOKUP(Table3[[#This Row],[TS_ID]],#REF!,COLUMN(#REF!),0),"")</f>
        <v/>
      </c>
    </row>
    <row r="184" customFormat="false" ht="14.25" hidden="false" customHeight="false" outlineLevel="0" collapsed="false">
      <c r="A184" s="1" t="e">
        <f aca="false">IF(#REF!="","",#REF!)</f>
        <v>#REF!</v>
      </c>
      <c r="B184" s="1" t="str">
        <f aca="false" t="array" ref="B184:B184">IFERROR(VLOOKUP(Table3[[#This Row],[TS_ID]],#REF!,COLUMN(#REF!),0),"")</f>
        <v/>
      </c>
      <c r="C184" s="1" t="str">
        <f aca="false" t="array" ref="C184:C184">IFERROR(VLOOKUP(Table3[[#This Row],[VISIT_ID]],#REF!,COLUMN(#REF!),0),"")</f>
        <v/>
      </c>
      <c r="D184" s="1" t="str">
        <f aca="false" t="array" ref="D184:D184">IFERROR(VLOOKUP(Table3[[#This Row],[VISIT_ID]],#REF!,COLUMN(#REF!),0),"")</f>
        <v/>
      </c>
      <c r="E184" s="1" t="str">
        <f aca="false" t="array" ref="E184:E184">IFERROR(VLOOKUP(Table3[[#This Row],[VISIT_ID]],#REF!,COLUMN(#REF!),0),"")</f>
        <v/>
      </c>
      <c r="F184" s="6" t="str">
        <f aca="false" t="array" ref="F184:F184">IFERROR(DATEVALUE(LEFT(VLOOKUP(Table3[[#This Row],[VISIT_ID]],#REF!,COLUMN(#REF!),0),10)),"")</f>
        <v/>
      </c>
      <c r="G184" s="1" t="str">
        <f aca="false" t="array" ref="G184:G184">IFERROR(VLOOKUP(Table3[[#This Row],[TS_ID]],#REF!,COLUMN(#REF!),0),"")</f>
        <v/>
      </c>
      <c r="H184" s="2" t="str">
        <f aca="false" t="array" ref="H184:H184">IFERROR(TIMEVALUE(MID(VLOOKUP(Table3[[#This Row],[TS_ID]],#REF!,COLUMN(#REF!),0),12,8))-(7/24),"")</f>
        <v/>
      </c>
      <c r="I184" s="2" t="str">
        <f aca="false" t="array" ref="I184:I184">IFERROR(     MOD(TIMEVALUE(MID(VLOOKUP(Table3[[#This Row],[TS_ID]],#REF!,COLUMN(#REF!),0),12,8)) - (7/24), 1), "")</f>
        <v/>
      </c>
      <c r="J184" s="1" t="str">
        <f aca="false" t="array" ref="J184:J184">IFERROR(IFERROR(VLOOKUP(Table3[[#This Row],[TS_ID]],#REF!,COLUMN(#REF!),0),"")/3600,"")</f>
        <v/>
      </c>
      <c r="K184" s="1" t="str">
        <f aca="false" t="array" ref="K184:K184">IFERROR(VLOOKUP(Table3[[#This Row],[TS_ID]],#REF!,COLUMN(#REF!),0),"")</f>
        <v/>
      </c>
    </row>
    <row r="185" customFormat="false" ht="14.25" hidden="false" customHeight="false" outlineLevel="0" collapsed="false">
      <c r="A185" s="1" t="e">
        <f aca="false">IF(#REF!="","",#REF!)</f>
        <v>#REF!</v>
      </c>
      <c r="B185" s="1" t="str">
        <f aca="false" t="array" ref="B185:B185">IFERROR(VLOOKUP(Table3[[#This Row],[TS_ID]],#REF!,COLUMN(#REF!),0),"")</f>
        <v/>
      </c>
      <c r="C185" s="1" t="str">
        <f aca="false" t="array" ref="C185:C185">IFERROR(VLOOKUP(Table3[[#This Row],[VISIT_ID]],#REF!,COLUMN(#REF!),0),"")</f>
        <v/>
      </c>
      <c r="D185" s="1" t="str">
        <f aca="false" t="array" ref="D185:D185">IFERROR(VLOOKUP(Table3[[#This Row],[VISIT_ID]],#REF!,COLUMN(#REF!),0),"")</f>
        <v/>
      </c>
      <c r="E185" s="1" t="str">
        <f aca="false" t="array" ref="E185:E185">IFERROR(VLOOKUP(Table3[[#This Row],[VISIT_ID]],#REF!,COLUMN(#REF!),0),"")</f>
        <v/>
      </c>
      <c r="F185" s="6" t="str">
        <f aca="false" t="array" ref="F185:F185">IFERROR(DATEVALUE(LEFT(VLOOKUP(Table3[[#This Row],[VISIT_ID]],#REF!,COLUMN(#REF!),0),10)),"")</f>
        <v/>
      </c>
      <c r="G185" s="1" t="str">
        <f aca="false" t="array" ref="G185:G185">IFERROR(VLOOKUP(Table3[[#This Row],[TS_ID]],#REF!,COLUMN(#REF!),0),"")</f>
        <v/>
      </c>
      <c r="H185" s="2" t="str">
        <f aca="false" t="array" ref="H185:H185">IFERROR(TIMEVALUE(MID(VLOOKUP(Table3[[#This Row],[TS_ID]],#REF!,COLUMN(#REF!),0),12,8))-(7/24),"")</f>
        <v/>
      </c>
      <c r="I185" s="2" t="str">
        <f aca="false" t="array" ref="I185:I185">IFERROR(     MOD(TIMEVALUE(MID(VLOOKUP(Table3[[#This Row],[TS_ID]],#REF!,COLUMN(#REF!),0),12,8)) - (7/24), 1), "")</f>
        <v/>
      </c>
      <c r="J185" s="1" t="str">
        <f aca="false" t="array" ref="J185:J185">IFERROR(IFERROR(VLOOKUP(Table3[[#This Row],[TS_ID]],#REF!,COLUMN(#REF!),0),"")/3600,"")</f>
        <v/>
      </c>
      <c r="K185" s="1" t="str">
        <f aca="false" t="array" ref="K185:K185">IFERROR(VLOOKUP(Table3[[#This Row],[TS_ID]],#REF!,COLUMN(#REF!),0),"")</f>
        <v/>
      </c>
    </row>
    <row r="186" customFormat="false" ht="14.25" hidden="false" customHeight="false" outlineLevel="0" collapsed="false">
      <c r="A186" s="1" t="e">
        <f aca="false">IF(#REF!="","",#REF!)</f>
        <v>#REF!</v>
      </c>
      <c r="B186" s="1" t="str">
        <f aca="false" t="array" ref="B186:B186">IFERROR(VLOOKUP(Table3[[#This Row],[TS_ID]],#REF!,COLUMN(#REF!),0),"")</f>
        <v/>
      </c>
      <c r="C186" s="1" t="str">
        <f aca="false" t="array" ref="C186:C186">IFERROR(VLOOKUP(Table3[[#This Row],[VISIT_ID]],#REF!,COLUMN(#REF!),0),"")</f>
        <v/>
      </c>
      <c r="D186" s="1" t="str">
        <f aca="false" t="array" ref="D186:D186">IFERROR(VLOOKUP(Table3[[#This Row],[VISIT_ID]],#REF!,COLUMN(#REF!),0),"")</f>
        <v/>
      </c>
      <c r="E186" s="1" t="str">
        <f aca="false" t="array" ref="E186:E186">IFERROR(VLOOKUP(Table3[[#This Row],[VISIT_ID]],#REF!,COLUMN(#REF!),0),"")</f>
        <v/>
      </c>
      <c r="F186" s="6" t="str">
        <f aca="false" t="array" ref="F186:F186">IFERROR(DATEVALUE(LEFT(VLOOKUP(Table3[[#This Row],[VISIT_ID]],#REF!,COLUMN(#REF!),0),10)),"")</f>
        <v/>
      </c>
      <c r="G186" s="1" t="str">
        <f aca="false" t="array" ref="G186:G186">IFERROR(VLOOKUP(Table3[[#This Row],[TS_ID]],#REF!,COLUMN(#REF!),0),"")</f>
        <v/>
      </c>
      <c r="H186" s="2" t="str">
        <f aca="false" t="array" ref="H186:H186">IFERROR(TIMEVALUE(MID(VLOOKUP(Table3[[#This Row],[TS_ID]],#REF!,COLUMN(#REF!),0),12,8))-(7/24),"")</f>
        <v/>
      </c>
      <c r="I186" s="2" t="str">
        <f aca="false" t="array" ref="I186:I186">IFERROR(     MOD(TIMEVALUE(MID(VLOOKUP(Table3[[#This Row],[TS_ID]],#REF!,COLUMN(#REF!),0),12,8)) - (7/24), 1), "")</f>
        <v/>
      </c>
      <c r="J186" s="1" t="str">
        <f aca="false" t="array" ref="J186:J186">IFERROR(IFERROR(VLOOKUP(Table3[[#This Row],[TS_ID]],#REF!,COLUMN(#REF!),0),"")/3600,"")</f>
        <v/>
      </c>
      <c r="K186" s="1" t="str">
        <f aca="false" t="array" ref="K186:K186">IFERROR(VLOOKUP(Table3[[#This Row],[TS_ID]],#REF!,COLUMN(#REF!),0),"")</f>
        <v/>
      </c>
    </row>
    <row r="187" customFormat="false" ht="14.25" hidden="false" customHeight="false" outlineLevel="0" collapsed="false">
      <c r="A187" s="1" t="e">
        <f aca="false">IF(#REF!="","",#REF!)</f>
        <v>#REF!</v>
      </c>
      <c r="B187" s="1" t="str">
        <f aca="false" t="array" ref="B187:B187">IFERROR(VLOOKUP(Table3[[#This Row],[TS_ID]],#REF!,COLUMN(#REF!),0),"")</f>
        <v/>
      </c>
      <c r="C187" s="1" t="str">
        <f aca="false" t="array" ref="C187:C187">IFERROR(VLOOKUP(Table3[[#This Row],[VISIT_ID]],#REF!,COLUMN(#REF!),0),"")</f>
        <v/>
      </c>
      <c r="D187" s="1" t="str">
        <f aca="false" t="array" ref="D187:D187">IFERROR(VLOOKUP(Table3[[#This Row],[VISIT_ID]],#REF!,COLUMN(#REF!),0),"")</f>
        <v/>
      </c>
      <c r="E187" s="1" t="str">
        <f aca="false" t="array" ref="E187:E187">IFERROR(VLOOKUP(Table3[[#This Row],[VISIT_ID]],#REF!,COLUMN(#REF!),0),"")</f>
        <v/>
      </c>
      <c r="F187" s="6" t="str">
        <f aca="false" t="array" ref="F187:F187">IFERROR(DATEVALUE(LEFT(VLOOKUP(Table3[[#This Row],[VISIT_ID]],#REF!,COLUMN(#REF!),0),10)),"")</f>
        <v/>
      </c>
      <c r="G187" s="1" t="str">
        <f aca="false" t="array" ref="G187:G187">IFERROR(VLOOKUP(Table3[[#This Row],[TS_ID]],#REF!,COLUMN(#REF!),0),"")</f>
        <v/>
      </c>
      <c r="H187" s="2" t="str">
        <f aca="false" t="array" ref="H187:H187">IFERROR(TIMEVALUE(MID(VLOOKUP(Table3[[#This Row],[TS_ID]],#REF!,COLUMN(#REF!),0),12,8))-(7/24),"")</f>
        <v/>
      </c>
      <c r="I187" s="2" t="str">
        <f aca="false" t="array" ref="I187:I187">IFERROR(     MOD(TIMEVALUE(MID(VLOOKUP(Table3[[#This Row],[TS_ID]],#REF!,COLUMN(#REF!),0),12,8)) - (7/24), 1), "")</f>
        <v/>
      </c>
      <c r="J187" s="1" t="str">
        <f aca="false" t="array" ref="J187:J187">IFERROR(IFERROR(VLOOKUP(Table3[[#This Row],[TS_ID]],#REF!,COLUMN(#REF!),0),"")/3600,"")</f>
        <v/>
      </c>
      <c r="K187" s="1" t="str">
        <f aca="false" t="array" ref="K187:K187">IFERROR(VLOOKUP(Table3[[#This Row],[TS_ID]],#REF!,COLUMN(#REF!),0),"")</f>
        <v/>
      </c>
    </row>
    <row r="188" customFormat="false" ht="14.25" hidden="false" customHeight="false" outlineLevel="0" collapsed="false">
      <c r="A188" s="1" t="e">
        <f aca="false">IF(#REF!="","",#REF!)</f>
        <v>#REF!</v>
      </c>
      <c r="B188" s="1" t="str">
        <f aca="false" t="array" ref="B188:B188">IFERROR(VLOOKUP(Table3[[#This Row],[TS_ID]],#REF!,COLUMN(#REF!),0),"")</f>
        <v/>
      </c>
      <c r="C188" s="1" t="str">
        <f aca="false" t="array" ref="C188:C188">IFERROR(VLOOKUP(Table3[[#This Row],[VISIT_ID]],#REF!,COLUMN(#REF!),0),"")</f>
        <v/>
      </c>
      <c r="D188" s="1" t="str">
        <f aca="false" t="array" ref="D188:D188">IFERROR(VLOOKUP(Table3[[#This Row],[VISIT_ID]],#REF!,COLUMN(#REF!),0),"")</f>
        <v/>
      </c>
      <c r="E188" s="1" t="str">
        <f aca="false" t="array" ref="E188:E188">IFERROR(VLOOKUP(Table3[[#This Row],[VISIT_ID]],#REF!,COLUMN(#REF!),0),"")</f>
        <v/>
      </c>
      <c r="F188" s="6" t="str">
        <f aca="false" t="array" ref="F188:F188">IFERROR(DATEVALUE(LEFT(VLOOKUP(Table3[[#This Row],[VISIT_ID]],#REF!,COLUMN(#REF!),0),10)),"")</f>
        <v/>
      </c>
      <c r="G188" s="1" t="str">
        <f aca="false" t="array" ref="G188:G188">IFERROR(VLOOKUP(Table3[[#This Row],[TS_ID]],#REF!,COLUMN(#REF!),0),"")</f>
        <v/>
      </c>
      <c r="H188" s="2" t="str">
        <f aca="false" t="array" ref="H188:H188">IFERROR(TIMEVALUE(MID(VLOOKUP(Table3[[#This Row],[TS_ID]],#REF!,COLUMN(#REF!),0),12,8))-(7/24),"")</f>
        <v/>
      </c>
      <c r="I188" s="2" t="str">
        <f aca="false" t="array" ref="I188:I188">IFERROR(     MOD(TIMEVALUE(MID(VLOOKUP(Table3[[#This Row],[TS_ID]],#REF!,COLUMN(#REF!),0),12,8)) - (7/24), 1), "")</f>
        <v/>
      </c>
      <c r="J188" s="1" t="str">
        <f aca="false" t="array" ref="J188:J188">IFERROR(IFERROR(VLOOKUP(Table3[[#This Row],[TS_ID]],#REF!,COLUMN(#REF!),0),"")/3600,"")</f>
        <v/>
      </c>
      <c r="K188" s="1" t="str">
        <f aca="false" t="array" ref="K188:K188">IFERROR(VLOOKUP(Table3[[#This Row],[TS_ID]],#REF!,COLUMN(#REF!),0),"")</f>
        <v/>
      </c>
    </row>
    <row r="189" customFormat="false" ht="14.25" hidden="false" customHeight="false" outlineLevel="0" collapsed="false">
      <c r="A189" s="1" t="e">
        <f aca="false">IF(#REF!="","",#REF!)</f>
        <v>#REF!</v>
      </c>
      <c r="B189" s="1" t="str">
        <f aca="false" t="array" ref="B189:B189">IFERROR(VLOOKUP(Table3[[#This Row],[TS_ID]],#REF!,COLUMN(#REF!),0),"")</f>
        <v/>
      </c>
      <c r="C189" s="1" t="str">
        <f aca="false" t="array" ref="C189:C189">IFERROR(VLOOKUP(Table3[[#This Row],[VISIT_ID]],#REF!,COLUMN(#REF!),0),"")</f>
        <v/>
      </c>
      <c r="D189" s="1" t="str">
        <f aca="false" t="array" ref="D189:D189">IFERROR(VLOOKUP(Table3[[#This Row],[VISIT_ID]],#REF!,COLUMN(#REF!),0),"")</f>
        <v/>
      </c>
      <c r="E189" s="1" t="str">
        <f aca="false" t="array" ref="E189:E189">IFERROR(VLOOKUP(Table3[[#This Row],[VISIT_ID]],#REF!,COLUMN(#REF!),0),"")</f>
        <v/>
      </c>
      <c r="F189" s="6" t="str">
        <f aca="false" t="array" ref="F189:F189">IFERROR(DATEVALUE(LEFT(VLOOKUP(Table3[[#This Row],[VISIT_ID]],#REF!,COLUMN(#REF!),0),10)),"")</f>
        <v/>
      </c>
      <c r="G189" s="1" t="str">
        <f aca="false" t="array" ref="G189:G189">IFERROR(VLOOKUP(Table3[[#This Row],[TS_ID]],#REF!,COLUMN(#REF!),0),"")</f>
        <v/>
      </c>
      <c r="H189" s="2" t="str">
        <f aca="false" t="array" ref="H189:H189">IFERROR(TIMEVALUE(MID(VLOOKUP(Table3[[#This Row],[TS_ID]],#REF!,COLUMN(#REF!),0),12,8))-(7/24),"")</f>
        <v/>
      </c>
      <c r="I189" s="2" t="str">
        <f aca="false" t="array" ref="I189:I189">IFERROR(     MOD(TIMEVALUE(MID(VLOOKUP(Table3[[#This Row],[TS_ID]],#REF!,COLUMN(#REF!),0),12,8)) - (7/24), 1), "")</f>
        <v/>
      </c>
      <c r="J189" s="1" t="str">
        <f aca="false" t="array" ref="J189:J189">IFERROR(IFERROR(VLOOKUP(Table3[[#This Row],[TS_ID]],#REF!,COLUMN(#REF!),0),"")/3600,"")</f>
        <v/>
      </c>
      <c r="K189" s="1" t="str">
        <f aca="false" t="array" ref="K189:K189">IFERROR(VLOOKUP(Table3[[#This Row],[TS_ID]],#REF!,COLUMN(#REF!),0),"")</f>
        <v/>
      </c>
    </row>
    <row r="190" customFormat="false" ht="14.25" hidden="false" customHeight="false" outlineLevel="0" collapsed="false">
      <c r="A190" s="1" t="e">
        <f aca="false">IF(#REF!="","",#REF!)</f>
        <v>#REF!</v>
      </c>
      <c r="B190" s="1" t="str">
        <f aca="false" t="array" ref="B190:B190">IFERROR(VLOOKUP(Table3[[#This Row],[TS_ID]],#REF!,COLUMN(#REF!),0),"")</f>
        <v/>
      </c>
      <c r="C190" s="1" t="str">
        <f aca="false" t="array" ref="C190:C190">IFERROR(VLOOKUP(Table3[[#This Row],[VISIT_ID]],#REF!,COLUMN(#REF!),0),"")</f>
        <v/>
      </c>
      <c r="D190" s="1" t="str">
        <f aca="false" t="array" ref="D190:D190">IFERROR(VLOOKUP(Table3[[#This Row],[VISIT_ID]],#REF!,COLUMN(#REF!),0),"")</f>
        <v/>
      </c>
      <c r="E190" s="1" t="str">
        <f aca="false" t="array" ref="E190:E190">IFERROR(VLOOKUP(Table3[[#This Row],[VISIT_ID]],#REF!,COLUMN(#REF!),0),"")</f>
        <v/>
      </c>
      <c r="F190" s="6" t="str">
        <f aca="false" t="array" ref="F190:F190">IFERROR(DATEVALUE(LEFT(VLOOKUP(Table3[[#This Row],[VISIT_ID]],#REF!,COLUMN(#REF!),0),10)),"")</f>
        <v/>
      </c>
      <c r="G190" s="1" t="str">
        <f aca="false" t="array" ref="G190:G190">IFERROR(VLOOKUP(Table3[[#This Row],[TS_ID]],#REF!,COLUMN(#REF!),0),"")</f>
        <v/>
      </c>
      <c r="H190" s="2" t="str">
        <f aca="false" t="array" ref="H190:H190">IFERROR(TIMEVALUE(MID(VLOOKUP(Table3[[#This Row],[TS_ID]],#REF!,COLUMN(#REF!),0),12,8))-(7/24),"")</f>
        <v/>
      </c>
      <c r="I190" s="2" t="str">
        <f aca="false" t="array" ref="I190:I190">IFERROR(     MOD(TIMEVALUE(MID(VLOOKUP(Table3[[#This Row],[TS_ID]],#REF!,COLUMN(#REF!),0),12,8)) - (7/24), 1), "")</f>
        <v/>
      </c>
      <c r="J190" s="1" t="str">
        <f aca="false" t="array" ref="J190:J190">IFERROR(IFERROR(VLOOKUP(Table3[[#This Row],[TS_ID]],#REF!,COLUMN(#REF!),0),"")/3600,"")</f>
        <v/>
      </c>
      <c r="K190" s="1" t="str">
        <f aca="false" t="array" ref="K190:K190">IFERROR(VLOOKUP(Table3[[#This Row],[TS_ID]],#REF!,COLUMN(#REF!),0),"")</f>
        <v/>
      </c>
    </row>
    <row r="191" customFormat="false" ht="14.25" hidden="false" customHeight="false" outlineLevel="0" collapsed="false">
      <c r="A191" s="1" t="e">
        <f aca="false">IF(#REF!="","",#REF!)</f>
        <v>#REF!</v>
      </c>
      <c r="B191" s="1" t="str">
        <f aca="false" t="array" ref="B191:B191">IFERROR(VLOOKUP(Table3[[#This Row],[TS_ID]],#REF!,COLUMN(#REF!),0),"")</f>
        <v/>
      </c>
      <c r="C191" s="1" t="str">
        <f aca="false" t="array" ref="C191:C191">IFERROR(VLOOKUP(Table3[[#This Row],[VISIT_ID]],#REF!,COLUMN(#REF!),0),"")</f>
        <v/>
      </c>
      <c r="D191" s="1" t="str">
        <f aca="false" t="array" ref="D191:D191">IFERROR(VLOOKUP(Table3[[#This Row],[VISIT_ID]],#REF!,COLUMN(#REF!),0),"")</f>
        <v/>
      </c>
      <c r="E191" s="1" t="str">
        <f aca="false" t="array" ref="E191:E191">IFERROR(VLOOKUP(Table3[[#This Row],[VISIT_ID]],#REF!,COLUMN(#REF!),0),"")</f>
        <v/>
      </c>
      <c r="F191" s="6" t="str">
        <f aca="false" t="array" ref="F191:F191">IFERROR(DATEVALUE(LEFT(VLOOKUP(Table3[[#This Row],[VISIT_ID]],#REF!,COLUMN(#REF!),0),10)),"")</f>
        <v/>
      </c>
      <c r="G191" s="1" t="str">
        <f aca="false" t="array" ref="G191:G191">IFERROR(VLOOKUP(Table3[[#This Row],[TS_ID]],#REF!,COLUMN(#REF!),0),"")</f>
        <v/>
      </c>
      <c r="H191" s="2" t="str">
        <f aca="false" t="array" ref="H191:H191">IFERROR(TIMEVALUE(MID(VLOOKUP(Table3[[#This Row],[TS_ID]],#REF!,COLUMN(#REF!),0),12,8))-(7/24),"")</f>
        <v/>
      </c>
      <c r="I191" s="2" t="str">
        <f aca="false" t="array" ref="I191:I191">IFERROR(     MOD(TIMEVALUE(MID(VLOOKUP(Table3[[#This Row],[TS_ID]],#REF!,COLUMN(#REF!),0),12,8)) - (7/24), 1), "")</f>
        <v/>
      </c>
      <c r="J191" s="1" t="str">
        <f aca="false" t="array" ref="J191:J191">IFERROR(IFERROR(VLOOKUP(Table3[[#This Row],[TS_ID]],#REF!,COLUMN(#REF!),0),"")/3600,"")</f>
        <v/>
      </c>
      <c r="K191" s="1" t="str">
        <f aca="false" t="array" ref="K191:K191">IFERROR(VLOOKUP(Table3[[#This Row],[TS_ID]],#REF!,COLUMN(#REF!),0),"")</f>
        <v/>
      </c>
    </row>
    <row r="192" customFormat="false" ht="14.25" hidden="false" customHeight="false" outlineLevel="0" collapsed="false">
      <c r="A192" s="1" t="e">
        <f aca="false">IF(#REF!="","",#REF!)</f>
        <v>#REF!</v>
      </c>
      <c r="B192" s="1" t="str">
        <f aca="false" t="array" ref="B192:B192">IFERROR(VLOOKUP(Table3[[#This Row],[TS_ID]],#REF!,COLUMN(#REF!),0),"")</f>
        <v/>
      </c>
      <c r="C192" s="1" t="str">
        <f aca="false" t="array" ref="C192:C192">IFERROR(VLOOKUP(Table3[[#This Row],[VISIT_ID]],#REF!,COLUMN(#REF!),0),"")</f>
        <v/>
      </c>
      <c r="D192" s="1" t="str">
        <f aca="false" t="array" ref="D192:D192">IFERROR(VLOOKUP(Table3[[#This Row],[VISIT_ID]],#REF!,COLUMN(#REF!),0),"")</f>
        <v/>
      </c>
      <c r="E192" s="1" t="str">
        <f aca="false" t="array" ref="E192:E192">IFERROR(VLOOKUP(Table3[[#This Row],[VISIT_ID]],#REF!,COLUMN(#REF!),0),"")</f>
        <v/>
      </c>
      <c r="F192" s="6" t="str">
        <f aca="false" t="array" ref="F192:F192">IFERROR(DATEVALUE(LEFT(VLOOKUP(Table3[[#This Row],[VISIT_ID]],#REF!,COLUMN(#REF!),0),10)),"")</f>
        <v/>
      </c>
      <c r="G192" s="1" t="str">
        <f aca="false" t="array" ref="G192:G192">IFERROR(VLOOKUP(Table3[[#This Row],[TS_ID]],#REF!,COLUMN(#REF!),0),"")</f>
        <v/>
      </c>
      <c r="H192" s="2" t="str">
        <f aca="false" t="array" ref="H192:H192">IFERROR(TIMEVALUE(MID(VLOOKUP(Table3[[#This Row],[TS_ID]],#REF!,COLUMN(#REF!),0),12,8))-(7/24),"")</f>
        <v/>
      </c>
      <c r="I192" s="2" t="str">
        <f aca="false" t="array" ref="I192:I192">IFERROR(     MOD(TIMEVALUE(MID(VLOOKUP(Table3[[#This Row],[TS_ID]],#REF!,COLUMN(#REF!),0),12,8)) - (7/24), 1), "")</f>
        <v/>
      </c>
      <c r="J192" s="1" t="str">
        <f aca="false" t="array" ref="J192:J192">IFERROR(IFERROR(VLOOKUP(Table3[[#This Row],[TS_ID]],#REF!,COLUMN(#REF!),0),"")/3600,"")</f>
        <v/>
      </c>
      <c r="K192" s="1" t="str">
        <f aca="false" t="array" ref="K192:K192">IFERROR(VLOOKUP(Table3[[#This Row],[TS_ID]],#REF!,COLUMN(#REF!),0),"")</f>
        <v/>
      </c>
    </row>
    <row r="193" customFormat="false" ht="14.25" hidden="false" customHeight="false" outlineLevel="0" collapsed="false">
      <c r="A193" s="1" t="e">
        <f aca="false">IF(#REF!="","",#REF!)</f>
        <v>#REF!</v>
      </c>
      <c r="B193" s="1" t="str">
        <f aca="false" t="array" ref="B193:B193">IFERROR(VLOOKUP(Table3[[#This Row],[TS_ID]],#REF!,COLUMN(#REF!),0),"")</f>
        <v/>
      </c>
      <c r="C193" s="1" t="str">
        <f aca="false" t="array" ref="C193:C193">IFERROR(VLOOKUP(Table3[[#This Row],[VISIT_ID]],#REF!,COLUMN(#REF!),0),"")</f>
        <v/>
      </c>
      <c r="D193" s="1" t="str">
        <f aca="false" t="array" ref="D193:D193">IFERROR(VLOOKUP(Table3[[#This Row],[VISIT_ID]],#REF!,COLUMN(#REF!),0),"")</f>
        <v/>
      </c>
      <c r="E193" s="1" t="str">
        <f aca="false" t="array" ref="E193:E193">IFERROR(VLOOKUP(Table3[[#This Row],[VISIT_ID]],#REF!,COLUMN(#REF!),0),"")</f>
        <v/>
      </c>
      <c r="F193" s="6" t="str">
        <f aca="false" t="array" ref="F193:F193">IFERROR(DATEVALUE(LEFT(VLOOKUP(Table3[[#This Row],[VISIT_ID]],#REF!,COLUMN(#REF!),0),10)),"")</f>
        <v/>
      </c>
      <c r="G193" s="1" t="str">
        <f aca="false" t="array" ref="G193:G193">IFERROR(VLOOKUP(Table3[[#This Row],[TS_ID]],#REF!,COLUMN(#REF!),0),"")</f>
        <v/>
      </c>
      <c r="H193" s="2" t="str">
        <f aca="false" t="array" ref="H193:H193">IFERROR(TIMEVALUE(MID(VLOOKUP(Table3[[#This Row],[TS_ID]],#REF!,COLUMN(#REF!),0),12,8))-(7/24),"")</f>
        <v/>
      </c>
      <c r="I193" s="2" t="str">
        <f aca="false" t="array" ref="I193:I193">IFERROR(     MOD(TIMEVALUE(MID(VLOOKUP(Table3[[#This Row],[TS_ID]],#REF!,COLUMN(#REF!),0),12,8)) - (7/24), 1), "")</f>
        <v/>
      </c>
      <c r="J193" s="1" t="str">
        <f aca="false" t="array" ref="J193:J193">IFERROR(IFERROR(VLOOKUP(Table3[[#This Row],[TS_ID]],#REF!,COLUMN(#REF!),0),"")/3600,"")</f>
        <v/>
      </c>
      <c r="K193" s="1" t="str">
        <f aca="false" t="array" ref="K193:K193">IFERROR(VLOOKUP(Table3[[#This Row],[TS_ID]],#REF!,COLUMN(#REF!),0),"")</f>
        <v/>
      </c>
    </row>
    <row r="194" customFormat="false" ht="14.25" hidden="false" customHeight="false" outlineLevel="0" collapsed="false">
      <c r="A194" s="1" t="e">
        <f aca="false">IF(#REF!="","",#REF!)</f>
        <v>#REF!</v>
      </c>
      <c r="B194" s="1" t="str">
        <f aca="false" t="array" ref="B194:B194">IFERROR(VLOOKUP(Table3[[#This Row],[TS_ID]],#REF!,COLUMN(#REF!),0),"")</f>
        <v/>
      </c>
      <c r="C194" s="1" t="str">
        <f aca="false" t="array" ref="C194:C194">IFERROR(VLOOKUP(Table3[[#This Row],[VISIT_ID]],#REF!,COLUMN(#REF!),0),"")</f>
        <v/>
      </c>
      <c r="D194" s="1" t="str">
        <f aca="false" t="array" ref="D194:D194">IFERROR(VLOOKUP(Table3[[#This Row],[VISIT_ID]],#REF!,COLUMN(#REF!),0),"")</f>
        <v/>
      </c>
      <c r="E194" s="1" t="str">
        <f aca="false" t="array" ref="E194:E194">IFERROR(VLOOKUP(Table3[[#This Row],[VISIT_ID]],#REF!,COLUMN(#REF!),0),"")</f>
        <v/>
      </c>
      <c r="F194" s="6" t="str">
        <f aca="false" t="array" ref="F194:F194">IFERROR(DATEVALUE(LEFT(VLOOKUP(Table3[[#This Row],[VISIT_ID]],#REF!,COLUMN(#REF!),0),10)),"")</f>
        <v/>
      </c>
      <c r="G194" s="1" t="str">
        <f aca="false" t="array" ref="G194:G194">IFERROR(VLOOKUP(Table3[[#This Row],[TS_ID]],#REF!,COLUMN(#REF!),0),"")</f>
        <v/>
      </c>
      <c r="H194" s="2" t="str">
        <f aca="false" t="array" ref="H194:H194">IFERROR(TIMEVALUE(MID(VLOOKUP(Table3[[#This Row],[TS_ID]],#REF!,COLUMN(#REF!),0),12,8))-(7/24),"")</f>
        <v/>
      </c>
      <c r="I194" s="2" t="str">
        <f aca="false" t="array" ref="I194:I194">IFERROR(     MOD(TIMEVALUE(MID(VLOOKUP(Table3[[#This Row],[TS_ID]],#REF!,COLUMN(#REF!),0),12,8)) - (7/24), 1), "")</f>
        <v/>
      </c>
      <c r="J194" s="1" t="str">
        <f aca="false" t="array" ref="J194:J194">IFERROR(IFERROR(VLOOKUP(Table3[[#This Row],[TS_ID]],#REF!,COLUMN(#REF!),0),"")/3600,"")</f>
        <v/>
      </c>
      <c r="K194" s="1" t="str">
        <f aca="false" t="array" ref="K194:K194">IFERROR(VLOOKUP(Table3[[#This Row],[TS_ID]],#REF!,COLUMN(#REF!),0),"")</f>
        <v/>
      </c>
    </row>
    <row r="195" customFormat="false" ht="14.25" hidden="false" customHeight="false" outlineLevel="0" collapsed="false">
      <c r="A195" s="1" t="e">
        <f aca="false">IF(#REF!="","",#REF!)</f>
        <v>#REF!</v>
      </c>
      <c r="B195" s="1" t="str">
        <f aca="false" t="array" ref="B195:B195">IFERROR(VLOOKUP(Table3[[#This Row],[TS_ID]],#REF!,COLUMN(#REF!),0),"")</f>
        <v/>
      </c>
      <c r="C195" s="1" t="str">
        <f aca="false" t="array" ref="C195:C195">IFERROR(VLOOKUP(Table3[[#This Row],[VISIT_ID]],#REF!,COLUMN(#REF!),0),"")</f>
        <v/>
      </c>
      <c r="D195" s="1" t="str">
        <f aca="false" t="array" ref="D195:D195">IFERROR(VLOOKUP(Table3[[#This Row],[VISIT_ID]],#REF!,COLUMN(#REF!),0),"")</f>
        <v/>
      </c>
      <c r="E195" s="1" t="str">
        <f aca="false" t="array" ref="E195:E195">IFERROR(VLOOKUP(Table3[[#This Row],[VISIT_ID]],#REF!,COLUMN(#REF!),0),"")</f>
        <v/>
      </c>
      <c r="F195" s="6" t="str">
        <f aca="false" t="array" ref="F195:F195">IFERROR(DATEVALUE(LEFT(VLOOKUP(Table3[[#This Row],[VISIT_ID]],#REF!,COLUMN(#REF!),0),10)),"")</f>
        <v/>
      </c>
      <c r="G195" s="1" t="str">
        <f aca="false" t="array" ref="G195:G195">IFERROR(VLOOKUP(Table3[[#This Row],[TS_ID]],#REF!,COLUMN(#REF!),0),"")</f>
        <v/>
      </c>
      <c r="H195" s="2" t="str">
        <f aca="false" t="array" ref="H195:H195">IFERROR(TIMEVALUE(MID(VLOOKUP(Table3[[#This Row],[TS_ID]],#REF!,COLUMN(#REF!),0),12,8))-(7/24),"")</f>
        <v/>
      </c>
      <c r="I195" s="2" t="str">
        <f aca="false" t="array" ref="I195:I195">IFERROR(     MOD(TIMEVALUE(MID(VLOOKUP(Table3[[#This Row],[TS_ID]],#REF!,COLUMN(#REF!),0),12,8)) - (7/24), 1), "")</f>
        <v/>
      </c>
      <c r="J195" s="1" t="str">
        <f aca="false" t="array" ref="J195:J195">IFERROR(IFERROR(VLOOKUP(Table3[[#This Row],[TS_ID]],#REF!,COLUMN(#REF!),0),"")/3600,"")</f>
        <v/>
      </c>
      <c r="K195" s="1" t="str">
        <f aca="false" t="array" ref="K195:K195">IFERROR(VLOOKUP(Table3[[#This Row],[TS_ID]],#REF!,COLUMN(#REF!),0),"")</f>
        <v/>
      </c>
    </row>
    <row r="196" customFormat="false" ht="14.25" hidden="false" customHeight="false" outlineLevel="0" collapsed="false">
      <c r="A196" s="1" t="e">
        <f aca="false">IF(#REF!="","",#REF!)</f>
        <v>#REF!</v>
      </c>
      <c r="B196" s="1" t="str">
        <f aca="false" t="array" ref="B196:B196">IFERROR(VLOOKUP(Table3[[#This Row],[TS_ID]],#REF!,COLUMN(#REF!),0),"")</f>
        <v/>
      </c>
      <c r="C196" s="1" t="str">
        <f aca="false" t="array" ref="C196:C196">IFERROR(VLOOKUP(Table3[[#This Row],[VISIT_ID]],#REF!,COLUMN(#REF!),0),"")</f>
        <v/>
      </c>
      <c r="D196" s="1" t="str">
        <f aca="false" t="array" ref="D196:D196">IFERROR(VLOOKUP(Table3[[#This Row],[VISIT_ID]],#REF!,COLUMN(#REF!),0),"")</f>
        <v/>
      </c>
      <c r="E196" s="1" t="str">
        <f aca="false" t="array" ref="E196:E196">IFERROR(VLOOKUP(Table3[[#This Row],[VISIT_ID]],#REF!,COLUMN(#REF!),0),"")</f>
        <v/>
      </c>
      <c r="F196" s="6" t="str">
        <f aca="false" t="array" ref="F196:F196">IFERROR(DATEVALUE(LEFT(VLOOKUP(Table3[[#This Row],[VISIT_ID]],#REF!,COLUMN(#REF!),0),10)),"")</f>
        <v/>
      </c>
      <c r="G196" s="1" t="str">
        <f aca="false" t="array" ref="G196:G196">IFERROR(VLOOKUP(Table3[[#This Row],[TS_ID]],#REF!,COLUMN(#REF!),0),"")</f>
        <v/>
      </c>
      <c r="H196" s="2" t="str">
        <f aca="false" t="array" ref="H196:H196">IFERROR(TIMEVALUE(MID(VLOOKUP(Table3[[#This Row],[TS_ID]],#REF!,COLUMN(#REF!),0),12,8))-(7/24),"")</f>
        <v/>
      </c>
      <c r="I196" s="2" t="str">
        <f aca="false" t="array" ref="I196:I196">IFERROR(     MOD(TIMEVALUE(MID(VLOOKUP(Table3[[#This Row],[TS_ID]],#REF!,COLUMN(#REF!),0),12,8)) - (7/24), 1), "")</f>
        <v/>
      </c>
      <c r="J196" s="1" t="str">
        <f aca="false" t="array" ref="J196:J196">IFERROR(IFERROR(VLOOKUP(Table3[[#This Row],[TS_ID]],#REF!,COLUMN(#REF!),0),"")/3600,"")</f>
        <v/>
      </c>
      <c r="K196" s="1" t="str">
        <f aca="false" t="array" ref="K196:K196">IFERROR(VLOOKUP(Table3[[#This Row],[TS_ID]],#REF!,COLUMN(#REF!),0),"")</f>
        <v/>
      </c>
    </row>
    <row r="197" customFormat="false" ht="14.25" hidden="false" customHeight="false" outlineLevel="0" collapsed="false">
      <c r="A197" s="1" t="e">
        <f aca="false">IF(#REF!="","",#REF!)</f>
        <v>#REF!</v>
      </c>
      <c r="B197" s="1" t="str">
        <f aca="false" t="array" ref="B197:B197">IFERROR(VLOOKUP(Table3[[#This Row],[TS_ID]],#REF!,COLUMN(#REF!),0),"")</f>
        <v/>
      </c>
      <c r="C197" s="1" t="str">
        <f aca="false" t="array" ref="C197:C197">IFERROR(VLOOKUP(Table3[[#This Row],[VISIT_ID]],#REF!,COLUMN(#REF!),0),"")</f>
        <v/>
      </c>
      <c r="D197" s="1" t="str">
        <f aca="false" t="array" ref="D197:D197">IFERROR(VLOOKUP(Table3[[#This Row],[VISIT_ID]],#REF!,COLUMN(#REF!),0),"")</f>
        <v/>
      </c>
      <c r="E197" s="1" t="str">
        <f aca="false" t="array" ref="E197:E197">IFERROR(VLOOKUP(Table3[[#This Row],[VISIT_ID]],#REF!,COLUMN(#REF!),0),"")</f>
        <v/>
      </c>
      <c r="F197" s="6" t="str">
        <f aca="false" t="array" ref="F197:F197">IFERROR(DATEVALUE(LEFT(VLOOKUP(Table3[[#This Row],[VISIT_ID]],#REF!,COLUMN(#REF!),0),10)),"")</f>
        <v/>
      </c>
      <c r="G197" s="1" t="str">
        <f aca="false" t="array" ref="G197:G197">IFERROR(VLOOKUP(Table3[[#This Row],[TS_ID]],#REF!,COLUMN(#REF!),0),"")</f>
        <v/>
      </c>
      <c r="H197" s="2" t="str">
        <f aca="false" t="array" ref="H197:H197">IFERROR(TIMEVALUE(MID(VLOOKUP(Table3[[#This Row],[TS_ID]],#REF!,COLUMN(#REF!),0),12,8))-(7/24),"")</f>
        <v/>
      </c>
      <c r="I197" s="2" t="str">
        <f aca="false" t="array" ref="I197:I197">IFERROR(     MOD(TIMEVALUE(MID(VLOOKUP(Table3[[#This Row],[TS_ID]],#REF!,COLUMN(#REF!),0),12,8)) - (7/24), 1), "")</f>
        <v/>
      </c>
      <c r="J197" s="1" t="str">
        <f aca="false" t="array" ref="J197:J197">IFERROR(IFERROR(VLOOKUP(Table3[[#This Row],[TS_ID]],#REF!,COLUMN(#REF!),0),"")/3600,"")</f>
        <v/>
      </c>
      <c r="K197" s="1" t="str">
        <f aca="false" t="array" ref="K197:K197">IFERROR(VLOOKUP(Table3[[#This Row],[TS_ID]],#REF!,COLUMN(#REF!),0),"")</f>
        <v/>
      </c>
    </row>
    <row r="198" customFormat="false" ht="14.25" hidden="false" customHeight="false" outlineLevel="0" collapsed="false">
      <c r="A198" s="1" t="e">
        <f aca="false">IF(#REF!="","",#REF!)</f>
        <v>#REF!</v>
      </c>
      <c r="B198" s="1" t="str">
        <f aca="false" t="array" ref="B198:B198">IFERROR(VLOOKUP(Table3[[#This Row],[TS_ID]],#REF!,COLUMN(#REF!),0),"")</f>
        <v/>
      </c>
      <c r="C198" s="1" t="str">
        <f aca="false" t="array" ref="C198:C198">IFERROR(VLOOKUP(Table3[[#This Row],[VISIT_ID]],#REF!,COLUMN(#REF!),0),"")</f>
        <v/>
      </c>
      <c r="D198" s="1" t="str">
        <f aca="false" t="array" ref="D198:D198">IFERROR(VLOOKUP(Table3[[#This Row],[VISIT_ID]],#REF!,COLUMN(#REF!),0),"")</f>
        <v/>
      </c>
      <c r="E198" s="1" t="str">
        <f aca="false" t="array" ref="E198:E198">IFERROR(VLOOKUP(Table3[[#This Row],[VISIT_ID]],#REF!,COLUMN(#REF!),0),"")</f>
        <v/>
      </c>
      <c r="F198" s="6" t="str">
        <f aca="false" t="array" ref="F198:F198">IFERROR(DATEVALUE(LEFT(VLOOKUP(Table3[[#This Row],[VISIT_ID]],#REF!,COLUMN(#REF!),0),10)),"")</f>
        <v/>
      </c>
      <c r="G198" s="1" t="str">
        <f aca="false" t="array" ref="G198:G198">IFERROR(VLOOKUP(Table3[[#This Row],[TS_ID]],#REF!,COLUMN(#REF!),0),"")</f>
        <v/>
      </c>
      <c r="H198" s="2" t="str">
        <f aca="false" t="array" ref="H198:H198">IFERROR(TIMEVALUE(MID(VLOOKUP(Table3[[#This Row],[TS_ID]],#REF!,COLUMN(#REF!),0),12,8))-(7/24),"")</f>
        <v/>
      </c>
      <c r="I198" s="2" t="str">
        <f aca="false" t="array" ref="I198:I198">IFERROR(     MOD(TIMEVALUE(MID(VLOOKUP(Table3[[#This Row],[TS_ID]],#REF!,COLUMN(#REF!),0),12,8)) - (7/24), 1), "")</f>
        <v/>
      </c>
      <c r="J198" s="1" t="str">
        <f aca="false" t="array" ref="J198:J198">IFERROR(IFERROR(VLOOKUP(Table3[[#This Row],[TS_ID]],#REF!,COLUMN(#REF!),0),"")/3600,"")</f>
        <v/>
      </c>
      <c r="K198" s="1" t="str">
        <f aca="false" t="array" ref="K198:K198">IFERROR(VLOOKUP(Table3[[#This Row],[TS_ID]],#REF!,COLUMN(#REF!),0),"")</f>
        <v/>
      </c>
    </row>
    <row r="199" customFormat="false" ht="14.25" hidden="false" customHeight="false" outlineLevel="0" collapsed="false">
      <c r="A199" s="1" t="e">
        <f aca="false">IF(#REF!="","",#REF!)</f>
        <v>#REF!</v>
      </c>
      <c r="B199" s="1" t="str">
        <f aca="false" t="array" ref="B199:B199">IFERROR(VLOOKUP(Table3[[#This Row],[TS_ID]],#REF!,COLUMN(#REF!),0),"")</f>
        <v/>
      </c>
      <c r="C199" s="1" t="str">
        <f aca="false" t="array" ref="C199:C199">IFERROR(VLOOKUP(Table3[[#This Row],[VISIT_ID]],#REF!,COLUMN(#REF!),0),"")</f>
        <v/>
      </c>
      <c r="D199" s="1" t="str">
        <f aca="false" t="array" ref="D199:D199">IFERROR(VLOOKUP(Table3[[#This Row],[VISIT_ID]],#REF!,COLUMN(#REF!),0),"")</f>
        <v/>
      </c>
      <c r="E199" s="1" t="str">
        <f aca="false" t="array" ref="E199:E199">IFERROR(VLOOKUP(Table3[[#This Row],[VISIT_ID]],#REF!,COLUMN(#REF!),0),"")</f>
        <v/>
      </c>
      <c r="F199" s="6" t="str">
        <f aca="false" t="array" ref="F199:F199">IFERROR(DATEVALUE(LEFT(VLOOKUP(Table3[[#This Row],[VISIT_ID]],#REF!,COLUMN(#REF!),0),10)),"")</f>
        <v/>
      </c>
      <c r="G199" s="1" t="str">
        <f aca="false" t="array" ref="G199:G199">IFERROR(VLOOKUP(Table3[[#This Row],[TS_ID]],#REF!,COLUMN(#REF!),0),"")</f>
        <v/>
      </c>
      <c r="H199" s="2" t="str">
        <f aca="false" t="array" ref="H199:H199">IFERROR(TIMEVALUE(MID(VLOOKUP(Table3[[#This Row],[TS_ID]],#REF!,COLUMN(#REF!),0),12,8))-(7/24),"")</f>
        <v/>
      </c>
      <c r="I199" s="2" t="str">
        <f aca="false" t="array" ref="I199:I199">IFERROR(     MOD(TIMEVALUE(MID(VLOOKUP(Table3[[#This Row],[TS_ID]],#REF!,COLUMN(#REF!),0),12,8)) - (7/24), 1), "")</f>
        <v/>
      </c>
      <c r="J199" s="1" t="str">
        <f aca="false" t="array" ref="J199:J199">IFERROR(IFERROR(VLOOKUP(Table3[[#This Row],[TS_ID]],#REF!,COLUMN(#REF!),0),"")/3600,"")</f>
        <v/>
      </c>
      <c r="K199" s="1" t="str">
        <f aca="false" t="array" ref="K199:K199">IFERROR(VLOOKUP(Table3[[#This Row],[TS_ID]],#REF!,COLUMN(#REF!),0),"")</f>
        <v/>
      </c>
    </row>
    <row r="200" customFormat="false" ht="14.25" hidden="false" customHeight="false" outlineLevel="0" collapsed="false">
      <c r="A200" s="1" t="e">
        <f aca="false">IF(#REF!="","",#REF!)</f>
        <v>#REF!</v>
      </c>
      <c r="B200" s="1" t="str">
        <f aca="false" t="array" ref="B200:B200">IFERROR(VLOOKUP(Table3[[#This Row],[TS_ID]],#REF!,COLUMN(#REF!),0),"")</f>
        <v/>
      </c>
      <c r="C200" s="1" t="str">
        <f aca="false" t="array" ref="C200:C200">IFERROR(VLOOKUP(Table3[[#This Row],[VISIT_ID]],#REF!,COLUMN(#REF!),0),"")</f>
        <v/>
      </c>
      <c r="D200" s="1" t="str">
        <f aca="false" t="array" ref="D200:D200">IFERROR(VLOOKUP(Table3[[#This Row],[VISIT_ID]],#REF!,COLUMN(#REF!),0),"")</f>
        <v/>
      </c>
      <c r="E200" s="1" t="str">
        <f aca="false" t="array" ref="E200:E200">IFERROR(VLOOKUP(Table3[[#This Row],[VISIT_ID]],#REF!,COLUMN(#REF!),0),"")</f>
        <v/>
      </c>
      <c r="F200" s="6" t="str">
        <f aca="false" t="array" ref="F200:F200">IFERROR(DATEVALUE(LEFT(VLOOKUP(Table3[[#This Row],[VISIT_ID]],#REF!,COLUMN(#REF!),0),10)),"")</f>
        <v/>
      </c>
      <c r="G200" s="1" t="str">
        <f aca="false" t="array" ref="G200:G200">IFERROR(VLOOKUP(Table3[[#This Row],[TS_ID]],#REF!,COLUMN(#REF!),0),"")</f>
        <v/>
      </c>
      <c r="H200" s="2" t="str">
        <f aca="false" t="array" ref="H200:H200">IFERROR(TIMEVALUE(MID(VLOOKUP(Table3[[#This Row],[TS_ID]],#REF!,COLUMN(#REF!),0),12,8))-(7/24),"")</f>
        <v/>
      </c>
      <c r="I200" s="2" t="str">
        <f aca="false" t="array" ref="I200:I200">IFERROR(     MOD(TIMEVALUE(MID(VLOOKUP(Table3[[#This Row],[TS_ID]],#REF!,COLUMN(#REF!),0),12,8)) - (7/24), 1), "")</f>
        <v/>
      </c>
      <c r="J200" s="1" t="str">
        <f aca="false" t="array" ref="J200:J200">IFERROR(IFERROR(VLOOKUP(Table3[[#This Row],[TS_ID]],#REF!,COLUMN(#REF!),0),"")/3600,"")</f>
        <v/>
      </c>
      <c r="K200" s="1" t="str">
        <f aca="false" t="array" ref="K200:K200">IFERROR(VLOOKUP(Table3[[#This Row],[TS_ID]],#REF!,COLUMN(#REF!),0),"")</f>
        <v/>
      </c>
    </row>
    <row r="201" customFormat="false" ht="14.25" hidden="false" customHeight="false" outlineLevel="0" collapsed="false">
      <c r="A201" s="1" t="e">
        <f aca="false">IF(#REF!="","",#REF!)</f>
        <v>#REF!</v>
      </c>
      <c r="B201" s="1" t="str">
        <f aca="false" t="array" ref="B201:B201">IFERROR(VLOOKUP(Table3[[#This Row],[TS_ID]],#REF!,COLUMN(#REF!),0),"")</f>
        <v/>
      </c>
      <c r="C201" s="1" t="str">
        <f aca="false" t="array" ref="C201:C201">IFERROR(VLOOKUP(Table3[[#This Row],[VISIT_ID]],#REF!,COLUMN(#REF!),0),"")</f>
        <v/>
      </c>
      <c r="D201" s="1" t="str">
        <f aca="false" t="array" ref="D201:D201">IFERROR(VLOOKUP(Table3[[#This Row],[VISIT_ID]],#REF!,COLUMN(#REF!),0),"")</f>
        <v/>
      </c>
      <c r="E201" s="1" t="str">
        <f aca="false" t="array" ref="E201:E201">IFERROR(VLOOKUP(Table3[[#This Row],[VISIT_ID]],#REF!,COLUMN(#REF!),0),"")</f>
        <v/>
      </c>
      <c r="F201" s="6" t="str">
        <f aca="false" t="array" ref="F201:F201">IFERROR(DATEVALUE(LEFT(VLOOKUP(Table3[[#This Row],[VISIT_ID]],#REF!,COLUMN(#REF!),0),10)),"")</f>
        <v/>
      </c>
      <c r="G201" s="1" t="str">
        <f aca="false" t="array" ref="G201:G201">IFERROR(VLOOKUP(Table3[[#This Row],[TS_ID]],#REF!,COLUMN(#REF!),0),"")</f>
        <v/>
      </c>
      <c r="H201" s="2" t="str">
        <f aca="false" t="array" ref="H201:H201">IFERROR(TIMEVALUE(MID(VLOOKUP(Table3[[#This Row],[TS_ID]],#REF!,COLUMN(#REF!),0),12,8))-(7/24),"")</f>
        <v/>
      </c>
      <c r="I201" s="2" t="str">
        <f aca="false" t="array" ref="I201:I201">IFERROR(     MOD(TIMEVALUE(MID(VLOOKUP(Table3[[#This Row],[TS_ID]],#REF!,COLUMN(#REF!),0),12,8)) - (7/24), 1), "")</f>
        <v/>
      </c>
      <c r="J201" s="1" t="str">
        <f aca="false" t="array" ref="J201:J201">IFERROR(IFERROR(VLOOKUP(Table3[[#This Row],[TS_ID]],#REF!,COLUMN(#REF!),0),"")/3600,"")</f>
        <v/>
      </c>
      <c r="K201" s="1" t="str">
        <f aca="false" t="array" ref="K201:K201">IFERROR(VLOOKUP(Table3[[#This Row],[TS_ID]],#REF!,COLUMN(#REF!),0),"")</f>
        <v/>
      </c>
    </row>
    <row r="202" customFormat="false" ht="14.25" hidden="false" customHeight="false" outlineLevel="0" collapsed="false">
      <c r="A202" s="1" t="e">
        <f aca="false">IF(#REF!="","",#REF!)</f>
        <v>#REF!</v>
      </c>
      <c r="B202" s="1" t="str">
        <f aca="false" t="array" ref="B202:B202">IFERROR(VLOOKUP(Table3[[#This Row],[TS_ID]],#REF!,COLUMN(#REF!),0),"")</f>
        <v/>
      </c>
      <c r="C202" s="1" t="str">
        <f aca="false" t="array" ref="C202:C202">IFERROR(VLOOKUP(Table3[[#This Row],[VISIT_ID]],#REF!,COLUMN(#REF!),0),"")</f>
        <v/>
      </c>
      <c r="D202" s="1" t="str">
        <f aca="false" t="array" ref="D202:D202">IFERROR(VLOOKUP(Table3[[#This Row],[VISIT_ID]],#REF!,COLUMN(#REF!),0),"")</f>
        <v/>
      </c>
      <c r="E202" s="1" t="str">
        <f aca="false" t="array" ref="E202:E202">IFERROR(VLOOKUP(Table3[[#This Row],[VISIT_ID]],#REF!,COLUMN(#REF!),0),"")</f>
        <v/>
      </c>
      <c r="F202" s="6" t="str">
        <f aca="false" t="array" ref="F202:F202">IFERROR(DATEVALUE(LEFT(VLOOKUP(Table3[[#This Row],[VISIT_ID]],#REF!,COLUMN(#REF!),0),10)),"")</f>
        <v/>
      </c>
      <c r="G202" s="1" t="str">
        <f aca="false" t="array" ref="G202:G202">IFERROR(VLOOKUP(Table3[[#This Row],[TS_ID]],#REF!,COLUMN(#REF!),0),"")</f>
        <v/>
      </c>
      <c r="H202" s="2" t="str">
        <f aca="false" t="array" ref="H202:H202">IFERROR(TIMEVALUE(MID(VLOOKUP(Table3[[#This Row],[TS_ID]],#REF!,COLUMN(#REF!),0),12,8))-(7/24),"")</f>
        <v/>
      </c>
      <c r="I202" s="2" t="str">
        <f aca="false" t="array" ref="I202:I202">IFERROR(     MOD(TIMEVALUE(MID(VLOOKUP(Table3[[#This Row],[TS_ID]],#REF!,COLUMN(#REF!),0),12,8)) - (7/24), 1), "")</f>
        <v/>
      </c>
      <c r="J202" s="1" t="str">
        <f aca="false" t="array" ref="J202:J202">IFERROR(IFERROR(VLOOKUP(Table3[[#This Row],[TS_ID]],#REF!,COLUMN(#REF!),0),"")/3600,"")</f>
        <v/>
      </c>
      <c r="K202" s="1" t="str">
        <f aca="false" t="array" ref="K202:K202">IFERROR(VLOOKUP(Table3[[#This Row],[TS_ID]],#REF!,COLUMN(#REF!),0),"")</f>
        <v/>
      </c>
    </row>
    <row r="203" customFormat="false" ht="14.25" hidden="false" customHeight="false" outlineLevel="0" collapsed="false">
      <c r="A203" s="1" t="e">
        <f aca="false">IF(#REF!="","",#REF!)</f>
        <v>#REF!</v>
      </c>
      <c r="B203" s="1" t="str">
        <f aca="false" t="array" ref="B203:B203">IFERROR(VLOOKUP(Table3[[#This Row],[TS_ID]],#REF!,COLUMN(#REF!),0),"")</f>
        <v/>
      </c>
      <c r="C203" s="1" t="str">
        <f aca="false" t="array" ref="C203:C203">IFERROR(VLOOKUP(Table3[[#This Row],[VISIT_ID]],#REF!,COLUMN(#REF!),0),"")</f>
        <v/>
      </c>
      <c r="D203" s="1" t="str">
        <f aca="false" t="array" ref="D203:D203">IFERROR(VLOOKUP(Table3[[#This Row],[VISIT_ID]],#REF!,COLUMN(#REF!),0),"")</f>
        <v/>
      </c>
      <c r="E203" s="1" t="str">
        <f aca="false" t="array" ref="E203:E203">IFERROR(VLOOKUP(Table3[[#This Row],[VISIT_ID]],#REF!,COLUMN(#REF!),0),"")</f>
        <v/>
      </c>
      <c r="F203" s="6" t="str">
        <f aca="false" t="array" ref="F203:F203">IFERROR(DATEVALUE(LEFT(VLOOKUP(Table3[[#This Row],[VISIT_ID]],#REF!,COLUMN(#REF!),0),10)),"")</f>
        <v/>
      </c>
      <c r="G203" s="1" t="str">
        <f aca="false" t="array" ref="G203:G203">IFERROR(VLOOKUP(Table3[[#This Row],[TS_ID]],#REF!,COLUMN(#REF!),0),"")</f>
        <v/>
      </c>
      <c r="H203" s="2" t="str">
        <f aca="false" t="array" ref="H203:H203">IFERROR(TIMEVALUE(MID(VLOOKUP(Table3[[#This Row],[TS_ID]],#REF!,COLUMN(#REF!),0),12,8))-(7/24),"")</f>
        <v/>
      </c>
      <c r="I203" s="2" t="str">
        <f aca="false" t="array" ref="I203:I203">IFERROR(     MOD(TIMEVALUE(MID(VLOOKUP(Table3[[#This Row],[TS_ID]],#REF!,COLUMN(#REF!),0),12,8)) - (7/24), 1), "")</f>
        <v/>
      </c>
      <c r="J203" s="1" t="str">
        <f aca="false" t="array" ref="J203:J203">IFERROR(IFERROR(VLOOKUP(Table3[[#This Row],[TS_ID]],#REF!,COLUMN(#REF!),0),"")/3600,"")</f>
        <v/>
      </c>
      <c r="K203" s="1" t="str">
        <f aca="false" t="array" ref="K203:K203">IFERROR(VLOOKUP(Table3[[#This Row],[TS_ID]],#REF!,COLUMN(#REF!),0),"")</f>
        <v/>
      </c>
    </row>
    <row r="204" customFormat="false" ht="14.25" hidden="false" customHeight="false" outlineLevel="0" collapsed="false">
      <c r="A204" s="1" t="e">
        <f aca="false">IF(#REF!="","",#REF!)</f>
        <v>#REF!</v>
      </c>
      <c r="B204" s="1" t="str">
        <f aca="false" t="array" ref="B204:B204">IFERROR(VLOOKUP(Table3[[#This Row],[TS_ID]],#REF!,COLUMN(#REF!),0),"")</f>
        <v/>
      </c>
      <c r="C204" s="1" t="str">
        <f aca="false" t="array" ref="C204:C204">IFERROR(VLOOKUP(Table3[[#This Row],[VISIT_ID]],#REF!,COLUMN(#REF!),0),"")</f>
        <v/>
      </c>
      <c r="D204" s="1" t="str">
        <f aca="false" t="array" ref="D204:D204">IFERROR(VLOOKUP(Table3[[#This Row],[VISIT_ID]],#REF!,COLUMN(#REF!),0),"")</f>
        <v/>
      </c>
      <c r="E204" s="1" t="str">
        <f aca="false" t="array" ref="E204:E204">IFERROR(VLOOKUP(Table3[[#This Row],[VISIT_ID]],#REF!,COLUMN(#REF!),0),"")</f>
        <v/>
      </c>
      <c r="F204" s="6" t="str">
        <f aca="false" t="array" ref="F204:F204">IFERROR(DATEVALUE(LEFT(VLOOKUP(Table3[[#This Row],[VISIT_ID]],#REF!,COLUMN(#REF!),0),10)),"")</f>
        <v/>
      </c>
      <c r="G204" s="1" t="str">
        <f aca="false" t="array" ref="G204:G204">IFERROR(VLOOKUP(Table3[[#This Row],[TS_ID]],#REF!,COLUMN(#REF!),0),"")</f>
        <v/>
      </c>
      <c r="H204" s="2" t="str">
        <f aca="false" t="array" ref="H204:H204">IFERROR(TIMEVALUE(MID(VLOOKUP(Table3[[#This Row],[TS_ID]],#REF!,COLUMN(#REF!),0),12,8))-(7/24),"")</f>
        <v/>
      </c>
      <c r="I204" s="2" t="str">
        <f aca="false" t="array" ref="I204:I204">IFERROR(     MOD(TIMEVALUE(MID(VLOOKUP(Table3[[#This Row],[TS_ID]],#REF!,COLUMN(#REF!),0),12,8)) - (7/24), 1), "")</f>
        <v/>
      </c>
      <c r="J204" s="1" t="str">
        <f aca="false" t="array" ref="J204:J204">IFERROR(IFERROR(VLOOKUP(Table3[[#This Row],[TS_ID]],#REF!,COLUMN(#REF!),0),"")/3600,"")</f>
        <v/>
      </c>
      <c r="K204" s="1" t="str">
        <f aca="false" t="array" ref="K204:K204">IFERROR(VLOOKUP(Table3[[#This Row],[TS_ID]],#REF!,COLUMN(#REF!),0),"")</f>
        <v/>
      </c>
    </row>
    <row r="205" customFormat="false" ht="14.25" hidden="false" customHeight="false" outlineLevel="0" collapsed="false">
      <c r="A205" s="1" t="e">
        <f aca="false">IF(#REF!="","",#REF!)</f>
        <v>#REF!</v>
      </c>
      <c r="B205" s="1" t="str">
        <f aca="false" t="array" ref="B205:B205">IFERROR(VLOOKUP(Table3[[#This Row],[TS_ID]],#REF!,COLUMN(#REF!),0),"")</f>
        <v/>
      </c>
      <c r="C205" s="1" t="str">
        <f aca="false" t="array" ref="C205:C205">IFERROR(VLOOKUP(Table3[[#This Row],[VISIT_ID]],#REF!,COLUMN(#REF!),0),"")</f>
        <v/>
      </c>
      <c r="D205" s="1" t="str">
        <f aca="false" t="array" ref="D205:D205">IFERROR(VLOOKUP(Table3[[#This Row],[VISIT_ID]],#REF!,COLUMN(#REF!),0),"")</f>
        <v/>
      </c>
      <c r="E205" s="1" t="str">
        <f aca="false" t="array" ref="E205:E205">IFERROR(VLOOKUP(Table3[[#This Row],[VISIT_ID]],#REF!,COLUMN(#REF!),0),"")</f>
        <v/>
      </c>
      <c r="F205" s="6" t="str">
        <f aca="false" t="array" ref="F205:F205">IFERROR(DATEVALUE(LEFT(VLOOKUP(Table3[[#This Row],[VISIT_ID]],#REF!,COLUMN(#REF!),0),10)),"")</f>
        <v/>
      </c>
      <c r="G205" s="1" t="str">
        <f aca="false" t="array" ref="G205:G205">IFERROR(VLOOKUP(Table3[[#This Row],[TS_ID]],#REF!,COLUMN(#REF!),0),"")</f>
        <v/>
      </c>
      <c r="H205" s="2" t="str">
        <f aca="false" t="array" ref="H205:H205">IFERROR(TIMEVALUE(MID(VLOOKUP(Table3[[#This Row],[TS_ID]],#REF!,COLUMN(#REF!),0),12,8))-(7/24),"")</f>
        <v/>
      </c>
      <c r="I205" s="2" t="str">
        <f aca="false" t="array" ref="I205:I205">IFERROR(     MOD(TIMEVALUE(MID(VLOOKUP(Table3[[#This Row],[TS_ID]],#REF!,COLUMN(#REF!),0),12,8)) - (7/24), 1), "")</f>
        <v/>
      </c>
      <c r="J205" s="1" t="str">
        <f aca="false" t="array" ref="J205:J205">IFERROR(IFERROR(VLOOKUP(Table3[[#This Row],[TS_ID]],#REF!,COLUMN(#REF!),0),"")/3600,"")</f>
        <v/>
      </c>
      <c r="K205" s="1" t="str">
        <f aca="false" t="array" ref="K205:K205">IFERROR(VLOOKUP(Table3[[#This Row],[TS_ID]],#REF!,COLUMN(#REF!),0),"")</f>
        <v/>
      </c>
    </row>
    <row r="206" customFormat="false" ht="14.25" hidden="false" customHeight="false" outlineLevel="0" collapsed="false">
      <c r="A206" s="1" t="e">
        <f aca="false">IF(#REF!="","",#REF!)</f>
        <v>#REF!</v>
      </c>
      <c r="B206" s="1" t="str">
        <f aca="false" t="array" ref="B206:B206">IFERROR(VLOOKUP(Table3[[#This Row],[TS_ID]],#REF!,COLUMN(#REF!),0),"")</f>
        <v/>
      </c>
      <c r="C206" s="1" t="str">
        <f aca="false" t="array" ref="C206:C206">IFERROR(VLOOKUP(Table3[[#This Row],[VISIT_ID]],#REF!,COLUMN(#REF!),0),"")</f>
        <v/>
      </c>
      <c r="D206" s="1" t="str">
        <f aca="false" t="array" ref="D206:D206">IFERROR(VLOOKUP(Table3[[#This Row],[VISIT_ID]],#REF!,COLUMN(#REF!),0),"")</f>
        <v/>
      </c>
      <c r="E206" s="1" t="str">
        <f aca="false" t="array" ref="E206:E206">IFERROR(VLOOKUP(Table3[[#This Row],[VISIT_ID]],#REF!,COLUMN(#REF!),0),"")</f>
        <v/>
      </c>
      <c r="F206" s="6" t="str">
        <f aca="false" t="array" ref="F206:F206">IFERROR(DATEVALUE(LEFT(VLOOKUP(Table3[[#This Row],[VISIT_ID]],#REF!,COLUMN(#REF!),0),10)),"")</f>
        <v/>
      </c>
      <c r="G206" s="1" t="str">
        <f aca="false" t="array" ref="G206:G206">IFERROR(VLOOKUP(Table3[[#This Row],[TS_ID]],#REF!,COLUMN(#REF!),0),"")</f>
        <v/>
      </c>
      <c r="H206" s="2" t="str">
        <f aca="false" t="array" ref="H206:H206">IFERROR(TIMEVALUE(MID(VLOOKUP(Table3[[#This Row],[TS_ID]],#REF!,COLUMN(#REF!),0),12,8))-(7/24),"")</f>
        <v/>
      </c>
      <c r="I206" s="2" t="str">
        <f aca="false" t="array" ref="I206:I206">IFERROR(     MOD(TIMEVALUE(MID(VLOOKUP(Table3[[#This Row],[TS_ID]],#REF!,COLUMN(#REF!),0),12,8)) - (7/24), 1), "")</f>
        <v/>
      </c>
      <c r="J206" s="1" t="str">
        <f aca="false" t="array" ref="J206:J206">IFERROR(IFERROR(VLOOKUP(Table3[[#This Row],[TS_ID]],#REF!,COLUMN(#REF!),0),"")/3600,"")</f>
        <v/>
      </c>
      <c r="K206" s="1" t="str">
        <f aca="false" t="array" ref="K206:K206">IFERROR(VLOOKUP(Table3[[#This Row],[TS_ID]],#REF!,COLUMN(#REF!),0),"")</f>
        <v/>
      </c>
    </row>
    <row r="207" customFormat="false" ht="14.25" hidden="false" customHeight="false" outlineLevel="0" collapsed="false">
      <c r="A207" s="1" t="e">
        <f aca="false">IF(#REF!="","",#REF!)</f>
        <v>#REF!</v>
      </c>
      <c r="B207" s="1" t="str">
        <f aca="false" t="array" ref="B207:B207">IFERROR(VLOOKUP(Table3[[#This Row],[TS_ID]],#REF!,COLUMN(#REF!),0),"")</f>
        <v/>
      </c>
      <c r="C207" s="1" t="str">
        <f aca="false" t="array" ref="C207:C207">IFERROR(VLOOKUP(Table3[[#This Row],[VISIT_ID]],#REF!,COLUMN(#REF!),0),"")</f>
        <v/>
      </c>
      <c r="D207" s="1" t="str">
        <f aca="false" t="array" ref="D207:D207">IFERROR(VLOOKUP(Table3[[#This Row],[VISIT_ID]],#REF!,COLUMN(#REF!),0),"")</f>
        <v/>
      </c>
      <c r="E207" s="1" t="str">
        <f aca="false" t="array" ref="E207:E207">IFERROR(VLOOKUP(Table3[[#This Row],[VISIT_ID]],#REF!,COLUMN(#REF!),0),"")</f>
        <v/>
      </c>
      <c r="F207" s="6" t="str">
        <f aca="false" t="array" ref="F207:F207">IFERROR(DATEVALUE(LEFT(VLOOKUP(Table3[[#This Row],[VISIT_ID]],#REF!,COLUMN(#REF!),0),10)),"")</f>
        <v/>
      </c>
      <c r="G207" s="1" t="str">
        <f aca="false" t="array" ref="G207:G207">IFERROR(VLOOKUP(Table3[[#This Row],[TS_ID]],#REF!,COLUMN(#REF!),0),"")</f>
        <v/>
      </c>
      <c r="H207" s="2" t="str">
        <f aca="false" t="array" ref="H207:H207">IFERROR(TIMEVALUE(MID(VLOOKUP(Table3[[#This Row],[TS_ID]],#REF!,COLUMN(#REF!),0),12,8))-(7/24),"")</f>
        <v/>
      </c>
      <c r="I207" s="2" t="str">
        <f aca="false" t="array" ref="I207:I207">IFERROR(     MOD(TIMEVALUE(MID(VLOOKUP(Table3[[#This Row],[TS_ID]],#REF!,COLUMN(#REF!),0),12,8)) - (7/24), 1), "")</f>
        <v/>
      </c>
      <c r="J207" s="1" t="str">
        <f aca="false" t="array" ref="J207:J207">IFERROR(IFERROR(VLOOKUP(Table3[[#This Row],[TS_ID]],#REF!,COLUMN(#REF!),0),"")/3600,"")</f>
        <v/>
      </c>
      <c r="K207" s="1" t="str">
        <f aca="false" t="array" ref="K207:K207">IFERROR(VLOOKUP(Table3[[#This Row],[TS_ID]],#REF!,COLUMN(#REF!),0),"")</f>
        <v/>
      </c>
    </row>
    <row r="208" customFormat="false" ht="14.25" hidden="false" customHeight="false" outlineLevel="0" collapsed="false">
      <c r="A208" s="1" t="e">
        <f aca="false">IF(#REF!="","",#REF!)</f>
        <v>#REF!</v>
      </c>
      <c r="B208" s="1" t="str">
        <f aca="false" t="array" ref="B208:B208">IFERROR(VLOOKUP(Table3[[#This Row],[TS_ID]],#REF!,COLUMN(#REF!),0),"")</f>
        <v/>
      </c>
      <c r="C208" s="1" t="str">
        <f aca="false" t="array" ref="C208:C208">IFERROR(VLOOKUP(Table3[[#This Row],[VISIT_ID]],#REF!,COLUMN(#REF!),0),"")</f>
        <v/>
      </c>
      <c r="D208" s="1" t="str">
        <f aca="false" t="array" ref="D208:D208">IFERROR(VLOOKUP(Table3[[#This Row],[VISIT_ID]],#REF!,COLUMN(#REF!),0),"")</f>
        <v/>
      </c>
      <c r="E208" s="1" t="str">
        <f aca="false" t="array" ref="E208:E208">IFERROR(VLOOKUP(Table3[[#This Row],[VISIT_ID]],#REF!,COLUMN(#REF!),0),"")</f>
        <v/>
      </c>
      <c r="F208" s="6" t="str">
        <f aca="false" t="array" ref="F208:F208">IFERROR(DATEVALUE(LEFT(VLOOKUP(Table3[[#This Row],[VISIT_ID]],#REF!,COLUMN(#REF!),0),10)),"")</f>
        <v/>
      </c>
      <c r="G208" s="1" t="str">
        <f aca="false" t="array" ref="G208:G208">IFERROR(VLOOKUP(Table3[[#This Row],[TS_ID]],#REF!,COLUMN(#REF!),0),"")</f>
        <v/>
      </c>
      <c r="H208" s="2" t="str">
        <f aca="false" t="array" ref="H208:H208">IFERROR(TIMEVALUE(MID(VLOOKUP(Table3[[#This Row],[TS_ID]],#REF!,COLUMN(#REF!),0),12,8))-(7/24),"")</f>
        <v/>
      </c>
      <c r="I208" s="2" t="str">
        <f aca="false" t="array" ref="I208:I208">IFERROR(     MOD(TIMEVALUE(MID(VLOOKUP(Table3[[#This Row],[TS_ID]],#REF!,COLUMN(#REF!),0),12,8)) - (7/24), 1), "")</f>
        <v/>
      </c>
      <c r="J208" s="1" t="str">
        <f aca="false" t="array" ref="J208:J208">IFERROR(IFERROR(VLOOKUP(Table3[[#This Row],[TS_ID]],#REF!,COLUMN(#REF!),0),"")/3600,"")</f>
        <v/>
      </c>
      <c r="K208" s="1" t="str">
        <f aca="false" t="array" ref="K208:K208">IFERROR(VLOOKUP(Table3[[#This Row],[TS_ID]],#REF!,COLUMN(#REF!),0),"")</f>
        <v/>
      </c>
    </row>
    <row r="209" customFormat="false" ht="14.25" hidden="false" customHeight="false" outlineLevel="0" collapsed="false">
      <c r="A209" s="1" t="e">
        <f aca="false">IF(#REF!="","",#REF!)</f>
        <v>#REF!</v>
      </c>
      <c r="B209" s="1" t="str">
        <f aca="false" t="array" ref="B209:B209">IFERROR(VLOOKUP(Table3[[#This Row],[TS_ID]],#REF!,COLUMN(#REF!),0),"")</f>
        <v/>
      </c>
      <c r="C209" s="1" t="str">
        <f aca="false" t="array" ref="C209:C209">IFERROR(VLOOKUP(Table3[[#This Row],[VISIT_ID]],#REF!,COLUMN(#REF!),0),"")</f>
        <v/>
      </c>
      <c r="D209" s="1" t="str">
        <f aca="false" t="array" ref="D209:D209">IFERROR(VLOOKUP(Table3[[#This Row],[VISIT_ID]],#REF!,COLUMN(#REF!),0),"")</f>
        <v/>
      </c>
      <c r="E209" s="1" t="str">
        <f aca="false" t="array" ref="E209:E209">IFERROR(VLOOKUP(Table3[[#This Row],[VISIT_ID]],#REF!,COLUMN(#REF!),0),"")</f>
        <v/>
      </c>
      <c r="F209" s="6" t="str">
        <f aca="false" t="array" ref="F209:F209">IFERROR(DATEVALUE(LEFT(VLOOKUP(Table3[[#This Row],[VISIT_ID]],#REF!,COLUMN(#REF!),0),10)),"")</f>
        <v/>
      </c>
      <c r="G209" s="1" t="str">
        <f aca="false" t="array" ref="G209:G209">IFERROR(VLOOKUP(Table3[[#This Row],[TS_ID]],#REF!,COLUMN(#REF!),0),"")</f>
        <v/>
      </c>
      <c r="H209" s="2" t="str">
        <f aca="false" t="array" ref="H209:H209">IFERROR(TIMEVALUE(MID(VLOOKUP(Table3[[#This Row],[TS_ID]],#REF!,COLUMN(#REF!),0),12,8))-(7/24),"")</f>
        <v/>
      </c>
      <c r="I209" s="2" t="str">
        <f aca="false" t="array" ref="I209:I209">IFERROR(     MOD(TIMEVALUE(MID(VLOOKUP(Table3[[#This Row],[TS_ID]],#REF!,COLUMN(#REF!),0),12,8)) - (7/24), 1), "")</f>
        <v/>
      </c>
      <c r="J209" s="1" t="str">
        <f aca="false" t="array" ref="J209:J209">IFERROR(IFERROR(VLOOKUP(Table3[[#This Row],[TS_ID]],#REF!,COLUMN(#REF!),0),"")/3600,"")</f>
        <v/>
      </c>
      <c r="K209" s="1" t="str">
        <f aca="false" t="array" ref="K209:K209">IFERROR(VLOOKUP(Table3[[#This Row],[TS_ID]],#REF!,COLUMN(#REF!),0),"")</f>
        <v/>
      </c>
    </row>
    <row r="210" customFormat="false" ht="14.25" hidden="false" customHeight="false" outlineLevel="0" collapsed="false">
      <c r="A210" s="1" t="e">
        <f aca="false">IF(#REF!="","",#REF!)</f>
        <v>#REF!</v>
      </c>
      <c r="B210" s="1" t="str">
        <f aca="false" t="array" ref="B210:B210">IFERROR(VLOOKUP(Table3[[#This Row],[TS_ID]],#REF!,COLUMN(#REF!),0),"")</f>
        <v/>
      </c>
      <c r="C210" s="1" t="str">
        <f aca="false" t="array" ref="C210:C210">IFERROR(VLOOKUP(Table3[[#This Row],[VISIT_ID]],#REF!,COLUMN(#REF!),0),"")</f>
        <v/>
      </c>
      <c r="D210" s="1" t="str">
        <f aca="false" t="array" ref="D210:D210">IFERROR(VLOOKUP(Table3[[#This Row],[VISIT_ID]],#REF!,COLUMN(#REF!),0),"")</f>
        <v/>
      </c>
      <c r="E210" s="1" t="str">
        <f aca="false" t="array" ref="E210:E210">IFERROR(VLOOKUP(Table3[[#This Row],[VISIT_ID]],#REF!,COLUMN(#REF!),0),"")</f>
        <v/>
      </c>
      <c r="F210" s="6" t="str">
        <f aca="false" t="array" ref="F210:F210">IFERROR(DATEVALUE(LEFT(VLOOKUP(Table3[[#This Row],[VISIT_ID]],#REF!,COLUMN(#REF!),0),10)),"")</f>
        <v/>
      </c>
      <c r="G210" s="1" t="str">
        <f aca="false" t="array" ref="G210:G210">IFERROR(VLOOKUP(Table3[[#This Row],[TS_ID]],#REF!,COLUMN(#REF!),0),"")</f>
        <v/>
      </c>
      <c r="H210" s="2" t="str">
        <f aca="false" t="array" ref="H210:H210">IFERROR(TIMEVALUE(MID(VLOOKUP(Table3[[#This Row],[TS_ID]],#REF!,COLUMN(#REF!),0),12,8))-(7/24),"")</f>
        <v/>
      </c>
      <c r="I210" s="2" t="str">
        <f aca="false" t="array" ref="I210:I210">IFERROR(     MOD(TIMEVALUE(MID(VLOOKUP(Table3[[#This Row],[TS_ID]],#REF!,COLUMN(#REF!),0),12,8)) - (7/24), 1), "")</f>
        <v/>
      </c>
      <c r="J210" s="1" t="str">
        <f aca="false" t="array" ref="J210:J210">IFERROR(IFERROR(VLOOKUP(Table3[[#This Row],[TS_ID]],#REF!,COLUMN(#REF!),0),"")/3600,"")</f>
        <v/>
      </c>
      <c r="K210" s="1" t="str">
        <f aca="false" t="array" ref="K210:K210">IFERROR(VLOOKUP(Table3[[#This Row],[TS_ID]],#REF!,COLUMN(#REF!),0),"")</f>
        <v/>
      </c>
    </row>
    <row r="211" customFormat="false" ht="14.25" hidden="false" customHeight="false" outlineLevel="0" collapsed="false">
      <c r="A211" s="1" t="e">
        <f aca="false">IF(#REF!="","",#REF!)</f>
        <v>#REF!</v>
      </c>
      <c r="B211" s="1" t="str">
        <f aca="false" t="array" ref="B211:B211">IFERROR(VLOOKUP(Table3[[#This Row],[TS_ID]],#REF!,COLUMN(#REF!),0),"")</f>
        <v/>
      </c>
      <c r="C211" s="1" t="str">
        <f aca="false" t="array" ref="C211:C211">IFERROR(VLOOKUP(Table3[[#This Row],[VISIT_ID]],#REF!,COLUMN(#REF!),0),"")</f>
        <v/>
      </c>
      <c r="D211" s="1" t="str">
        <f aca="false" t="array" ref="D211:D211">IFERROR(VLOOKUP(Table3[[#This Row],[VISIT_ID]],#REF!,COLUMN(#REF!),0),"")</f>
        <v/>
      </c>
      <c r="E211" s="1" t="str">
        <f aca="false" t="array" ref="E211:E211">IFERROR(VLOOKUP(Table3[[#This Row],[VISIT_ID]],#REF!,COLUMN(#REF!),0),"")</f>
        <v/>
      </c>
      <c r="F211" s="6" t="str">
        <f aca="false" t="array" ref="F211:F211">IFERROR(DATEVALUE(LEFT(VLOOKUP(Table3[[#This Row],[VISIT_ID]],#REF!,COLUMN(#REF!),0),10)),"")</f>
        <v/>
      </c>
      <c r="G211" s="1" t="str">
        <f aca="false" t="array" ref="G211:G211">IFERROR(VLOOKUP(Table3[[#This Row],[TS_ID]],#REF!,COLUMN(#REF!),0),"")</f>
        <v/>
      </c>
      <c r="H211" s="2" t="str">
        <f aca="false" t="array" ref="H211:H211">IFERROR(TIMEVALUE(MID(VLOOKUP(Table3[[#This Row],[TS_ID]],#REF!,COLUMN(#REF!),0),12,8))-(7/24),"")</f>
        <v/>
      </c>
      <c r="I211" s="2" t="str">
        <f aca="false" t="array" ref="I211:I211">IFERROR(     MOD(TIMEVALUE(MID(VLOOKUP(Table3[[#This Row],[TS_ID]],#REF!,COLUMN(#REF!),0),12,8)) - (7/24), 1), "")</f>
        <v/>
      </c>
      <c r="J211" s="1" t="str">
        <f aca="false" t="array" ref="J211:J211">IFERROR(IFERROR(VLOOKUP(Table3[[#This Row],[TS_ID]],#REF!,COLUMN(#REF!),0),"")/3600,"")</f>
        <v/>
      </c>
      <c r="K211" s="1" t="str">
        <f aca="false" t="array" ref="K211:K211">IFERROR(VLOOKUP(Table3[[#This Row],[TS_ID]],#REF!,COLUMN(#REF!),0),"")</f>
        <v/>
      </c>
    </row>
    <row r="212" customFormat="false" ht="14.25" hidden="false" customHeight="false" outlineLevel="0" collapsed="false">
      <c r="A212" s="1" t="e">
        <f aca="false">IF(#REF!="","",#REF!)</f>
        <v>#REF!</v>
      </c>
      <c r="B212" s="1" t="str">
        <f aca="false" t="array" ref="B212:B212">IFERROR(VLOOKUP(Table3[[#This Row],[TS_ID]],#REF!,COLUMN(#REF!),0),"")</f>
        <v/>
      </c>
      <c r="C212" s="1" t="str">
        <f aca="false" t="array" ref="C212:C212">IFERROR(VLOOKUP(Table3[[#This Row],[VISIT_ID]],#REF!,COLUMN(#REF!),0),"")</f>
        <v/>
      </c>
      <c r="D212" s="1" t="str">
        <f aca="false" t="array" ref="D212:D212">IFERROR(VLOOKUP(Table3[[#This Row],[VISIT_ID]],#REF!,COLUMN(#REF!),0),"")</f>
        <v/>
      </c>
      <c r="E212" s="1" t="str">
        <f aca="false" t="array" ref="E212:E212">IFERROR(VLOOKUP(Table3[[#This Row],[VISIT_ID]],#REF!,COLUMN(#REF!),0),"")</f>
        <v/>
      </c>
      <c r="F212" s="6" t="str">
        <f aca="false" t="array" ref="F212:F212">IFERROR(DATEVALUE(LEFT(VLOOKUP(Table3[[#This Row],[VISIT_ID]],#REF!,COLUMN(#REF!),0),10)),"")</f>
        <v/>
      </c>
      <c r="G212" s="1" t="str">
        <f aca="false" t="array" ref="G212:G212">IFERROR(VLOOKUP(Table3[[#This Row],[TS_ID]],#REF!,COLUMN(#REF!),0),"")</f>
        <v/>
      </c>
      <c r="H212" s="2" t="str">
        <f aca="false" t="array" ref="H212:H212">IFERROR(TIMEVALUE(MID(VLOOKUP(Table3[[#This Row],[TS_ID]],#REF!,COLUMN(#REF!),0),12,8))-(7/24),"")</f>
        <v/>
      </c>
      <c r="I212" s="2" t="str">
        <f aca="false" t="array" ref="I212:I212">IFERROR(     MOD(TIMEVALUE(MID(VLOOKUP(Table3[[#This Row],[TS_ID]],#REF!,COLUMN(#REF!),0),12,8)) - (7/24), 1), "")</f>
        <v/>
      </c>
      <c r="J212" s="1" t="str">
        <f aca="false" t="array" ref="J212:J212">IFERROR(IFERROR(VLOOKUP(Table3[[#This Row],[TS_ID]],#REF!,COLUMN(#REF!),0),"")/3600,"")</f>
        <v/>
      </c>
      <c r="K212" s="1" t="str">
        <f aca="false" t="array" ref="K212:K212">IFERROR(VLOOKUP(Table3[[#This Row],[TS_ID]],#REF!,COLUMN(#REF!),0),"")</f>
        <v/>
      </c>
    </row>
    <row r="213" customFormat="false" ht="14.25" hidden="false" customHeight="false" outlineLevel="0" collapsed="false">
      <c r="A213" s="1" t="e">
        <f aca="false">IF(#REF!="","",#REF!)</f>
        <v>#REF!</v>
      </c>
      <c r="B213" s="1" t="str">
        <f aca="false" t="array" ref="B213:B213">IFERROR(VLOOKUP(Table3[[#This Row],[TS_ID]],#REF!,COLUMN(#REF!),0),"")</f>
        <v/>
      </c>
      <c r="C213" s="1" t="str">
        <f aca="false" t="array" ref="C213:C213">IFERROR(VLOOKUP(Table3[[#This Row],[VISIT_ID]],#REF!,COLUMN(#REF!),0),"")</f>
        <v/>
      </c>
      <c r="D213" s="1" t="str">
        <f aca="false" t="array" ref="D213:D213">IFERROR(VLOOKUP(Table3[[#This Row],[VISIT_ID]],#REF!,COLUMN(#REF!),0),"")</f>
        <v/>
      </c>
      <c r="E213" s="1" t="str">
        <f aca="false" t="array" ref="E213:E213">IFERROR(VLOOKUP(Table3[[#This Row],[VISIT_ID]],#REF!,COLUMN(#REF!),0),"")</f>
        <v/>
      </c>
      <c r="F213" s="6" t="str">
        <f aca="false" t="array" ref="F213:F213">IFERROR(DATEVALUE(LEFT(VLOOKUP(Table3[[#This Row],[VISIT_ID]],#REF!,COLUMN(#REF!),0),10)),"")</f>
        <v/>
      </c>
      <c r="G213" s="1" t="str">
        <f aca="false" t="array" ref="G213:G213">IFERROR(VLOOKUP(Table3[[#This Row],[TS_ID]],#REF!,COLUMN(#REF!),0),"")</f>
        <v/>
      </c>
      <c r="H213" s="2" t="str">
        <f aca="false" t="array" ref="H213:H213">IFERROR(TIMEVALUE(MID(VLOOKUP(Table3[[#This Row],[TS_ID]],#REF!,COLUMN(#REF!),0),12,8))-(7/24),"")</f>
        <v/>
      </c>
      <c r="I213" s="2" t="str">
        <f aca="false" t="array" ref="I213:I213">IFERROR(     MOD(TIMEVALUE(MID(VLOOKUP(Table3[[#This Row],[TS_ID]],#REF!,COLUMN(#REF!),0),12,8)) - (7/24), 1), "")</f>
        <v/>
      </c>
      <c r="J213" s="1" t="str">
        <f aca="false" t="array" ref="J213:J213">IFERROR(IFERROR(VLOOKUP(Table3[[#This Row],[TS_ID]],#REF!,COLUMN(#REF!),0),"")/3600,"")</f>
        <v/>
      </c>
      <c r="K213" s="1" t="str">
        <f aca="false" t="array" ref="K213:K213">IFERROR(VLOOKUP(Table3[[#This Row],[TS_ID]],#REF!,COLUMN(#REF!),0),"")</f>
        <v/>
      </c>
    </row>
    <row r="214" customFormat="false" ht="14.25" hidden="false" customHeight="false" outlineLevel="0" collapsed="false">
      <c r="A214" s="1" t="e">
        <f aca="false">IF(#REF!="","",#REF!)</f>
        <v>#REF!</v>
      </c>
      <c r="B214" s="1" t="str">
        <f aca="false" t="array" ref="B214:B214">IFERROR(VLOOKUP(Table3[[#This Row],[TS_ID]],#REF!,COLUMN(#REF!),0),"")</f>
        <v/>
      </c>
      <c r="C214" s="1" t="str">
        <f aca="false" t="array" ref="C214:C214">IFERROR(VLOOKUP(Table3[[#This Row],[VISIT_ID]],#REF!,COLUMN(#REF!),0),"")</f>
        <v/>
      </c>
      <c r="D214" s="1" t="str">
        <f aca="false" t="array" ref="D214:D214">IFERROR(VLOOKUP(Table3[[#This Row],[VISIT_ID]],#REF!,COLUMN(#REF!),0),"")</f>
        <v/>
      </c>
      <c r="E214" s="1" t="str">
        <f aca="false" t="array" ref="E214:E214">IFERROR(VLOOKUP(Table3[[#This Row],[VISIT_ID]],#REF!,COLUMN(#REF!),0),"")</f>
        <v/>
      </c>
      <c r="F214" s="6" t="str">
        <f aca="false" t="array" ref="F214:F214">IFERROR(DATEVALUE(LEFT(VLOOKUP(Table3[[#This Row],[VISIT_ID]],#REF!,COLUMN(#REF!),0),10)),"")</f>
        <v/>
      </c>
      <c r="G214" s="1" t="str">
        <f aca="false" t="array" ref="G214:G214">IFERROR(VLOOKUP(Table3[[#This Row],[TS_ID]],#REF!,COLUMN(#REF!),0),"")</f>
        <v/>
      </c>
      <c r="H214" s="2" t="str">
        <f aca="false" t="array" ref="H214:H214">IFERROR(TIMEVALUE(MID(VLOOKUP(Table3[[#This Row],[TS_ID]],#REF!,COLUMN(#REF!),0),12,8))-(7/24),"")</f>
        <v/>
      </c>
      <c r="I214" s="2" t="str">
        <f aca="false" t="array" ref="I214:I214">IFERROR(     MOD(TIMEVALUE(MID(VLOOKUP(Table3[[#This Row],[TS_ID]],#REF!,COLUMN(#REF!),0),12,8)) - (7/24), 1), "")</f>
        <v/>
      </c>
      <c r="J214" s="1" t="str">
        <f aca="false" t="array" ref="J214:J214">IFERROR(IFERROR(VLOOKUP(Table3[[#This Row],[TS_ID]],#REF!,COLUMN(#REF!),0),"")/3600,"")</f>
        <v/>
      </c>
      <c r="K214" s="1" t="str">
        <f aca="false" t="array" ref="K214:K214">IFERROR(VLOOKUP(Table3[[#This Row],[TS_ID]],#REF!,COLUMN(#REF!),0),"")</f>
        <v/>
      </c>
    </row>
    <row r="215" customFormat="false" ht="14.25" hidden="false" customHeight="false" outlineLevel="0" collapsed="false">
      <c r="A215" s="1" t="e">
        <f aca="false">IF(#REF!="","",#REF!)</f>
        <v>#REF!</v>
      </c>
      <c r="B215" s="1" t="str">
        <f aca="false" t="array" ref="B215:B215">IFERROR(VLOOKUP(Table3[[#This Row],[TS_ID]],#REF!,COLUMN(#REF!),0),"")</f>
        <v/>
      </c>
      <c r="C215" s="1" t="str">
        <f aca="false" t="array" ref="C215:C215">IFERROR(VLOOKUP(Table3[[#This Row],[VISIT_ID]],#REF!,COLUMN(#REF!),0),"")</f>
        <v/>
      </c>
      <c r="D215" s="1" t="str">
        <f aca="false" t="array" ref="D215:D215">IFERROR(VLOOKUP(Table3[[#This Row],[VISIT_ID]],#REF!,COLUMN(#REF!),0),"")</f>
        <v/>
      </c>
      <c r="E215" s="1" t="str">
        <f aca="false" t="array" ref="E215:E215">IFERROR(VLOOKUP(Table3[[#This Row],[VISIT_ID]],#REF!,COLUMN(#REF!),0),"")</f>
        <v/>
      </c>
      <c r="F215" s="6" t="str">
        <f aca="false" t="array" ref="F215:F215">IFERROR(DATEVALUE(LEFT(VLOOKUP(Table3[[#This Row],[VISIT_ID]],#REF!,COLUMN(#REF!),0),10)),"")</f>
        <v/>
      </c>
      <c r="G215" s="1" t="str">
        <f aca="false" t="array" ref="G215:G215">IFERROR(VLOOKUP(Table3[[#This Row],[TS_ID]],#REF!,COLUMN(#REF!),0),"")</f>
        <v/>
      </c>
      <c r="H215" s="2" t="str">
        <f aca="false" t="array" ref="H215:H215">IFERROR(TIMEVALUE(MID(VLOOKUP(Table3[[#This Row],[TS_ID]],#REF!,COLUMN(#REF!),0),12,8))-(7/24),"")</f>
        <v/>
      </c>
      <c r="I215" s="2" t="str">
        <f aca="false" t="array" ref="I215:I215">IFERROR(     MOD(TIMEVALUE(MID(VLOOKUP(Table3[[#This Row],[TS_ID]],#REF!,COLUMN(#REF!),0),12,8)) - (7/24), 1), "")</f>
        <v/>
      </c>
      <c r="J215" s="1" t="str">
        <f aca="false" t="array" ref="J215:J215">IFERROR(IFERROR(VLOOKUP(Table3[[#This Row],[TS_ID]],#REF!,COLUMN(#REF!),0),"")/3600,"")</f>
        <v/>
      </c>
      <c r="K215" s="1" t="str">
        <f aca="false" t="array" ref="K215:K215">IFERROR(VLOOKUP(Table3[[#This Row],[TS_ID]],#REF!,COLUMN(#REF!),0),"")</f>
        <v/>
      </c>
    </row>
    <row r="216" customFormat="false" ht="14.25" hidden="false" customHeight="false" outlineLevel="0" collapsed="false">
      <c r="A216" s="1" t="e">
        <f aca="false">IF(#REF!="","",#REF!)</f>
        <v>#REF!</v>
      </c>
      <c r="B216" s="1" t="str">
        <f aca="false" t="array" ref="B216:B216">IFERROR(VLOOKUP(Table3[[#This Row],[TS_ID]],#REF!,COLUMN(#REF!),0),"")</f>
        <v/>
      </c>
      <c r="C216" s="1" t="str">
        <f aca="false" t="array" ref="C216:C216">IFERROR(VLOOKUP(Table3[[#This Row],[VISIT_ID]],#REF!,COLUMN(#REF!),0),"")</f>
        <v/>
      </c>
      <c r="D216" s="1" t="str">
        <f aca="false" t="array" ref="D216:D216">IFERROR(VLOOKUP(Table3[[#This Row],[VISIT_ID]],#REF!,COLUMN(#REF!),0),"")</f>
        <v/>
      </c>
      <c r="E216" s="1" t="str">
        <f aca="false" t="array" ref="E216:E216">IFERROR(VLOOKUP(Table3[[#This Row],[VISIT_ID]],#REF!,COLUMN(#REF!),0),"")</f>
        <v/>
      </c>
      <c r="F216" s="6" t="str">
        <f aca="false" t="array" ref="F216:F216">IFERROR(DATEVALUE(LEFT(VLOOKUP(Table3[[#This Row],[VISIT_ID]],#REF!,COLUMN(#REF!),0),10)),"")</f>
        <v/>
      </c>
      <c r="G216" s="1" t="str">
        <f aca="false" t="array" ref="G216:G216">IFERROR(VLOOKUP(Table3[[#This Row],[TS_ID]],#REF!,COLUMN(#REF!),0),"")</f>
        <v/>
      </c>
      <c r="H216" s="2" t="str">
        <f aca="false" t="array" ref="H216:H216">IFERROR(TIMEVALUE(MID(VLOOKUP(Table3[[#This Row],[TS_ID]],#REF!,COLUMN(#REF!),0),12,8))-(7/24),"")</f>
        <v/>
      </c>
      <c r="I216" s="2" t="str">
        <f aca="false" t="array" ref="I216:I216">IFERROR(     MOD(TIMEVALUE(MID(VLOOKUP(Table3[[#This Row],[TS_ID]],#REF!,COLUMN(#REF!),0),12,8)) - (7/24), 1), "")</f>
        <v/>
      </c>
      <c r="J216" s="1" t="str">
        <f aca="false" t="array" ref="J216:J216">IFERROR(IFERROR(VLOOKUP(Table3[[#This Row],[TS_ID]],#REF!,COLUMN(#REF!),0),"")/3600,"")</f>
        <v/>
      </c>
      <c r="K216" s="1" t="str">
        <f aca="false" t="array" ref="K216:K216">IFERROR(VLOOKUP(Table3[[#This Row],[TS_ID]],#REF!,COLUMN(#REF!),0),"")</f>
        <v/>
      </c>
    </row>
    <row r="217" customFormat="false" ht="14.25" hidden="false" customHeight="false" outlineLevel="0" collapsed="false">
      <c r="A217" s="1" t="e">
        <f aca="false">IF(#REF!="","",#REF!)</f>
        <v>#REF!</v>
      </c>
      <c r="B217" s="1" t="str">
        <f aca="false" t="array" ref="B217:B217">IFERROR(VLOOKUP(Table3[[#This Row],[TS_ID]],#REF!,COLUMN(#REF!),0),"")</f>
        <v/>
      </c>
      <c r="C217" s="1" t="str">
        <f aca="false" t="array" ref="C217:C217">IFERROR(VLOOKUP(Table3[[#This Row],[VISIT_ID]],#REF!,COLUMN(#REF!),0),"")</f>
        <v/>
      </c>
      <c r="D217" s="1" t="str">
        <f aca="false" t="array" ref="D217:D217">IFERROR(VLOOKUP(Table3[[#This Row],[VISIT_ID]],#REF!,COLUMN(#REF!),0),"")</f>
        <v/>
      </c>
      <c r="E217" s="1" t="str">
        <f aca="false" t="array" ref="E217:E217">IFERROR(VLOOKUP(Table3[[#This Row],[VISIT_ID]],#REF!,COLUMN(#REF!),0),"")</f>
        <v/>
      </c>
      <c r="F217" s="6" t="str">
        <f aca="false" t="array" ref="F217:F217">IFERROR(DATEVALUE(LEFT(VLOOKUP(Table3[[#This Row],[VISIT_ID]],#REF!,COLUMN(#REF!),0),10)),"")</f>
        <v/>
      </c>
      <c r="G217" s="1" t="str">
        <f aca="false" t="array" ref="G217:G217">IFERROR(VLOOKUP(Table3[[#This Row],[TS_ID]],#REF!,COLUMN(#REF!),0),"")</f>
        <v/>
      </c>
      <c r="H217" s="2" t="str">
        <f aca="false" t="array" ref="H217:H217">IFERROR(TIMEVALUE(MID(VLOOKUP(Table3[[#This Row],[TS_ID]],#REF!,COLUMN(#REF!),0),12,8))-(7/24),"")</f>
        <v/>
      </c>
      <c r="I217" s="2" t="str">
        <f aca="false" t="array" ref="I217:I217">IFERROR(     MOD(TIMEVALUE(MID(VLOOKUP(Table3[[#This Row],[TS_ID]],#REF!,COLUMN(#REF!),0),12,8)) - (7/24), 1), "")</f>
        <v/>
      </c>
      <c r="J217" s="1" t="str">
        <f aca="false" t="array" ref="J217:J217">IFERROR(IFERROR(VLOOKUP(Table3[[#This Row],[TS_ID]],#REF!,COLUMN(#REF!),0),"")/3600,"")</f>
        <v/>
      </c>
      <c r="K217" s="1" t="str">
        <f aca="false" t="array" ref="K217:K217">IFERROR(VLOOKUP(Table3[[#This Row],[TS_ID]],#REF!,COLUMN(#REF!),0),"")</f>
        <v/>
      </c>
    </row>
    <row r="218" customFormat="false" ht="14.25" hidden="false" customHeight="false" outlineLevel="0" collapsed="false">
      <c r="A218" s="1" t="e">
        <f aca="false">IF(#REF!="","",#REF!)</f>
        <v>#REF!</v>
      </c>
      <c r="B218" s="1" t="str">
        <f aca="false" t="array" ref="B218:B218">IFERROR(VLOOKUP(Table3[[#This Row],[TS_ID]],#REF!,COLUMN(#REF!),0),"")</f>
        <v/>
      </c>
      <c r="C218" s="1" t="str">
        <f aca="false" t="array" ref="C218:C218">IFERROR(VLOOKUP(Table3[[#This Row],[VISIT_ID]],#REF!,COLUMN(#REF!),0),"")</f>
        <v/>
      </c>
      <c r="D218" s="1" t="str">
        <f aca="false" t="array" ref="D218:D218">IFERROR(VLOOKUP(Table3[[#This Row],[VISIT_ID]],#REF!,COLUMN(#REF!),0),"")</f>
        <v/>
      </c>
      <c r="E218" s="1" t="str">
        <f aca="false" t="array" ref="E218:E218">IFERROR(VLOOKUP(Table3[[#This Row],[VISIT_ID]],#REF!,COLUMN(#REF!),0),"")</f>
        <v/>
      </c>
      <c r="F218" s="6" t="str">
        <f aca="false" t="array" ref="F218:F218">IFERROR(DATEVALUE(LEFT(VLOOKUP(Table3[[#This Row],[VISIT_ID]],#REF!,COLUMN(#REF!),0),10)),"")</f>
        <v/>
      </c>
      <c r="G218" s="1" t="str">
        <f aca="false" t="array" ref="G218:G218">IFERROR(VLOOKUP(Table3[[#This Row],[TS_ID]],#REF!,COLUMN(#REF!),0),"")</f>
        <v/>
      </c>
      <c r="H218" s="2" t="str">
        <f aca="false" t="array" ref="H218:H218">IFERROR(TIMEVALUE(MID(VLOOKUP(Table3[[#This Row],[TS_ID]],#REF!,COLUMN(#REF!),0),12,8))-(7/24),"")</f>
        <v/>
      </c>
      <c r="I218" s="2" t="str">
        <f aca="false" t="array" ref="I218:I218">IFERROR(     MOD(TIMEVALUE(MID(VLOOKUP(Table3[[#This Row],[TS_ID]],#REF!,COLUMN(#REF!),0),12,8)) - (7/24), 1), "")</f>
        <v/>
      </c>
      <c r="J218" s="1" t="str">
        <f aca="false" t="array" ref="J218:J218">IFERROR(IFERROR(VLOOKUP(Table3[[#This Row],[TS_ID]],#REF!,COLUMN(#REF!),0),"")/3600,"")</f>
        <v/>
      </c>
      <c r="K218" s="1" t="str">
        <f aca="false" t="array" ref="K218:K218">IFERROR(VLOOKUP(Table3[[#This Row],[TS_ID]],#REF!,COLUMN(#REF!),0),"")</f>
        <v/>
      </c>
    </row>
    <row r="219" customFormat="false" ht="14.25" hidden="false" customHeight="false" outlineLevel="0" collapsed="false">
      <c r="A219" s="1" t="e">
        <f aca="false">IF(#REF!="","",#REF!)</f>
        <v>#REF!</v>
      </c>
      <c r="B219" s="1" t="str">
        <f aca="false" t="array" ref="B219:B219">IFERROR(VLOOKUP(Table3[[#This Row],[TS_ID]],#REF!,COLUMN(#REF!),0),"")</f>
        <v/>
      </c>
      <c r="C219" s="1" t="str">
        <f aca="false" t="array" ref="C219:C219">IFERROR(VLOOKUP(Table3[[#This Row],[VISIT_ID]],#REF!,COLUMN(#REF!),0),"")</f>
        <v/>
      </c>
      <c r="D219" s="1" t="str">
        <f aca="false" t="array" ref="D219:D219">IFERROR(VLOOKUP(Table3[[#This Row],[VISIT_ID]],#REF!,COLUMN(#REF!),0),"")</f>
        <v/>
      </c>
      <c r="E219" s="1" t="str">
        <f aca="false" t="array" ref="E219:E219">IFERROR(VLOOKUP(Table3[[#This Row],[VISIT_ID]],#REF!,COLUMN(#REF!),0),"")</f>
        <v/>
      </c>
      <c r="F219" s="6" t="str">
        <f aca="false" t="array" ref="F219:F219">IFERROR(DATEVALUE(LEFT(VLOOKUP(Table3[[#This Row],[VISIT_ID]],#REF!,COLUMN(#REF!),0),10)),"")</f>
        <v/>
      </c>
      <c r="G219" s="1" t="str">
        <f aca="false" t="array" ref="G219:G219">IFERROR(VLOOKUP(Table3[[#This Row],[TS_ID]],#REF!,COLUMN(#REF!),0),"")</f>
        <v/>
      </c>
      <c r="H219" s="2" t="str">
        <f aca="false" t="array" ref="H219:H219">IFERROR(TIMEVALUE(MID(VLOOKUP(Table3[[#This Row],[TS_ID]],#REF!,COLUMN(#REF!),0),12,8))-(7/24),"")</f>
        <v/>
      </c>
      <c r="I219" s="2" t="str">
        <f aca="false" t="array" ref="I219:I219">IFERROR(     MOD(TIMEVALUE(MID(VLOOKUP(Table3[[#This Row],[TS_ID]],#REF!,COLUMN(#REF!),0),12,8)) - (7/24), 1), "")</f>
        <v/>
      </c>
      <c r="J219" s="1" t="str">
        <f aca="false" t="array" ref="J219:J219">IFERROR(IFERROR(VLOOKUP(Table3[[#This Row],[TS_ID]],#REF!,COLUMN(#REF!),0),"")/3600,"")</f>
        <v/>
      </c>
      <c r="K219" s="1" t="str">
        <f aca="false" t="array" ref="K219:K219">IFERROR(VLOOKUP(Table3[[#This Row],[TS_ID]],#REF!,COLUMN(#REF!),0),"")</f>
        <v/>
      </c>
    </row>
    <row r="220" customFormat="false" ht="14.25" hidden="false" customHeight="false" outlineLevel="0" collapsed="false">
      <c r="A220" s="1" t="e">
        <f aca="false">IF(#REF!="","",#REF!)</f>
        <v>#REF!</v>
      </c>
      <c r="B220" s="1" t="str">
        <f aca="false" t="array" ref="B220:B220">IFERROR(VLOOKUP(Table3[[#This Row],[TS_ID]],#REF!,COLUMN(#REF!),0),"")</f>
        <v/>
      </c>
      <c r="C220" s="1" t="str">
        <f aca="false" t="array" ref="C220:C220">IFERROR(VLOOKUP(Table3[[#This Row],[VISIT_ID]],#REF!,COLUMN(#REF!),0),"")</f>
        <v/>
      </c>
      <c r="D220" s="1" t="str">
        <f aca="false" t="array" ref="D220:D220">IFERROR(VLOOKUP(Table3[[#This Row],[VISIT_ID]],#REF!,COLUMN(#REF!),0),"")</f>
        <v/>
      </c>
      <c r="E220" s="1" t="str">
        <f aca="false" t="array" ref="E220:E220">IFERROR(VLOOKUP(Table3[[#This Row],[VISIT_ID]],#REF!,COLUMN(#REF!),0),"")</f>
        <v/>
      </c>
      <c r="F220" s="6" t="str">
        <f aca="false" t="array" ref="F220:F220">IFERROR(DATEVALUE(LEFT(VLOOKUP(Table3[[#This Row],[VISIT_ID]],#REF!,COLUMN(#REF!),0),10)),"")</f>
        <v/>
      </c>
      <c r="G220" s="1" t="str">
        <f aca="false" t="array" ref="G220:G220">IFERROR(VLOOKUP(Table3[[#This Row],[TS_ID]],#REF!,COLUMN(#REF!),0),"")</f>
        <v/>
      </c>
      <c r="H220" s="2" t="str">
        <f aca="false" t="array" ref="H220:H220">IFERROR(TIMEVALUE(MID(VLOOKUP(Table3[[#This Row],[TS_ID]],#REF!,COLUMN(#REF!),0),12,8))-(7/24),"")</f>
        <v/>
      </c>
      <c r="I220" s="2" t="str">
        <f aca="false" t="array" ref="I220:I220">IFERROR(     MOD(TIMEVALUE(MID(VLOOKUP(Table3[[#This Row],[TS_ID]],#REF!,COLUMN(#REF!),0),12,8)) - (7/24), 1), "")</f>
        <v/>
      </c>
      <c r="J220" s="1" t="str">
        <f aca="false" t="array" ref="J220:J220">IFERROR(IFERROR(VLOOKUP(Table3[[#This Row],[TS_ID]],#REF!,COLUMN(#REF!),0),"")/3600,"")</f>
        <v/>
      </c>
      <c r="K220" s="1" t="str">
        <f aca="false" t="array" ref="K220:K220">IFERROR(VLOOKUP(Table3[[#This Row],[TS_ID]],#REF!,COLUMN(#REF!),0),"")</f>
        <v/>
      </c>
    </row>
    <row r="221" customFormat="false" ht="14.25" hidden="false" customHeight="false" outlineLevel="0" collapsed="false">
      <c r="A221" s="1" t="e">
        <f aca="false">IF(#REF!="","",#REF!)</f>
        <v>#REF!</v>
      </c>
      <c r="B221" s="1" t="str">
        <f aca="false" t="array" ref="B221:B221">IFERROR(VLOOKUP(Table3[[#This Row],[TS_ID]],#REF!,COLUMN(#REF!),0),"")</f>
        <v/>
      </c>
      <c r="C221" s="1" t="str">
        <f aca="false" t="array" ref="C221:C221">IFERROR(VLOOKUP(Table3[[#This Row],[VISIT_ID]],#REF!,COLUMN(#REF!),0),"")</f>
        <v/>
      </c>
      <c r="D221" s="1" t="str">
        <f aca="false" t="array" ref="D221:D221">IFERROR(VLOOKUP(Table3[[#This Row],[VISIT_ID]],#REF!,COLUMN(#REF!),0),"")</f>
        <v/>
      </c>
      <c r="E221" s="1" t="str">
        <f aca="false" t="array" ref="E221:E221">IFERROR(VLOOKUP(Table3[[#This Row],[VISIT_ID]],#REF!,COLUMN(#REF!),0),"")</f>
        <v/>
      </c>
      <c r="F221" s="6" t="str">
        <f aca="false" t="array" ref="F221:F221">IFERROR(DATEVALUE(LEFT(VLOOKUP(Table3[[#This Row],[VISIT_ID]],#REF!,COLUMN(#REF!),0),10)),"")</f>
        <v/>
      </c>
      <c r="G221" s="1" t="str">
        <f aca="false" t="array" ref="G221:G221">IFERROR(VLOOKUP(Table3[[#This Row],[TS_ID]],#REF!,COLUMN(#REF!),0),"")</f>
        <v/>
      </c>
      <c r="H221" s="2" t="str">
        <f aca="false" t="array" ref="H221:H221">IFERROR(TIMEVALUE(MID(VLOOKUP(Table3[[#This Row],[TS_ID]],#REF!,COLUMN(#REF!),0),12,8))-(7/24),"")</f>
        <v/>
      </c>
      <c r="I221" s="2" t="str">
        <f aca="false" t="array" ref="I221:I221">IFERROR(     MOD(TIMEVALUE(MID(VLOOKUP(Table3[[#This Row],[TS_ID]],#REF!,COLUMN(#REF!),0),12,8)) - (7/24), 1), "")</f>
        <v/>
      </c>
      <c r="J221" s="1" t="str">
        <f aca="false" t="array" ref="J221:J221">IFERROR(IFERROR(VLOOKUP(Table3[[#This Row],[TS_ID]],#REF!,COLUMN(#REF!),0),"")/3600,"")</f>
        <v/>
      </c>
      <c r="K221" s="1" t="str">
        <f aca="false" t="array" ref="K221:K221">IFERROR(VLOOKUP(Table3[[#This Row],[TS_ID]],#REF!,COLUMN(#REF!),0),"")</f>
        <v/>
      </c>
    </row>
    <row r="222" customFormat="false" ht="14.25" hidden="false" customHeight="false" outlineLevel="0" collapsed="false">
      <c r="A222" s="1" t="e">
        <f aca="false">IF(#REF!="","",#REF!)</f>
        <v>#REF!</v>
      </c>
      <c r="B222" s="1" t="str">
        <f aca="false" t="array" ref="B222:B222">IFERROR(VLOOKUP(Table3[[#This Row],[TS_ID]],#REF!,COLUMN(#REF!),0),"")</f>
        <v/>
      </c>
      <c r="C222" s="1" t="str">
        <f aca="false" t="array" ref="C222:C222">IFERROR(VLOOKUP(Table3[[#This Row],[VISIT_ID]],#REF!,COLUMN(#REF!),0),"")</f>
        <v/>
      </c>
      <c r="D222" s="1" t="str">
        <f aca="false" t="array" ref="D222:D222">IFERROR(VLOOKUP(Table3[[#This Row],[VISIT_ID]],#REF!,COLUMN(#REF!),0),"")</f>
        <v/>
      </c>
      <c r="E222" s="1" t="str">
        <f aca="false" t="array" ref="E222:E222">IFERROR(VLOOKUP(Table3[[#This Row],[VISIT_ID]],#REF!,COLUMN(#REF!),0),"")</f>
        <v/>
      </c>
      <c r="F222" s="6" t="str">
        <f aca="false" t="array" ref="F222:F222">IFERROR(DATEVALUE(LEFT(VLOOKUP(Table3[[#This Row],[VISIT_ID]],#REF!,COLUMN(#REF!),0),10)),"")</f>
        <v/>
      </c>
      <c r="G222" s="1" t="str">
        <f aca="false" t="array" ref="G222:G222">IFERROR(VLOOKUP(Table3[[#This Row],[TS_ID]],#REF!,COLUMN(#REF!),0),"")</f>
        <v/>
      </c>
      <c r="H222" s="2" t="str">
        <f aca="false" t="array" ref="H222:H222">IFERROR(TIMEVALUE(MID(VLOOKUP(Table3[[#This Row],[TS_ID]],#REF!,COLUMN(#REF!),0),12,8))-(7/24),"")</f>
        <v/>
      </c>
      <c r="I222" s="2" t="str">
        <f aca="false" t="array" ref="I222:I222">IFERROR(     MOD(TIMEVALUE(MID(VLOOKUP(Table3[[#This Row],[TS_ID]],#REF!,COLUMN(#REF!),0),12,8)) - (7/24), 1), "")</f>
        <v/>
      </c>
      <c r="J222" s="1" t="str">
        <f aca="false" t="array" ref="J222:J222">IFERROR(IFERROR(VLOOKUP(Table3[[#This Row],[TS_ID]],#REF!,COLUMN(#REF!),0),"")/3600,"")</f>
        <v/>
      </c>
      <c r="K222" s="1" t="str">
        <f aca="false" t="array" ref="K222:K222">IFERROR(VLOOKUP(Table3[[#This Row],[TS_ID]],#REF!,COLUMN(#REF!),0),"")</f>
        <v/>
      </c>
    </row>
    <row r="223" customFormat="false" ht="14.25" hidden="false" customHeight="false" outlineLevel="0" collapsed="false">
      <c r="A223" s="1" t="e">
        <f aca="false">IF(#REF!="","",#REF!)</f>
        <v>#REF!</v>
      </c>
      <c r="B223" s="1" t="str">
        <f aca="false" t="array" ref="B223:B223">IFERROR(VLOOKUP(Table3[[#This Row],[TS_ID]],#REF!,COLUMN(#REF!),0),"")</f>
        <v/>
      </c>
      <c r="C223" s="1" t="str">
        <f aca="false" t="array" ref="C223:C223">IFERROR(VLOOKUP(Table3[[#This Row],[VISIT_ID]],#REF!,COLUMN(#REF!),0),"")</f>
        <v/>
      </c>
      <c r="D223" s="1" t="str">
        <f aca="false" t="array" ref="D223:D223">IFERROR(VLOOKUP(Table3[[#This Row],[VISIT_ID]],#REF!,COLUMN(#REF!),0),"")</f>
        <v/>
      </c>
      <c r="E223" s="1" t="str">
        <f aca="false" t="array" ref="E223:E223">IFERROR(VLOOKUP(Table3[[#This Row],[VISIT_ID]],#REF!,COLUMN(#REF!),0),"")</f>
        <v/>
      </c>
      <c r="F223" s="6" t="str">
        <f aca="false" t="array" ref="F223:F223">IFERROR(DATEVALUE(LEFT(VLOOKUP(Table3[[#This Row],[VISIT_ID]],#REF!,COLUMN(#REF!),0),10)),"")</f>
        <v/>
      </c>
      <c r="G223" s="1" t="str">
        <f aca="false" t="array" ref="G223:G223">IFERROR(VLOOKUP(Table3[[#This Row],[TS_ID]],#REF!,COLUMN(#REF!),0),"")</f>
        <v/>
      </c>
      <c r="H223" s="2" t="str">
        <f aca="false" t="array" ref="H223:H223">IFERROR(TIMEVALUE(MID(VLOOKUP(Table3[[#This Row],[TS_ID]],#REF!,COLUMN(#REF!),0),12,8))-(7/24),"")</f>
        <v/>
      </c>
      <c r="I223" s="2" t="str">
        <f aca="false" t="array" ref="I223:I223">IFERROR(     MOD(TIMEVALUE(MID(VLOOKUP(Table3[[#This Row],[TS_ID]],#REF!,COLUMN(#REF!),0),12,8)) - (7/24), 1), "")</f>
        <v/>
      </c>
      <c r="J223" s="1" t="str">
        <f aca="false" t="array" ref="J223:J223">IFERROR(IFERROR(VLOOKUP(Table3[[#This Row],[TS_ID]],#REF!,COLUMN(#REF!),0),"")/3600,"")</f>
        <v/>
      </c>
      <c r="K223" s="1" t="str">
        <f aca="false" t="array" ref="K223:K223">IFERROR(VLOOKUP(Table3[[#This Row],[TS_ID]],#REF!,COLUMN(#REF!),0),"")</f>
        <v/>
      </c>
    </row>
    <row r="224" customFormat="false" ht="14.25" hidden="false" customHeight="false" outlineLevel="0" collapsed="false">
      <c r="A224" s="1" t="e">
        <f aca="false">IF(#REF!="","",#REF!)</f>
        <v>#REF!</v>
      </c>
      <c r="B224" s="1" t="str">
        <f aca="false" t="array" ref="B224:B224">IFERROR(VLOOKUP(Table3[[#This Row],[TS_ID]],#REF!,COLUMN(#REF!),0),"")</f>
        <v/>
      </c>
      <c r="C224" s="1" t="str">
        <f aca="false" t="array" ref="C224:C224">IFERROR(VLOOKUP(Table3[[#This Row],[VISIT_ID]],#REF!,COLUMN(#REF!),0),"")</f>
        <v/>
      </c>
      <c r="D224" s="1" t="str">
        <f aca="false" t="array" ref="D224:D224">IFERROR(VLOOKUP(Table3[[#This Row],[VISIT_ID]],#REF!,COLUMN(#REF!),0),"")</f>
        <v/>
      </c>
      <c r="E224" s="1" t="str">
        <f aca="false" t="array" ref="E224:E224">IFERROR(VLOOKUP(Table3[[#This Row],[VISIT_ID]],#REF!,COLUMN(#REF!),0),"")</f>
        <v/>
      </c>
      <c r="F224" s="6" t="str">
        <f aca="false" t="array" ref="F224:F224">IFERROR(DATEVALUE(LEFT(VLOOKUP(Table3[[#This Row],[VISIT_ID]],#REF!,COLUMN(#REF!),0),10)),"")</f>
        <v/>
      </c>
      <c r="G224" s="1" t="str">
        <f aca="false" t="array" ref="G224:G224">IFERROR(VLOOKUP(Table3[[#This Row],[TS_ID]],#REF!,COLUMN(#REF!),0),"")</f>
        <v/>
      </c>
      <c r="H224" s="2" t="str">
        <f aca="false" t="array" ref="H224:H224">IFERROR(TIMEVALUE(MID(VLOOKUP(Table3[[#This Row],[TS_ID]],#REF!,COLUMN(#REF!),0),12,8))-(7/24),"")</f>
        <v/>
      </c>
      <c r="I224" s="2" t="str">
        <f aca="false" t="array" ref="I224:I224">IFERROR(     MOD(TIMEVALUE(MID(VLOOKUP(Table3[[#This Row],[TS_ID]],#REF!,COLUMN(#REF!),0),12,8)) - (7/24), 1), "")</f>
        <v/>
      </c>
      <c r="J224" s="1" t="str">
        <f aca="false" t="array" ref="J224:J224">IFERROR(IFERROR(VLOOKUP(Table3[[#This Row],[TS_ID]],#REF!,COLUMN(#REF!),0),"")/3600,"")</f>
        <v/>
      </c>
      <c r="K224" s="1" t="str">
        <f aca="false" t="array" ref="K224:K224">IFERROR(VLOOKUP(Table3[[#This Row],[TS_ID]],#REF!,COLUMN(#REF!),0),"")</f>
        <v/>
      </c>
    </row>
    <row r="225" customFormat="false" ht="14.25" hidden="false" customHeight="false" outlineLevel="0" collapsed="false">
      <c r="A225" s="1" t="e">
        <f aca="false">IF(#REF!="","",#REF!)</f>
        <v>#REF!</v>
      </c>
      <c r="B225" s="1" t="str">
        <f aca="false" t="array" ref="B225:B225">IFERROR(VLOOKUP(Table3[[#This Row],[TS_ID]],#REF!,COLUMN(#REF!),0),"")</f>
        <v/>
      </c>
      <c r="C225" s="1" t="str">
        <f aca="false" t="array" ref="C225:C225">IFERROR(VLOOKUP(Table3[[#This Row],[VISIT_ID]],#REF!,COLUMN(#REF!),0),"")</f>
        <v/>
      </c>
      <c r="D225" s="1" t="str">
        <f aca="false" t="array" ref="D225:D225">IFERROR(VLOOKUP(Table3[[#This Row],[VISIT_ID]],#REF!,COLUMN(#REF!),0),"")</f>
        <v/>
      </c>
      <c r="E225" s="1" t="str">
        <f aca="false" t="array" ref="E225:E225">IFERROR(VLOOKUP(Table3[[#This Row],[VISIT_ID]],#REF!,COLUMN(#REF!),0),"")</f>
        <v/>
      </c>
      <c r="F225" s="6" t="str">
        <f aca="false" t="array" ref="F225:F225">IFERROR(DATEVALUE(LEFT(VLOOKUP(Table3[[#This Row],[VISIT_ID]],#REF!,COLUMN(#REF!),0),10)),"")</f>
        <v/>
      </c>
      <c r="G225" s="1" t="str">
        <f aca="false" t="array" ref="G225:G225">IFERROR(VLOOKUP(Table3[[#This Row],[TS_ID]],#REF!,COLUMN(#REF!),0),"")</f>
        <v/>
      </c>
      <c r="H225" s="2" t="str">
        <f aca="false" t="array" ref="H225:H225">IFERROR(TIMEVALUE(MID(VLOOKUP(Table3[[#This Row],[TS_ID]],#REF!,COLUMN(#REF!),0),12,8))-(7/24),"")</f>
        <v/>
      </c>
      <c r="I225" s="2" t="str">
        <f aca="false" t="array" ref="I225:I225">IFERROR(     MOD(TIMEVALUE(MID(VLOOKUP(Table3[[#This Row],[TS_ID]],#REF!,COLUMN(#REF!),0),12,8)) - (7/24), 1), "")</f>
        <v/>
      </c>
      <c r="J225" s="1" t="str">
        <f aca="false" t="array" ref="J225:J225">IFERROR(IFERROR(VLOOKUP(Table3[[#This Row],[TS_ID]],#REF!,COLUMN(#REF!),0),"")/3600,"")</f>
        <v/>
      </c>
      <c r="K225" s="1" t="str">
        <f aca="false" t="array" ref="K225:K225">IFERROR(VLOOKUP(Table3[[#This Row],[TS_ID]],#REF!,COLUMN(#REF!),0),"")</f>
        <v/>
      </c>
    </row>
    <row r="226" customFormat="false" ht="14.25" hidden="false" customHeight="false" outlineLevel="0" collapsed="false">
      <c r="A226" s="1" t="e">
        <f aca="false">IF(#REF!="","",#REF!)</f>
        <v>#REF!</v>
      </c>
      <c r="B226" s="1" t="str">
        <f aca="false" t="array" ref="B226:B226">IFERROR(VLOOKUP(Table3[[#This Row],[TS_ID]],#REF!,COLUMN(#REF!),0),"")</f>
        <v/>
      </c>
      <c r="C226" s="1" t="str">
        <f aca="false" t="array" ref="C226:C226">IFERROR(VLOOKUP(Table3[[#This Row],[VISIT_ID]],#REF!,COLUMN(#REF!),0),"")</f>
        <v/>
      </c>
      <c r="D226" s="1" t="str">
        <f aca="false" t="array" ref="D226:D226">IFERROR(VLOOKUP(Table3[[#This Row],[VISIT_ID]],#REF!,COLUMN(#REF!),0),"")</f>
        <v/>
      </c>
      <c r="E226" s="1" t="str">
        <f aca="false" t="array" ref="E226:E226">IFERROR(VLOOKUP(Table3[[#This Row],[VISIT_ID]],#REF!,COLUMN(#REF!),0),"")</f>
        <v/>
      </c>
      <c r="F226" s="6" t="str">
        <f aca="false" t="array" ref="F226:F226">IFERROR(DATEVALUE(LEFT(VLOOKUP(Table3[[#This Row],[VISIT_ID]],#REF!,COLUMN(#REF!),0),10)),"")</f>
        <v/>
      </c>
      <c r="G226" s="1" t="str">
        <f aca="false" t="array" ref="G226:G226">IFERROR(VLOOKUP(Table3[[#This Row],[TS_ID]],#REF!,COLUMN(#REF!),0),"")</f>
        <v/>
      </c>
      <c r="H226" s="2" t="str">
        <f aca="false" t="array" ref="H226:H226">IFERROR(TIMEVALUE(MID(VLOOKUP(Table3[[#This Row],[TS_ID]],#REF!,COLUMN(#REF!),0),12,8))-(7/24),"")</f>
        <v/>
      </c>
      <c r="I226" s="2" t="str">
        <f aca="false" t="array" ref="I226:I226">IFERROR(     MOD(TIMEVALUE(MID(VLOOKUP(Table3[[#This Row],[TS_ID]],#REF!,COLUMN(#REF!),0),12,8)) - (7/24), 1), "")</f>
        <v/>
      </c>
      <c r="J226" s="1" t="str">
        <f aca="false" t="array" ref="J226:J226">IFERROR(IFERROR(VLOOKUP(Table3[[#This Row],[TS_ID]],#REF!,COLUMN(#REF!),0),"")/3600,"")</f>
        <v/>
      </c>
      <c r="K226" s="1" t="str">
        <f aca="false" t="array" ref="K226:K226">IFERROR(VLOOKUP(Table3[[#This Row],[TS_ID]],#REF!,COLUMN(#REF!),0),"")</f>
        <v/>
      </c>
    </row>
    <row r="227" customFormat="false" ht="14.25" hidden="false" customHeight="false" outlineLevel="0" collapsed="false">
      <c r="A227" s="1" t="e">
        <f aca="false">IF(#REF!="","",#REF!)</f>
        <v>#REF!</v>
      </c>
      <c r="B227" s="1" t="str">
        <f aca="false" t="array" ref="B227:B227">IFERROR(VLOOKUP(Table3[[#This Row],[TS_ID]],#REF!,COLUMN(#REF!),0),"")</f>
        <v/>
      </c>
      <c r="C227" s="1" t="str">
        <f aca="false" t="array" ref="C227:C227">IFERROR(VLOOKUP(Table3[[#This Row],[VISIT_ID]],#REF!,COLUMN(#REF!),0),"")</f>
        <v/>
      </c>
      <c r="D227" s="1" t="str">
        <f aca="false" t="array" ref="D227:D227">IFERROR(VLOOKUP(Table3[[#This Row],[VISIT_ID]],#REF!,COLUMN(#REF!),0),"")</f>
        <v/>
      </c>
      <c r="E227" s="1" t="str">
        <f aca="false" t="array" ref="E227:E227">IFERROR(VLOOKUP(Table3[[#This Row],[VISIT_ID]],#REF!,COLUMN(#REF!),0),"")</f>
        <v/>
      </c>
      <c r="F227" s="6" t="str">
        <f aca="false" t="array" ref="F227:F227">IFERROR(DATEVALUE(LEFT(VLOOKUP(Table3[[#This Row],[VISIT_ID]],#REF!,COLUMN(#REF!),0),10)),"")</f>
        <v/>
      </c>
      <c r="G227" s="1" t="str">
        <f aca="false" t="array" ref="G227:G227">IFERROR(VLOOKUP(Table3[[#This Row],[TS_ID]],#REF!,COLUMN(#REF!),0),"")</f>
        <v/>
      </c>
      <c r="H227" s="2" t="str">
        <f aca="false" t="array" ref="H227:H227">IFERROR(TIMEVALUE(MID(VLOOKUP(Table3[[#This Row],[TS_ID]],#REF!,COLUMN(#REF!),0),12,8))-(7/24),"")</f>
        <v/>
      </c>
      <c r="I227" s="2" t="str">
        <f aca="false" t="array" ref="I227:I227">IFERROR(     MOD(TIMEVALUE(MID(VLOOKUP(Table3[[#This Row],[TS_ID]],#REF!,COLUMN(#REF!),0),12,8)) - (7/24), 1), "")</f>
        <v/>
      </c>
      <c r="J227" s="1" t="str">
        <f aca="false" t="array" ref="J227:J227">IFERROR(IFERROR(VLOOKUP(Table3[[#This Row],[TS_ID]],#REF!,COLUMN(#REF!),0),"")/3600,"")</f>
        <v/>
      </c>
      <c r="K227" s="1" t="str">
        <f aca="false" t="array" ref="K227:K227">IFERROR(VLOOKUP(Table3[[#This Row],[TS_ID]],#REF!,COLUMN(#REF!),0),"")</f>
        <v/>
      </c>
    </row>
    <row r="228" customFormat="false" ht="14.25" hidden="false" customHeight="false" outlineLevel="0" collapsed="false">
      <c r="A228" s="1" t="e">
        <f aca="false">IF(#REF!="","",#REF!)</f>
        <v>#REF!</v>
      </c>
      <c r="B228" s="1" t="str">
        <f aca="false" t="array" ref="B228:B228">IFERROR(VLOOKUP(Table3[[#This Row],[TS_ID]],#REF!,COLUMN(#REF!),0),"")</f>
        <v/>
      </c>
      <c r="C228" s="1" t="str">
        <f aca="false" t="array" ref="C228:C228">IFERROR(VLOOKUP(Table3[[#This Row],[VISIT_ID]],#REF!,COLUMN(#REF!),0),"")</f>
        <v/>
      </c>
      <c r="D228" s="1" t="str">
        <f aca="false" t="array" ref="D228:D228">IFERROR(VLOOKUP(Table3[[#This Row],[VISIT_ID]],#REF!,COLUMN(#REF!),0),"")</f>
        <v/>
      </c>
      <c r="E228" s="1" t="str">
        <f aca="false" t="array" ref="E228:E228">IFERROR(VLOOKUP(Table3[[#This Row],[VISIT_ID]],#REF!,COLUMN(#REF!),0),"")</f>
        <v/>
      </c>
      <c r="F228" s="6" t="str">
        <f aca="false" t="array" ref="F228:F228">IFERROR(DATEVALUE(LEFT(VLOOKUP(Table3[[#This Row],[VISIT_ID]],#REF!,COLUMN(#REF!),0),10)),"")</f>
        <v/>
      </c>
      <c r="G228" s="1" t="str">
        <f aca="false" t="array" ref="G228:G228">IFERROR(VLOOKUP(Table3[[#This Row],[TS_ID]],#REF!,COLUMN(#REF!),0),"")</f>
        <v/>
      </c>
      <c r="H228" s="2" t="str">
        <f aca="false" t="array" ref="H228:H228">IFERROR(TIMEVALUE(MID(VLOOKUP(Table3[[#This Row],[TS_ID]],#REF!,COLUMN(#REF!),0),12,8))-(7/24),"")</f>
        <v/>
      </c>
      <c r="I228" s="2" t="str">
        <f aca="false" t="array" ref="I228:I228">IFERROR(     MOD(TIMEVALUE(MID(VLOOKUP(Table3[[#This Row],[TS_ID]],#REF!,COLUMN(#REF!),0),12,8)) - (7/24), 1), "")</f>
        <v/>
      </c>
      <c r="J228" s="1" t="str">
        <f aca="false" t="array" ref="J228:J228">IFERROR(IFERROR(VLOOKUP(Table3[[#This Row],[TS_ID]],#REF!,COLUMN(#REF!),0),"")/3600,"")</f>
        <v/>
      </c>
      <c r="K228" s="1" t="str">
        <f aca="false" t="array" ref="K228:K228">IFERROR(VLOOKUP(Table3[[#This Row],[TS_ID]],#REF!,COLUMN(#REF!),0),"")</f>
        <v/>
      </c>
    </row>
    <row r="229" customFormat="false" ht="14.25" hidden="false" customHeight="false" outlineLevel="0" collapsed="false">
      <c r="A229" s="1" t="e">
        <f aca="false">IF(#REF!="","",#REF!)</f>
        <v>#REF!</v>
      </c>
      <c r="B229" s="1" t="str">
        <f aca="false" t="array" ref="B229:B229">IFERROR(VLOOKUP(Table3[[#This Row],[TS_ID]],#REF!,COLUMN(#REF!),0),"")</f>
        <v/>
      </c>
      <c r="C229" s="1" t="str">
        <f aca="false" t="array" ref="C229:C229">IFERROR(VLOOKUP(Table3[[#This Row],[VISIT_ID]],#REF!,COLUMN(#REF!),0),"")</f>
        <v/>
      </c>
      <c r="D229" s="1" t="str">
        <f aca="false" t="array" ref="D229:D229">IFERROR(VLOOKUP(Table3[[#This Row],[VISIT_ID]],#REF!,COLUMN(#REF!),0),"")</f>
        <v/>
      </c>
      <c r="E229" s="1" t="str">
        <f aca="false" t="array" ref="E229:E229">IFERROR(VLOOKUP(Table3[[#This Row],[VISIT_ID]],#REF!,COLUMN(#REF!),0),"")</f>
        <v/>
      </c>
      <c r="F229" s="6" t="str">
        <f aca="false" t="array" ref="F229:F229">IFERROR(DATEVALUE(LEFT(VLOOKUP(Table3[[#This Row],[VISIT_ID]],#REF!,COLUMN(#REF!),0),10)),"")</f>
        <v/>
      </c>
      <c r="G229" s="1" t="str">
        <f aca="false" t="array" ref="G229:G229">IFERROR(VLOOKUP(Table3[[#This Row],[TS_ID]],#REF!,COLUMN(#REF!),0),"")</f>
        <v/>
      </c>
      <c r="H229" s="2" t="str">
        <f aca="false" t="array" ref="H229:H229">IFERROR(TIMEVALUE(MID(VLOOKUP(Table3[[#This Row],[TS_ID]],#REF!,COLUMN(#REF!),0),12,8))-(7/24),"")</f>
        <v/>
      </c>
      <c r="I229" s="2" t="str">
        <f aca="false" t="array" ref="I229:I229">IFERROR(     MOD(TIMEVALUE(MID(VLOOKUP(Table3[[#This Row],[TS_ID]],#REF!,COLUMN(#REF!),0),12,8)) - (7/24), 1), "")</f>
        <v/>
      </c>
      <c r="J229" s="1" t="str">
        <f aca="false" t="array" ref="J229:J229">IFERROR(IFERROR(VLOOKUP(Table3[[#This Row],[TS_ID]],#REF!,COLUMN(#REF!),0),"")/3600,"")</f>
        <v/>
      </c>
      <c r="K229" s="1" t="str">
        <f aca="false" t="array" ref="K229:K229">IFERROR(VLOOKUP(Table3[[#This Row],[TS_ID]],#REF!,COLUMN(#REF!),0),"")</f>
        <v/>
      </c>
    </row>
    <row r="230" customFormat="false" ht="14.25" hidden="false" customHeight="false" outlineLevel="0" collapsed="false">
      <c r="A230" s="1" t="e">
        <f aca="false">IF(#REF!="","",#REF!)</f>
        <v>#REF!</v>
      </c>
      <c r="B230" s="1" t="str">
        <f aca="false" t="array" ref="B230:B230">IFERROR(VLOOKUP(Table3[[#This Row],[TS_ID]],#REF!,COLUMN(#REF!),0),"")</f>
        <v/>
      </c>
      <c r="C230" s="1" t="str">
        <f aca="false" t="array" ref="C230:C230">IFERROR(VLOOKUP(Table3[[#This Row],[VISIT_ID]],#REF!,COLUMN(#REF!),0),"")</f>
        <v/>
      </c>
      <c r="D230" s="1" t="str">
        <f aca="false" t="array" ref="D230:D230">IFERROR(VLOOKUP(Table3[[#This Row],[VISIT_ID]],#REF!,COLUMN(#REF!),0),"")</f>
        <v/>
      </c>
      <c r="E230" s="1" t="str">
        <f aca="false" t="array" ref="E230:E230">IFERROR(VLOOKUP(Table3[[#This Row],[VISIT_ID]],#REF!,COLUMN(#REF!),0),"")</f>
        <v/>
      </c>
      <c r="F230" s="6" t="str">
        <f aca="false" t="array" ref="F230:F230">IFERROR(DATEVALUE(LEFT(VLOOKUP(Table3[[#This Row],[VISIT_ID]],#REF!,COLUMN(#REF!),0),10)),"")</f>
        <v/>
      </c>
      <c r="G230" s="1" t="str">
        <f aca="false" t="array" ref="G230:G230">IFERROR(VLOOKUP(Table3[[#This Row],[TS_ID]],#REF!,COLUMN(#REF!),0),"")</f>
        <v/>
      </c>
      <c r="H230" s="2" t="str">
        <f aca="false" t="array" ref="H230:H230">IFERROR(TIMEVALUE(MID(VLOOKUP(Table3[[#This Row],[TS_ID]],#REF!,COLUMN(#REF!),0),12,8))-(7/24),"")</f>
        <v/>
      </c>
      <c r="I230" s="2" t="str">
        <f aca="false" t="array" ref="I230:I230">IFERROR(     MOD(TIMEVALUE(MID(VLOOKUP(Table3[[#This Row],[TS_ID]],#REF!,COLUMN(#REF!),0),12,8)) - (7/24), 1), "")</f>
        <v/>
      </c>
      <c r="J230" s="1" t="str">
        <f aca="false" t="array" ref="J230:J230">IFERROR(IFERROR(VLOOKUP(Table3[[#This Row],[TS_ID]],#REF!,COLUMN(#REF!),0),"")/3600,"")</f>
        <v/>
      </c>
      <c r="K230" s="1" t="str">
        <f aca="false" t="array" ref="K230:K230">IFERROR(VLOOKUP(Table3[[#This Row],[TS_ID]],#REF!,COLUMN(#REF!),0),"")</f>
        <v/>
      </c>
    </row>
    <row r="231" customFormat="false" ht="14.25" hidden="false" customHeight="false" outlineLevel="0" collapsed="false">
      <c r="A231" s="1" t="e">
        <f aca="false">IF(#REF!="","",#REF!)</f>
        <v>#REF!</v>
      </c>
      <c r="B231" s="1" t="str">
        <f aca="false" t="array" ref="B231:B231">IFERROR(VLOOKUP(Table3[[#This Row],[TS_ID]],#REF!,COLUMN(#REF!),0),"")</f>
        <v/>
      </c>
      <c r="C231" s="1" t="str">
        <f aca="false" t="array" ref="C231:C231">IFERROR(VLOOKUP(Table3[[#This Row],[VISIT_ID]],#REF!,COLUMN(#REF!),0),"")</f>
        <v/>
      </c>
      <c r="D231" s="1" t="str">
        <f aca="false" t="array" ref="D231:D231">IFERROR(VLOOKUP(Table3[[#This Row],[VISIT_ID]],#REF!,COLUMN(#REF!),0),"")</f>
        <v/>
      </c>
      <c r="E231" s="1" t="str">
        <f aca="false" t="array" ref="E231:E231">IFERROR(VLOOKUP(Table3[[#This Row],[VISIT_ID]],#REF!,COLUMN(#REF!),0),"")</f>
        <v/>
      </c>
      <c r="F231" s="6" t="str">
        <f aca="false" t="array" ref="F231:F231">IFERROR(DATEVALUE(LEFT(VLOOKUP(Table3[[#This Row],[VISIT_ID]],#REF!,COLUMN(#REF!),0),10)),"")</f>
        <v/>
      </c>
      <c r="G231" s="1" t="str">
        <f aca="false" t="array" ref="G231:G231">IFERROR(VLOOKUP(Table3[[#This Row],[TS_ID]],#REF!,COLUMN(#REF!),0),"")</f>
        <v/>
      </c>
      <c r="H231" s="2" t="str">
        <f aca="false" t="array" ref="H231:H231">IFERROR(TIMEVALUE(MID(VLOOKUP(Table3[[#This Row],[TS_ID]],#REF!,COLUMN(#REF!),0),12,8))-(7/24),"")</f>
        <v/>
      </c>
      <c r="I231" s="2" t="str">
        <f aca="false" t="array" ref="I231:I231">IFERROR(     MOD(TIMEVALUE(MID(VLOOKUP(Table3[[#This Row],[TS_ID]],#REF!,COLUMN(#REF!),0),12,8)) - (7/24), 1), "")</f>
        <v/>
      </c>
      <c r="J231" s="1" t="str">
        <f aca="false" t="array" ref="J231:J231">IFERROR(IFERROR(VLOOKUP(Table3[[#This Row],[TS_ID]],#REF!,COLUMN(#REF!),0),"")/3600,"")</f>
        <v/>
      </c>
      <c r="K231" s="1" t="str">
        <f aca="false" t="array" ref="K231:K231">IFERROR(VLOOKUP(Table3[[#This Row],[TS_ID]],#REF!,COLUMN(#REF!),0),"")</f>
        <v/>
      </c>
    </row>
    <row r="232" customFormat="false" ht="14.25" hidden="false" customHeight="false" outlineLevel="0" collapsed="false">
      <c r="A232" s="1" t="e">
        <f aca="false">IF(#REF!="","",#REF!)</f>
        <v>#REF!</v>
      </c>
      <c r="B232" s="1" t="str">
        <f aca="false" t="array" ref="B232:B232">IFERROR(VLOOKUP(Table3[[#This Row],[TS_ID]],#REF!,COLUMN(#REF!),0),"")</f>
        <v/>
      </c>
      <c r="C232" s="1" t="str">
        <f aca="false" t="array" ref="C232:C232">IFERROR(VLOOKUP(Table3[[#This Row],[VISIT_ID]],#REF!,COLUMN(#REF!),0),"")</f>
        <v/>
      </c>
      <c r="D232" s="1" t="str">
        <f aca="false" t="array" ref="D232:D232">IFERROR(VLOOKUP(Table3[[#This Row],[VISIT_ID]],#REF!,COLUMN(#REF!),0),"")</f>
        <v/>
      </c>
      <c r="E232" s="1" t="str">
        <f aca="false" t="array" ref="E232:E232">IFERROR(VLOOKUP(Table3[[#This Row],[VISIT_ID]],#REF!,COLUMN(#REF!),0),"")</f>
        <v/>
      </c>
      <c r="F232" s="6" t="str">
        <f aca="false" t="array" ref="F232:F232">IFERROR(DATEVALUE(LEFT(VLOOKUP(Table3[[#This Row],[VISIT_ID]],#REF!,COLUMN(#REF!),0),10)),"")</f>
        <v/>
      </c>
      <c r="G232" s="1" t="str">
        <f aca="false" t="array" ref="G232:G232">IFERROR(VLOOKUP(Table3[[#This Row],[TS_ID]],#REF!,COLUMN(#REF!),0),"")</f>
        <v/>
      </c>
      <c r="H232" s="2" t="str">
        <f aca="false" t="array" ref="H232:H232">IFERROR(TIMEVALUE(MID(VLOOKUP(Table3[[#This Row],[TS_ID]],#REF!,COLUMN(#REF!),0),12,8))-(7/24),"")</f>
        <v/>
      </c>
      <c r="I232" s="2" t="str">
        <f aca="false" t="array" ref="I232:I232">IFERROR(     MOD(TIMEVALUE(MID(VLOOKUP(Table3[[#This Row],[TS_ID]],#REF!,COLUMN(#REF!),0),12,8)) - (7/24), 1), "")</f>
        <v/>
      </c>
      <c r="J232" s="1" t="str">
        <f aca="false" t="array" ref="J232:J232">IFERROR(IFERROR(VLOOKUP(Table3[[#This Row],[TS_ID]],#REF!,COLUMN(#REF!),0),"")/3600,"")</f>
        <v/>
      </c>
      <c r="K232" s="1" t="str">
        <f aca="false" t="array" ref="K232:K232">IFERROR(VLOOKUP(Table3[[#This Row],[TS_ID]],#REF!,COLUMN(#REF!),0),"")</f>
        <v/>
      </c>
    </row>
    <row r="233" customFormat="false" ht="14.25" hidden="false" customHeight="false" outlineLevel="0" collapsed="false">
      <c r="A233" s="1" t="e">
        <f aca="false">IF(#REF!="","",#REF!)</f>
        <v>#REF!</v>
      </c>
      <c r="B233" s="1" t="str">
        <f aca="false" t="array" ref="B233:B233">IFERROR(VLOOKUP(Table3[[#This Row],[TS_ID]],#REF!,COLUMN(#REF!),0),"")</f>
        <v/>
      </c>
      <c r="C233" s="1" t="str">
        <f aca="false" t="array" ref="C233:C233">IFERROR(VLOOKUP(Table3[[#This Row],[VISIT_ID]],#REF!,COLUMN(#REF!),0),"")</f>
        <v/>
      </c>
      <c r="D233" s="1" t="str">
        <f aca="false" t="array" ref="D233:D233">IFERROR(VLOOKUP(Table3[[#This Row],[VISIT_ID]],#REF!,COLUMN(#REF!),0),"")</f>
        <v/>
      </c>
      <c r="E233" s="1" t="str">
        <f aca="false" t="array" ref="E233:E233">IFERROR(VLOOKUP(Table3[[#This Row],[VISIT_ID]],#REF!,COLUMN(#REF!),0),"")</f>
        <v/>
      </c>
      <c r="F233" s="6" t="str">
        <f aca="false" t="array" ref="F233:F233">IFERROR(DATEVALUE(LEFT(VLOOKUP(Table3[[#This Row],[VISIT_ID]],#REF!,COLUMN(#REF!),0),10)),"")</f>
        <v/>
      </c>
      <c r="G233" s="1" t="str">
        <f aca="false" t="array" ref="G233:G233">IFERROR(VLOOKUP(Table3[[#This Row],[TS_ID]],#REF!,COLUMN(#REF!),0),"")</f>
        <v/>
      </c>
      <c r="H233" s="2" t="str">
        <f aca="false" t="array" ref="H233:H233">IFERROR(TIMEVALUE(MID(VLOOKUP(Table3[[#This Row],[TS_ID]],#REF!,COLUMN(#REF!),0),12,8))-(7/24),"")</f>
        <v/>
      </c>
      <c r="I233" s="2" t="str">
        <f aca="false" t="array" ref="I233:I233">IFERROR(     MOD(TIMEVALUE(MID(VLOOKUP(Table3[[#This Row],[TS_ID]],#REF!,COLUMN(#REF!),0),12,8)) - (7/24), 1), "")</f>
        <v/>
      </c>
      <c r="J233" s="1" t="str">
        <f aca="false" t="array" ref="J233:J233">IFERROR(IFERROR(VLOOKUP(Table3[[#This Row],[TS_ID]],#REF!,COLUMN(#REF!),0),"")/3600,"")</f>
        <v/>
      </c>
      <c r="K233" s="1" t="str">
        <f aca="false" t="array" ref="K233:K233">IFERROR(VLOOKUP(Table3[[#This Row],[TS_ID]],#REF!,COLUMN(#REF!),0),"")</f>
        <v/>
      </c>
    </row>
    <row r="234" customFormat="false" ht="14.25" hidden="false" customHeight="false" outlineLevel="0" collapsed="false">
      <c r="A234" s="1" t="e">
        <f aca="false">IF(#REF!="","",#REF!)</f>
        <v>#REF!</v>
      </c>
      <c r="B234" s="1" t="str">
        <f aca="false" t="array" ref="B234:B234">IFERROR(VLOOKUP(Table3[[#This Row],[TS_ID]],#REF!,COLUMN(#REF!),0),"")</f>
        <v/>
      </c>
      <c r="C234" s="1" t="str">
        <f aca="false" t="array" ref="C234:C234">IFERROR(VLOOKUP(Table3[[#This Row],[VISIT_ID]],#REF!,COLUMN(#REF!),0),"")</f>
        <v/>
      </c>
      <c r="D234" s="1" t="str">
        <f aca="false" t="array" ref="D234:D234">IFERROR(VLOOKUP(Table3[[#This Row],[VISIT_ID]],#REF!,COLUMN(#REF!),0),"")</f>
        <v/>
      </c>
      <c r="E234" s="1" t="str">
        <f aca="false" t="array" ref="E234:E234">IFERROR(VLOOKUP(Table3[[#This Row],[VISIT_ID]],#REF!,COLUMN(#REF!),0),"")</f>
        <v/>
      </c>
      <c r="F234" s="6" t="str">
        <f aca="false" t="array" ref="F234:F234">IFERROR(DATEVALUE(LEFT(VLOOKUP(Table3[[#This Row],[VISIT_ID]],#REF!,COLUMN(#REF!),0),10)),"")</f>
        <v/>
      </c>
      <c r="G234" s="1" t="str">
        <f aca="false" t="array" ref="G234:G234">IFERROR(VLOOKUP(Table3[[#This Row],[TS_ID]],#REF!,COLUMN(#REF!),0),"")</f>
        <v/>
      </c>
      <c r="H234" s="2" t="str">
        <f aca="false" t="array" ref="H234:H234">IFERROR(TIMEVALUE(MID(VLOOKUP(Table3[[#This Row],[TS_ID]],#REF!,COLUMN(#REF!),0),12,8))-(7/24),"")</f>
        <v/>
      </c>
      <c r="I234" s="2" t="str">
        <f aca="false" t="array" ref="I234:I234">IFERROR(     MOD(TIMEVALUE(MID(VLOOKUP(Table3[[#This Row],[TS_ID]],#REF!,COLUMN(#REF!),0),12,8)) - (7/24), 1), "")</f>
        <v/>
      </c>
      <c r="J234" s="1" t="str">
        <f aca="false" t="array" ref="J234:J234">IFERROR(IFERROR(VLOOKUP(Table3[[#This Row],[TS_ID]],#REF!,COLUMN(#REF!),0),"")/3600,"")</f>
        <v/>
      </c>
      <c r="K234" s="1" t="str">
        <f aca="false" t="array" ref="K234:K234">IFERROR(VLOOKUP(Table3[[#This Row],[TS_ID]],#REF!,COLUMN(#REF!),0),"")</f>
        <v/>
      </c>
    </row>
    <row r="235" customFormat="false" ht="14.25" hidden="false" customHeight="false" outlineLevel="0" collapsed="false">
      <c r="A235" s="1" t="e">
        <f aca="false">IF(#REF!="","",#REF!)</f>
        <v>#REF!</v>
      </c>
      <c r="B235" s="1" t="str">
        <f aca="false" t="array" ref="B235:B235">IFERROR(VLOOKUP(Table3[[#This Row],[TS_ID]],#REF!,COLUMN(#REF!),0),"")</f>
        <v/>
      </c>
      <c r="C235" s="1" t="str">
        <f aca="false" t="array" ref="C235:C235">IFERROR(VLOOKUP(Table3[[#This Row],[VISIT_ID]],#REF!,COLUMN(#REF!),0),"")</f>
        <v/>
      </c>
      <c r="D235" s="1" t="str">
        <f aca="false" t="array" ref="D235:D235">IFERROR(VLOOKUP(Table3[[#This Row],[VISIT_ID]],#REF!,COLUMN(#REF!),0),"")</f>
        <v/>
      </c>
      <c r="E235" s="1" t="str">
        <f aca="false" t="array" ref="E235:E235">IFERROR(VLOOKUP(Table3[[#This Row],[VISIT_ID]],#REF!,COLUMN(#REF!),0),"")</f>
        <v/>
      </c>
      <c r="F235" s="6" t="str">
        <f aca="false" t="array" ref="F235:F235">IFERROR(DATEVALUE(LEFT(VLOOKUP(Table3[[#This Row],[VISIT_ID]],#REF!,COLUMN(#REF!),0),10)),"")</f>
        <v/>
      </c>
      <c r="G235" s="1" t="str">
        <f aca="false" t="array" ref="G235:G235">IFERROR(VLOOKUP(Table3[[#This Row],[TS_ID]],#REF!,COLUMN(#REF!),0),"")</f>
        <v/>
      </c>
      <c r="H235" s="2" t="str">
        <f aca="false" t="array" ref="H235:H235">IFERROR(TIMEVALUE(MID(VLOOKUP(Table3[[#This Row],[TS_ID]],#REF!,COLUMN(#REF!),0),12,8))-(7/24),"")</f>
        <v/>
      </c>
      <c r="I235" s="2" t="str">
        <f aca="false" t="array" ref="I235:I235">IFERROR(     MOD(TIMEVALUE(MID(VLOOKUP(Table3[[#This Row],[TS_ID]],#REF!,COLUMN(#REF!),0),12,8)) - (7/24), 1), "")</f>
        <v/>
      </c>
      <c r="J235" s="1" t="str">
        <f aca="false" t="array" ref="J235:J235">IFERROR(IFERROR(VLOOKUP(Table3[[#This Row],[TS_ID]],#REF!,COLUMN(#REF!),0),"")/3600,"")</f>
        <v/>
      </c>
      <c r="K235" s="1" t="str">
        <f aca="false" t="array" ref="K235:K235">IFERROR(VLOOKUP(Table3[[#This Row],[TS_ID]],#REF!,COLUMN(#REF!),0),"")</f>
        <v/>
      </c>
    </row>
    <row r="236" customFormat="false" ht="14.25" hidden="false" customHeight="false" outlineLevel="0" collapsed="false">
      <c r="A236" s="1" t="e">
        <f aca="false">IF(#REF!="","",#REF!)</f>
        <v>#REF!</v>
      </c>
      <c r="B236" s="1" t="str">
        <f aca="false" t="array" ref="B236:B236">IFERROR(VLOOKUP(Table3[[#This Row],[TS_ID]],#REF!,COLUMN(#REF!),0),"")</f>
        <v/>
      </c>
      <c r="C236" s="1" t="str">
        <f aca="false" t="array" ref="C236:C236">IFERROR(VLOOKUP(Table3[[#This Row],[VISIT_ID]],#REF!,COLUMN(#REF!),0),"")</f>
        <v/>
      </c>
      <c r="D236" s="1" t="str">
        <f aca="false" t="array" ref="D236:D236">IFERROR(VLOOKUP(Table3[[#This Row],[VISIT_ID]],#REF!,COLUMN(#REF!),0),"")</f>
        <v/>
      </c>
      <c r="E236" s="1" t="str">
        <f aca="false" t="array" ref="E236:E236">IFERROR(VLOOKUP(Table3[[#This Row],[VISIT_ID]],#REF!,COLUMN(#REF!),0),"")</f>
        <v/>
      </c>
      <c r="F236" s="6" t="str">
        <f aca="false" t="array" ref="F236:F236">IFERROR(DATEVALUE(LEFT(VLOOKUP(Table3[[#This Row],[VISIT_ID]],#REF!,COLUMN(#REF!),0),10)),"")</f>
        <v/>
      </c>
      <c r="G236" s="1" t="str">
        <f aca="false" t="array" ref="G236:G236">IFERROR(VLOOKUP(Table3[[#This Row],[TS_ID]],#REF!,COLUMN(#REF!),0),"")</f>
        <v/>
      </c>
      <c r="H236" s="2" t="str">
        <f aca="false" t="array" ref="H236:H236">IFERROR(TIMEVALUE(MID(VLOOKUP(Table3[[#This Row],[TS_ID]],#REF!,COLUMN(#REF!),0),12,8))-(7/24),"")</f>
        <v/>
      </c>
      <c r="I236" s="2" t="str">
        <f aca="false" t="array" ref="I236:I236">IFERROR(     MOD(TIMEVALUE(MID(VLOOKUP(Table3[[#This Row],[TS_ID]],#REF!,COLUMN(#REF!),0),12,8)) - (7/24), 1), "")</f>
        <v/>
      </c>
      <c r="J236" s="1" t="str">
        <f aca="false" t="array" ref="J236:J236">IFERROR(IFERROR(VLOOKUP(Table3[[#This Row],[TS_ID]],#REF!,COLUMN(#REF!),0),"")/3600,"")</f>
        <v/>
      </c>
      <c r="K236" s="1" t="str">
        <f aca="false" t="array" ref="K236:K236">IFERROR(VLOOKUP(Table3[[#This Row],[TS_ID]],#REF!,COLUMN(#REF!),0),"")</f>
        <v/>
      </c>
    </row>
    <row r="237" customFormat="false" ht="14.25" hidden="false" customHeight="false" outlineLevel="0" collapsed="false">
      <c r="A237" s="1" t="e">
        <f aca="false">IF(#REF!="","",#REF!)</f>
        <v>#REF!</v>
      </c>
      <c r="B237" s="1" t="str">
        <f aca="false" t="array" ref="B237:B237">IFERROR(VLOOKUP(Table3[[#This Row],[TS_ID]],#REF!,COLUMN(#REF!),0),"")</f>
        <v/>
      </c>
      <c r="C237" s="1" t="str">
        <f aca="false" t="array" ref="C237:C237">IFERROR(VLOOKUP(Table3[[#This Row],[VISIT_ID]],#REF!,COLUMN(#REF!),0),"")</f>
        <v/>
      </c>
      <c r="D237" s="1" t="str">
        <f aca="false" t="array" ref="D237:D237">IFERROR(VLOOKUP(Table3[[#This Row],[VISIT_ID]],#REF!,COLUMN(#REF!),0),"")</f>
        <v/>
      </c>
      <c r="E237" s="1" t="str">
        <f aca="false" t="array" ref="E237:E237">IFERROR(VLOOKUP(Table3[[#This Row],[VISIT_ID]],#REF!,COLUMN(#REF!),0),"")</f>
        <v/>
      </c>
      <c r="F237" s="6" t="str">
        <f aca="false" t="array" ref="F237:F237">IFERROR(DATEVALUE(LEFT(VLOOKUP(Table3[[#This Row],[VISIT_ID]],#REF!,COLUMN(#REF!),0),10)),"")</f>
        <v/>
      </c>
      <c r="G237" s="1" t="str">
        <f aca="false" t="array" ref="G237:G237">IFERROR(VLOOKUP(Table3[[#This Row],[TS_ID]],#REF!,COLUMN(#REF!),0),"")</f>
        <v/>
      </c>
      <c r="H237" s="2" t="str">
        <f aca="false" t="array" ref="H237:H237">IFERROR(TIMEVALUE(MID(VLOOKUP(Table3[[#This Row],[TS_ID]],#REF!,COLUMN(#REF!),0),12,8))-(7/24),"")</f>
        <v/>
      </c>
      <c r="I237" s="2" t="str">
        <f aca="false" t="array" ref="I237:I237">IFERROR(     MOD(TIMEVALUE(MID(VLOOKUP(Table3[[#This Row],[TS_ID]],#REF!,COLUMN(#REF!),0),12,8)) - (7/24), 1), "")</f>
        <v/>
      </c>
      <c r="J237" s="1" t="str">
        <f aca="false" t="array" ref="J237:J237">IFERROR(IFERROR(VLOOKUP(Table3[[#This Row],[TS_ID]],#REF!,COLUMN(#REF!),0),"")/3600,"")</f>
        <v/>
      </c>
      <c r="K237" s="1" t="str">
        <f aca="false" t="array" ref="K237:K237">IFERROR(VLOOKUP(Table3[[#This Row],[TS_ID]],#REF!,COLUMN(#REF!),0),"")</f>
        <v/>
      </c>
    </row>
    <row r="238" customFormat="false" ht="14.25" hidden="false" customHeight="false" outlineLevel="0" collapsed="false">
      <c r="A238" s="1" t="e">
        <f aca="false">IF(#REF!="","",#REF!)</f>
        <v>#REF!</v>
      </c>
      <c r="B238" s="1" t="str">
        <f aca="false" t="array" ref="B238:B238">IFERROR(VLOOKUP(Table3[[#This Row],[TS_ID]],#REF!,COLUMN(#REF!),0),"")</f>
        <v/>
      </c>
      <c r="C238" s="1" t="str">
        <f aca="false" t="array" ref="C238:C238">IFERROR(VLOOKUP(Table3[[#This Row],[VISIT_ID]],#REF!,COLUMN(#REF!),0),"")</f>
        <v/>
      </c>
      <c r="D238" s="1" t="str">
        <f aca="false" t="array" ref="D238:D238">IFERROR(VLOOKUP(Table3[[#This Row],[VISIT_ID]],#REF!,COLUMN(#REF!),0),"")</f>
        <v/>
      </c>
      <c r="E238" s="1" t="str">
        <f aca="false" t="array" ref="E238:E238">IFERROR(VLOOKUP(Table3[[#This Row],[VISIT_ID]],#REF!,COLUMN(#REF!),0),"")</f>
        <v/>
      </c>
      <c r="F238" s="6" t="str">
        <f aca="false" t="array" ref="F238:F238">IFERROR(DATEVALUE(LEFT(VLOOKUP(Table3[[#This Row],[VISIT_ID]],#REF!,COLUMN(#REF!),0),10)),"")</f>
        <v/>
      </c>
      <c r="G238" s="1" t="str">
        <f aca="false" t="array" ref="G238:G238">IFERROR(VLOOKUP(Table3[[#This Row],[TS_ID]],#REF!,COLUMN(#REF!),0),"")</f>
        <v/>
      </c>
      <c r="H238" s="2" t="str">
        <f aca="false" t="array" ref="H238:H238">IFERROR(TIMEVALUE(MID(VLOOKUP(Table3[[#This Row],[TS_ID]],#REF!,COLUMN(#REF!),0),12,8))-(7/24),"")</f>
        <v/>
      </c>
      <c r="I238" s="2" t="str">
        <f aca="false" t="array" ref="I238:I238">IFERROR(     MOD(TIMEVALUE(MID(VLOOKUP(Table3[[#This Row],[TS_ID]],#REF!,COLUMN(#REF!),0),12,8)) - (7/24), 1), "")</f>
        <v/>
      </c>
      <c r="J238" s="1" t="str">
        <f aca="false" t="array" ref="J238:J238">IFERROR(IFERROR(VLOOKUP(Table3[[#This Row],[TS_ID]],#REF!,COLUMN(#REF!),0),"")/3600,"")</f>
        <v/>
      </c>
      <c r="K238" s="1" t="str">
        <f aca="false" t="array" ref="K238:K238">IFERROR(VLOOKUP(Table3[[#This Row],[TS_ID]],#REF!,COLUMN(#REF!),0),"")</f>
        <v/>
      </c>
    </row>
    <row r="239" customFormat="false" ht="14.25" hidden="false" customHeight="false" outlineLevel="0" collapsed="false">
      <c r="A239" s="1" t="e">
        <f aca="false">IF(#REF!="","",#REF!)</f>
        <v>#REF!</v>
      </c>
      <c r="B239" s="1" t="str">
        <f aca="false" t="array" ref="B239:B239">IFERROR(VLOOKUP(Table3[[#This Row],[TS_ID]],#REF!,COLUMN(#REF!),0),"")</f>
        <v/>
      </c>
      <c r="C239" s="1" t="str">
        <f aca="false" t="array" ref="C239:C239">IFERROR(VLOOKUP(Table3[[#This Row],[VISIT_ID]],#REF!,COLUMN(#REF!),0),"")</f>
        <v/>
      </c>
      <c r="D239" s="1" t="str">
        <f aca="false" t="array" ref="D239:D239">IFERROR(VLOOKUP(Table3[[#This Row],[VISIT_ID]],#REF!,COLUMN(#REF!),0),"")</f>
        <v/>
      </c>
      <c r="E239" s="1" t="str">
        <f aca="false" t="array" ref="E239:E239">IFERROR(VLOOKUP(Table3[[#This Row],[VISIT_ID]],#REF!,COLUMN(#REF!),0),"")</f>
        <v/>
      </c>
      <c r="F239" s="6" t="str">
        <f aca="false" t="array" ref="F239:F239">IFERROR(DATEVALUE(LEFT(VLOOKUP(Table3[[#This Row],[VISIT_ID]],#REF!,COLUMN(#REF!),0),10)),"")</f>
        <v/>
      </c>
      <c r="G239" s="1" t="str">
        <f aca="false" t="array" ref="G239:G239">IFERROR(VLOOKUP(Table3[[#This Row],[TS_ID]],#REF!,COLUMN(#REF!),0),"")</f>
        <v/>
      </c>
      <c r="H239" s="2" t="str">
        <f aca="false" t="array" ref="H239:H239">IFERROR(TIMEVALUE(MID(VLOOKUP(Table3[[#This Row],[TS_ID]],#REF!,COLUMN(#REF!),0),12,8))-(7/24),"")</f>
        <v/>
      </c>
      <c r="I239" s="2" t="str">
        <f aca="false" t="array" ref="I239:I239">IFERROR(     MOD(TIMEVALUE(MID(VLOOKUP(Table3[[#This Row],[TS_ID]],#REF!,COLUMN(#REF!),0),12,8)) - (7/24), 1), "")</f>
        <v/>
      </c>
      <c r="J239" s="1" t="str">
        <f aca="false" t="array" ref="J239:J239">IFERROR(IFERROR(VLOOKUP(Table3[[#This Row],[TS_ID]],#REF!,COLUMN(#REF!),0),"")/3600,"")</f>
        <v/>
      </c>
      <c r="K239" s="1" t="str">
        <f aca="false" t="array" ref="K239:K239">IFERROR(VLOOKUP(Table3[[#This Row],[TS_ID]],#REF!,COLUMN(#REF!),0),"")</f>
        <v/>
      </c>
    </row>
    <row r="240" customFormat="false" ht="14.25" hidden="false" customHeight="false" outlineLevel="0" collapsed="false">
      <c r="A240" s="1" t="e">
        <f aca="false">IF(#REF!="","",#REF!)</f>
        <v>#REF!</v>
      </c>
      <c r="B240" s="1" t="str">
        <f aca="false" t="array" ref="B240:B240">IFERROR(VLOOKUP(Table3[[#This Row],[TS_ID]],#REF!,COLUMN(#REF!),0),"")</f>
        <v/>
      </c>
      <c r="C240" s="1" t="str">
        <f aca="false" t="array" ref="C240:C240">IFERROR(VLOOKUP(Table3[[#This Row],[VISIT_ID]],#REF!,COLUMN(#REF!),0),"")</f>
        <v/>
      </c>
      <c r="D240" s="1" t="str">
        <f aca="false" t="array" ref="D240:D240">IFERROR(VLOOKUP(Table3[[#This Row],[VISIT_ID]],#REF!,COLUMN(#REF!),0),"")</f>
        <v/>
      </c>
      <c r="E240" s="1" t="str">
        <f aca="false" t="array" ref="E240:E240">IFERROR(VLOOKUP(Table3[[#This Row],[VISIT_ID]],#REF!,COLUMN(#REF!),0),"")</f>
        <v/>
      </c>
      <c r="F240" s="6" t="str">
        <f aca="false" t="array" ref="F240:F240">IFERROR(DATEVALUE(LEFT(VLOOKUP(Table3[[#This Row],[VISIT_ID]],#REF!,COLUMN(#REF!),0),10)),"")</f>
        <v/>
      </c>
      <c r="G240" s="1" t="str">
        <f aca="false" t="array" ref="G240:G240">IFERROR(VLOOKUP(Table3[[#This Row],[TS_ID]],#REF!,COLUMN(#REF!),0),"")</f>
        <v/>
      </c>
      <c r="H240" s="2" t="str">
        <f aca="false" t="array" ref="H240:H240">IFERROR(TIMEVALUE(MID(VLOOKUP(Table3[[#This Row],[TS_ID]],#REF!,COLUMN(#REF!),0),12,8))-(7/24),"")</f>
        <v/>
      </c>
      <c r="I240" s="2" t="str">
        <f aca="false" t="array" ref="I240:I240">IFERROR(     MOD(TIMEVALUE(MID(VLOOKUP(Table3[[#This Row],[TS_ID]],#REF!,COLUMN(#REF!),0),12,8)) - (7/24), 1), "")</f>
        <v/>
      </c>
      <c r="J240" s="1" t="str">
        <f aca="false" t="array" ref="J240:J240">IFERROR(IFERROR(VLOOKUP(Table3[[#This Row],[TS_ID]],#REF!,COLUMN(#REF!),0),"")/3600,"")</f>
        <v/>
      </c>
      <c r="K240" s="1" t="str">
        <f aca="false" t="array" ref="K240:K240">IFERROR(VLOOKUP(Table3[[#This Row],[TS_ID]],#REF!,COLUMN(#REF!),0),"")</f>
        <v/>
      </c>
    </row>
    <row r="241" customFormat="false" ht="14.25" hidden="false" customHeight="false" outlineLevel="0" collapsed="false">
      <c r="A241" s="1" t="e">
        <f aca="false">IF(#REF!="","",#REF!)</f>
        <v>#REF!</v>
      </c>
      <c r="B241" s="1" t="str">
        <f aca="false" t="array" ref="B241:B241">IFERROR(VLOOKUP(Table3[[#This Row],[TS_ID]],#REF!,COLUMN(#REF!),0),"")</f>
        <v/>
      </c>
      <c r="C241" s="1" t="str">
        <f aca="false" t="array" ref="C241:C241">IFERROR(VLOOKUP(Table3[[#This Row],[VISIT_ID]],#REF!,COLUMN(#REF!),0),"")</f>
        <v/>
      </c>
      <c r="D241" s="1" t="str">
        <f aca="false" t="array" ref="D241:D241">IFERROR(VLOOKUP(Table3[[#This Row],[VISIT_ID]],#REF!,COLUMN(#REF!),0),"")</f>
        <v/>
      </c>
      <c r="E241" s="1" t="str">
        <f aca="false" t="array" ref="E241:E241">IFERROR(VLOOKUP(Table3[[#This Row],[VISIT_ID]],#REF!,COLUMN(#REF!),0),"")</f>
        <v/>
      </c>
      <c r="F241" s="6" t="str">
        <f aca="false" t="array" ref="F241:F241">IFERROR(DATEVALUE(LEFT(VLOOKUP(Table3[[#This Row],[VISIT_ID]],#REF!,COLUMN(#REF!),0),10)),"")</f>
        <v/>
      </c>
      <c r="G241" s="1" t="str">
        <f aca="false" t="array" ref="G241:G241">IFERROR(VLOOKUP(Table3[[#This Row],[TS_ID]],#REF!,COLUMN(#REF!),0),"")</f>
        <v/>
      </c>
      <c r="H241" s="2" t="str">
        <f aca="false" t="array" ref="H241:H241">IFERROR(TIMEVALUE(MID(VLOOKUP(Table3[[#This Row],[TS_ID]],#REF!,COLUMN(#REF!),0),12,8))-(7/24),"")</f>
        <v/>
      </c>
      <c r="I241" s="2" t="str">
        <f aca="false" t="array" ref="I241:I241">IFERROR(     MOD(TIMEVALUE(MID(VLOOKUP(Table3[[#This Row],[TS_ID]],#REF!,COLUMN(#REF!),0),12,8)) - (7/24), 1), "")</f>
        <v/>
      </c>
      <c r="J241" s="1" t="str">
        <f aca="false" t="array" ref="J241:J241">IFERROR(IFERROR(VLOOKUP(Table3[[#This Row],[TS_ID]],#REF!,COLUMN(#REF!),0),"")/3600,"")</f>
        <v/>
      </c>
      <c r="K241" s="1" t="str">
        <f aca="false" t="array" ref="K241:K241">IFERROR(VLOOKUP(Table3[[#This Row],[TS_ID]],#REF!,COLUMN(#REF!),0),"")</f>
        <v/>
      </c>
    </row>
    <row r="242" customFormat="false" ht="14.25" hidden="false" customHeight="false" outlineLevel="0" collapsed="false">
      <c r="A242" s="1" t="e">
        <f aca="false">IF(#REF!="","",#REF!)</f>
        <v>#REF!</v>
      </c>
      <c r="B242" s="1" t="str">
        <f aca="false" t="array" ref="B242:B242">IFERROR(VLOOKUP(Table3[[#This Row],[TS_ID]],#REF!,COLUMN(#REF!),0),"")</f>
        <v/>
      </c>
      <c r="C242" s="1" t="str">
        <f aca="false" t="array" ref="C242:C242">IFERROR(VLOOKUP(Table3[[#This Row],[VISIT_ID]],#REF!,COLUMN(#REF!),0),"")</f>
        <v/>
      </c>
      <c r="D242" s="1" t="str">
        <f aca="false" t="array" ref="D242:D242">IFERROR(VLOOKUP(Table3[[#This Row],[VISIT_ID]],#REF!,COLUMN(#REF!),0),"")</f>
        <v/>
      </c>
      <c r="E242" s="1" t="str">
        <f aca="false" t="array" ref="E242:E242">IFERROR(VLOOKUP(Table3[[#This Row],[VISIT_ID]],#REF!,COLUMN(#REF!),0),"")</f>
        <v/>
      </c>
      <c r="F242" s="6" t="str">
        <f aca="false" t="array" ref="F242:F242">IFERROR(DATEVALUE(LEFT(VLOOKUP(Table3[[#This Row],[VISIT_ID]],#REF!,COLUMN(#REF!),0),10)),"")</f>
        <v/>
      </c>
      <c r="G242" s="1" t="str">
        <f aca="false" t="array" ref="G242:G242">IFERROR(VLOOKUP(Table3[[#This Row],[TS_ID]],#REF!,COLUMN(#REF!),0),"")</f>
        <v/>
      </c>
      <c r="H242" s="2" t="str">
        <f aca="false" t="array" ref="H242:H242">IFERROR(TIMEVALUE(MID(VLOOKUP(Table3[[#This Row],[TS_ID]],#REF!,COLUMN(#REF!),0),12,8))-(7/24),"")</f>
        <v/>
      </c>
      <c r="I242" s="2" t="str">
        <f aca="false" t="array" ref="I242:I242">IFERROR(     MOD(TIMEVALUE(MID(VLOOKUP(Table3[[#This Row],[TS_ID]],#REF!,COLUMN(#REF!),0),12,8)) - (7/24), 1), "")</f>
        <v/>
      </c>
      <c r="J242" s="1" t="str">
        <f aca="false" t="array" ref="J242:J242">IFERROR(IFERROR(VLOOKUP(Table3[[#This Row],[TS_ID]],#REF!,COLUMN(#REF!),0),"")/3600,"")</f>
        <v/>
      </c>
      <c r="K242" s="1" t="str">
        <f aca="false" t="array" ref="K242:K242">IFERROR(VLOOKUP(Table3[[#This Row],[TS_ID]],#REF!,COLUMN(#REF!),0),"")</f>
        <v/>
      </c>
    </row>
    <row r="243" customFormat="false" ht="14.25" hidden="false" customHeight="false" outlineLevel="0" collapsed="false">
      <c r="A243" s="1" t="e">
        <f aca="false">IF(#REF!="","",#REF!)</f>
        <v>#REF!</v>
      </c>
      <c r="B243" s="1" t="str">
        <f aca="false" t="array" ref="B243:B243">IFERROR(VLOOKUP(Table3[[#This Row],[TS_ID]],#REF!,COLUMN(#REF!),0),"")</f>
        <v/>
      </c>
      <c r="C243" s="1" t="str">
        <f aca="false" t="array" ref="C243:C243">IFERROR(VLOOKUP(Table3[[#This Row],[VISIT_ID]],#REF!,COLUMN(#REF!),0),"")</f>
        <v/>
      </c>
      <c r="D243" s="1" t="str">
        <f aca="false" t="array" ref="D243:D243">IFERROR(VLOOKUP(Table3[[#This Row],[VISIT_ID]],#REF!,COLUMN(#REF!),0),"")</f>
        <v/>
      </c>
      <c r="E243" s="1" t="str">
        <f aca="false" t="array" ref="E243:E243">IFERROR(VLOOKUP(Table3[[#This Row],[VISIT_ID]],#REF!,COLUMN(#REF!),0),"")</f>
        <v/>
      </c>
      <c r="F243" s="6" t="str">
        <f aca="false" t="array" ref="F243:F243">IFERROR(DATEVALUE(LEFT(VLOOKUP(Table3[[#This Row],[VISIT_ID]],#REF!,COLUMN(#REF!),0),10)),"")</f>
        <v/>
      </c>
      <c r="G243" s="1" t="str">
        <f aca="false" t="array" ref="G243:G243">IFERROR(VLOOKUP(Table3[[#This Row],[TS_ID]],#REF!,COLUMN(#REF!),0),"")</f>
        <v/>
      </c>
      <c r="H243" s="2" t="str">
        <f aca="false" t="array" ref="H243:H243">IFERROR(TIMEVALUE(MID(VLOOKUP(Table3[[#This Row],[TS_ID]],#REF!,COLUMN(#REF!),0),12,8))-(7/24),"")</f>
        <v/>
      </c>
      <c r="I243" s="2" t="str">
        <f aca="false" t="array" ref="I243:I243">IFERROR(     MOD(TIMEVALUE(MID(VLOOKUP(Table3[[#This Row],[TS_ID]],#REF!,COLUMN(#REF!),0),12,8)) - (7/24), 1), "")</f>
        <v/>
      </c>
      <c r="J243" s="1" t="str">
        <f aca="false" t="array" ref="J243:J243">IFERROR(IFERROR(VLOOKUP(Table3[[#This Row],[TS_ID]],#REF!,COLUMN(#REF!),0),"")/3600,"")</f>
        <v/>
      </c>
      <c r="K243" s="1" t="str">
        <f aca="false" t="array" ref="K243:K243">IFERROR(VLOOKUP(Table3[[#This Row],[TS_ID]],#REF!,COLUMN(#REF!),0),"")</f>
        <v/>
      </c>
    </row>
    <row r="244" customFormat="false" ht="14.25" hidden="false" customHeight="false" outlineLevel="0" collapsed="false">
      <c r="A244" s="1" t="e">
        <f aca="false">IF(#REF!="","",#REF!)</f>
        <v>#REF!</v>
      </c>
      <c r="B244" s="1" t="str">
        <f aca="false" t="array" ref="B244:B244">IFERROR(VLOOKUP(Table3[[#This Row],[TS_ID]],#REF!,COLUMN(#REF!),0),"")</f>
        <v/>
      </c>
      <c r="C244" s="1" t="str">
        <f aca="false" t="array" ref="C244:C244">IFERROR(VLOOKUP(Table3[[#This Row],[VISIT_ID]],#REF!,COLUMN(#REF!),0),"")</f>
        <v/>
      </c>
      <c r="D244" s="1" t="str">
        <f aca="false" t="array" ref="D244:D244">IFERROR(VLOOKUP(Table3[[#This Row],[VISIT_ID]],#REF!,COLUMN(#REF!),0),"")</f>
        <v/>
      </c>
      <c r="E244" s="1" t="str">
        <f aca="false" t="array" ref="E244:E244">IFERROR(VLOOKUP(Table3[[#This Row],[VISIT_ID]],#REF!,COLUMN(#REF!),0),"")</f>
        <v/>
      </c>
      <c r="F244" s="6" t="str">
        <f aca="false" t="array" ref="F244:F244">IFERROR(DATEVALUE(LEFT(VLOOKUP(Table3[[#This Row],[VISIT_ID]],#REF!,COLUMN(#REF!),0),10)),"")</f>
        <v/>
      </c>
      <c r="G244" s="1" t="str">
        <f aca="false" t="array" ref="G244:G244">IFERROR(VLOOKUP(Table3[[#This Row],[TS_ID]],#REF!,COLUMN(#REF!),0),"")</f>
        <v/>
      </c>
      <c r="H244" s="2" t="str">
        <f aca="false" t="array" ref="H244:H244">IFERROR(TIMEVALUE(MID(VLOOKUP(Table3[[#This Row],[TS_ID]],#REF!,COLUMN(#REF!),0),12,8))-(7/24),"")</f>
        <v/>
      </c>
      <c r="I244" s="2" t="str">
        <f aca="false" t="array" ref="I244:I244">IFERROR(     MOD(TIMEVALUE(MID(VLOOKUP(Table3[[#This Row],[TS_ID]],#REF!,COLUMN(#REF!),0),12,8)) - (7/24), 1), "")</f>
        <v/>
      </c>
      <c r="J244" s="1" t="str">
        <f aca="false" t="array" ref="J244:J244">IFERROR(IFERROR(VLOOKUP(Table3[[#This Row],[TS_ID]],#REF!,COLUMN(#REF!),0),"")/3600,"")</f>
        <v/>
      </c>
      <c r="K244" s="1" t="str">
        <f aca="false" t="array" ref="K244:K244">IFERROR(VLOOKUP(Table3[[#This Row],[TS_ID]],#REF!,COLUMN(#REF!),0),"")</f>
        <v/>
      </c>
    </row>
    <row r="245" customFormat="false" ht="14.25" hidden="false" customHeight="false" outlineLevel="0" collapsed="false">
      <c r="A245" s="1" t="e">
        <f aca="false">IF(#REF!="","",#REF!)</f>
        <v>#REF!</v>
      </c>
      <c r="B245" s="1" t="str">
        <f aca="false" t="array" ref="B245:B245">IFERROR(VLOOKUP(Table3[[#This Row],[TS_ID]],#REF!,COLUMN(#REF!),0),"")</f>
        <v/>
      </c>
      <c r="C245" s="1" t="str">
        <f aca="false" t="array" ref="C245:C245">IFERROR(VLOOKUP(Table3[[#This Row],[VISIT_ID]],#REF!,COLUMN(#REF!),0),"")</f>
        <v/>
      </c>
      <c r="D245" s="1" t="str">
        <f aca="false" t="array" ref="D245:D245">IFERROR(VLOOKUP(Table3[[#This Row],[VISIT_ID]],#REF!,COLUMN(#REF!),0),"")</f>
        <v/>
      </c>
      <c r="E245" s="1" t="str">
        <f aca="false" t="array" ref="E245:E245">IFERROR(VLOOKUP(Table3[[#This Row],[VISIT_ID]],#REF!,COLUMN(#REF!),0),"")</f>
        <v/>
      </c>
      <c r="F245" s="6" t="str">
        <f aca="false" t="array" ref="F245:F245">IFERROR(DATEVALUE(LEFT(VLOOKUP(Table3[[#This Row],[VISIT_ID]],#REF!,COLUMN(#REF!),0),10)),"")</f>
        <v/>
      </c>
      <c r="G245" s="1" t="str">
        <f aca="false" t="array" ref="G245:G245">IFERROR(VLOOKUP(Table3[[#This Row],[TS_ID]],#REF!,COLUMN(#REF!),0),"")</f>
        <v/>
      </c>
      <c r="H245" s="2" t="str">
        <f aca="false" t="array" ref="H245:H245">IFERROR(TIMEVALUE(MID(VLOOKUP(Table3[[#This Row],[TS_ID]],#REF!,COLUMN(#REF!),0),12,8))-(7/24),"")</f>
        <v/>
      </c>
      <c r="I245" s="2" t="str">
        <f aca="false" t="array" ref="I245:I245">IFERROR(     MOD(TIMEVALUE(MID(VLOOKUP(Table3[[#This Row],[TS_ID]],#REF!,COLUMN(#REF!),0),12,8)) - (7/24), 1), "")</f>
        <v/>
      </c>
      <c r="J245" s="1" t="str">
        <f aca="false" t="array" ref="J245:J245">IFERROR(IFERROR(VLOOKUP(Table3[[#This Row],[TS_ID]],#REF!,COLUMN(#REF!),0),"")/3600,"")</f>
        <v/>
      </c>
      <c r="K245" s="1" t="str">
        <f aca="false" t="array" ref="K245:K245">IFERROR(VLOOKUP(Table3[[#This Row],[TS_ID]],#REF!,COLUMN(#REF!),0),"")</f>
        <v/>
      </c>
    </row>
    <row r="246" customFormat="false" ht="14.25" hidden="false" customHeight="false" outlineLevel="0" collapsed="false">
      <c r="A246" s="1" t="e">
        <f aca="false">IF(#REF!="","",#REF!)</f>
        <v>#REF!</v>
      </c>
      <c r="B246" s="1" t="str">
        <f aca="false" t="array" ref="B246:B246">IFERROR(VLOOKUP(Table3[[#This Row],[TS_ID]],#REF!,COLUMN(#REF!),0),"")</f>
        <v/>
      </c>
      <c r="C246" s="1" t="str">
        <f aca="false" t="array" ref="C246:C246">IFERROR(VLOOKUP(Table3[[#This Row],[VISIT_ID]],#REF!,COLUMN(#REF!),0),"")</f>
        <v/>
      </c>
      <c r="D246" s="1" t="str">
        <f aca="false" t="array" ref="D246:D246">IFERROR(VLOOKUP(Table3[[#This Row],[VISIT_ID]],#REF!,COLUMN(#REF!),0),"")</f>
        <v/>
      </c>
      <c r="E246" s="1" t="str">
        <f aca="false" t="array" ref="E246:E246">IFERROR(VLOOKUP(Table3[[#This Row],[VISIT_ID]],#REF!,COLUMN(#REF!),0),"")</f>
        <v/>
      </c>
      <c r="F246" s="6" t="str">
        <f aca="false" t="array" ref="F246:F246">IFERROR(DATEVALUE(LEFT(VLOOKUP(Table3[[#This Row],[VISIT_ID]],#REF!,COLUMN(#REF!),0),10)),"")</f>
        <v/>
      </c>
      <c r="G246" s="1" t="str">
        <f aca="false" t="array" ref="G246:G246">IFERROR(VLOOKUP(Table3[[#This Row],[TS_ID]],#REF!,COLUMN(#REF!),0),"")</f>
        <v/>
      </c>
      <c r="H246" s="2" t="str">
        <f aca="false" t="array" ref="H246:H246">IFERROR(TIMEVALUE(MID(VLOOKUP(Table3[[#This Row],[TS_ID]],#REF!,COLUMN(#REF!),0),12,8))-(7/24),"")</f>
        <v/>
      </c>
      <c r="I246" s="2" t="str">
        <f aca="false" t="array" ref="I246:I246">IFERROR(     MOD(TIMEVALUE(MID(VLOOKUP(Table3[[#This Row],[TS_ID]],#REF!,COLUMN(#REF!),0),12,8)) - (7/24), 1), "")</f>
        <v/>
      </c>
      <c r="J246" s="1" t="str">
        <f aca="false" t="array" ref="J246:J246">IFERROR(IFERROR(VLOOKUP(Table3[[#This Row],[TS_ID]],#REF!,COLUMN(#REF!),0),"")/3600,"")</f>
        <v/>
      </c>
      <c r="K246" s="1" t="str">
        <f aca="false" t="array" ref="K246:K246">IFERROR(VLOOKUP(Table3[[#This Row],[TS_ID]],#REF!,COLUMN(#REF!),0),"")</f>
        <v/>
      </c>
    </row>
    <row r="247" customFormat="false" ht="14.25" hidden="false" customHeight="false" outlineLevel="0" collapsed="false">
      <c r="A247" s="1" t="e">
        <f aca="false">IF(#REF!="","",#REF!)</f>
        <v>#REF!</v>
      </c>
      <c r="B247" s="1" t="str">
        <f aca="false" t="array" ref="B247:B247">IFERROR(VLOOKUP(Table3[[#This Row],[TS_ID]],#REF!,COLUMN(#REF!),0),"")</f>
        <v/>
      </c>
      <c r="C247" s="1" t="str">
        <f aca="false" t="array" ref="C247:C247">IFERROR(VLOOKUP(Table3[[#This Row],[VISIT_ID]],#REF!,COLUMN(#REF!),0),"")</f>
        <v/>
      </c>
      <c r="D247" s="1" t="str">
        <f aca="false" t="array" ref="D247:D247">IFERROR(VLOOKUP(Table3[[#This Row],[VISIT_ID]],#REF!,COLUMN(#REF!),0),"")</f>
        <v/>
      </c>
      <c r="E247" s="1" t="str">
        <f aca="false" t="array" ref="E247:E247">IFERROR(VLOOKUP(Table3[[#This Row],[VISIT_ID]],#REF!,COLUMN(#REF!),0),"")</f>
        <v/>
      </c>
      <c r="F247" s="6" t="str">
        <f aca="false" t="array" ref="F247:F247">IFERROR(DATEVALUE(LEFT(VLOOKUP(Table3[[#This Row],[VISIT_ID]],#REF!,COLUMN(#REF!),0),10)),"")</f>
        <v/>
      </c>
      <c r="G247" s="1" t="str">
        <f aca="false" t="array" ref="G247:G247">IFERROR(VLOOKUP(Table3[[#This Row],[TS_ID]],#REF!,COLUMN(#REF!),0),"")</f>
        <v/>
      </c>
      <c r="H247" s="2" t="str">
        <f aca="false" t="array" ref="H247:H247">IFERROR(TIMEVALUE(MID(VLOOKUP(Table3[[#This Row],[TS_ID]],#REF!,COLUMN(#REF!),0),12,8))-(7/24),"")</f>
        <v/>
      </c>
      <c r="I247" s="2" t="str">
        <f aca="false" t="array" ref="I247:I247">IFERROR(     MOD(TIMEVALUE(MID(VLOOKUP(Table3[[#This Row],[TS_ID]],#REF!,COLUMN(#REF!),0),12,8)) - (7/24), 1), "")</f>
        <v/>
      </c>
      <c r="J247" s="1" t="str">
        <f aca="false" t="array" ref="J247:J247">IFERROR(IFERROR(VLOOKUP(Table3[[#This Row],[TS_ID]],#REF!,COLUMN(#REF!),0),"")/3600,"")</f>
        <v/>
      </c>
      <c r="K247" s="1" t="str">
        <f aca="false" t="array" ref="K247:K247">IFERROR(VLOOKUP(Table3[[#This Row],[TS_ID]],#REF!,COLUMN(#REF!),0),"")</f>
        <v/>
      </c>
    </row>
    <row r="248" customFormat="false" ht="14.25" hidden="false" customHeight="false" outlineLevel="0" collapsed="false">
      <c r="A248" s="1" t="e">
        <f aca="false">IF(#REF!="","",#REF!)</f>
        <v>#REF!</v>
      </c>
      <c r="B248" s="1" t="str">
        <f aca="false" t="array" ref="B248:B248">IFERROR(VLOOKUP(Table3[[#This Row],[TS_ID]],#REF!,COLUMN(#REF!),0),"")</f>
        <v/>
      </c>
      <c r="C248" s="1" t="str">
        <f aca="false" t="array" ref="C248:C248">IFERROR(VLOOKUP(Table3[[#This Row],[VISIT_ID]],#REF!,COLUMN(#REF!),0),"")</f>
        <v/>
      </c>
      <c r="D248" s="1" t="str">
        <f aca="false" t="array" ref="D248:D248">IFERROR(VLOOKUP(Table3[[#This Row],[VISIT_ID]],#REF!,COLUMN(#REF!),0),"")</f>
        <v/>
      </c>
      <c r="E248" s="1" t="str">
        <f aca="false" t="array" ref="E248:E248">IFERROR(VLOOKUP(Table3[[#This Row],[VISIT_ID]],#REF!,COLUMN(#REF!),0),"")</f>
        <v/>
      </c>
      <c r="F248" s="6" t="str">
        <f aca="false" t="array" ref="F248:F248">IFERROR(DATEVALUE(LEFT(VLOOKUP(Table3[[#This Row],[VISIT_ID]],#REF!,COLUMN(#REF!),0),10)),"")</f>
        <v/>
      </c>
      <c r="G248" s="1" t="str">
        <f aca="false" t="array" ref="G248:G248">IFERROR(VLOOKUP(Table3[[#This Row],[TS_ID]],#REF!,COLUMN(#REF!),0),"")</f>
        <v/>
      </c>
      <c r="H248" s="2" t="str">
        <f aca="false" t="array" ref="H248:H248">IFERROR(TIMEVALUE(MID(VLOOKUP(Table3[[#This Row],[TS_ID]],#REF!,COLUMN(#REF!),0),12,8))-(7/24),"")</f>
        <v/>
      </c>
      <c r="I248" s="2" t="str">
        <f aca="false" t="array" ref="I248:I248">IFERROR(     MOD(TIMEVALUE(MID(VLOOKUP(Table3[[#This Row],[TS_ID]],#REF!,COLUMN(#REF!),0),12,8)) - (7/24), 1), "")</f>
        <v/>
      </c>
      <c r="J248" s="1" t="str">
        <f aca="false" t="array" ref="J248:J248">IFERROR(IFERROR(VLOOKUP(Table3[[#This Row],[TS_ID]],#REF!,COLUMN(#REF!),0),"")/3600,"")</f>
        <v/>
      </c>
      <c r="K248" s="1" t="str">
        <f aca="false" t="array" ref="K248:K248">IFERROR(VLOOKUP(Table3[[#This Row],[TS_ID]],#REF!,COLUMN(#REF!),0),"")</f>
        <v/>
      </c>
    </row>
    <row r="249" customFormat="false" ht="14.25" hidden="false" customHeight="false" outlineLevel="0" collapsed="false">
      <c r="A249" s="1" t="e">
        <f aca="false">IF(#REF!="","",#REF!)</f>
        <v>#REF!</v>
      </c>
      <c r="B249" s="1" t="str">
        <f aca="false" t="array" ref="B249:B249">IFERROR(VLOOKUP(Table3[[#This Row],[TS_ID]],#REF!,COLUMN(#REF!),0),"")</f>
        <v/>
      </c>
      <c r="C249" s="1" t="str">
        <f aca="false" t="array" ref="C249:C249">IFERROR(VLOOKUP(Table3[[#This Row],[VISIT_ID]],#REF!,COLUMN(#REF!),0),"")</f>
        <v/>
      </c>
      <c r="D249" s="1" t="str">
        <f aca="false" t="array" ref="D249:D249">IFERROR(VLOOKUP(Table3[[#This Row],[VISIT_ID]],#REF!,COLUMN(#REF!),0),"")</f>
        <v/>
      </c>
      <c r="E249" s="1" t="str">
        <f aca="false" t="array" ref="E249:E249">IFERROR(VLOOKUP(Table3[[#This Row],[VISIT_ID]],#REF!,COLUMN(#REF!),0),"")</f>
        <v/>
      </c>
      <c r="F249" s="6" t="str">
        <f aca="false" t="array" ref="F249:F249">IFERROR(DATEVALUE(LEFT(VLOOKUP(Table3[[#This Row],[VISIT_ID]],#REF!,COLUMN(#REF!),0),10)),"")</f>
        <v/>
      </c>
      <c r="G249" s="1" t="str">
        <f aca="false" t="array" ref="G249:G249">IFERROR(VLOOKUP(Table3[[#This Row],[TS_ID]],#REF!,COLUMN(#REF!),0),"")</f>
        <v/>
      </c>
      <c r="H249" s="2" t="str">
        <f aca="false" t="array" ref="H249:H249">IFERROR(TIMEVALUE(MID(VLOOKUP(Table3[[#This Row],[TS_ID]],#REF!,COLUMN(#REF!),0),12,8))-(7/24),"")</f>
        <v/>
      </c>
      <c r="I249" s="2" t="str">
        <f aca="false" t="array" ref="I249:I249">IFERROR(     MOD(TIMEVALUE(MID(VLOOKUP(Table3[[#This Row],[TS_ID]],#REF!,COLUMN(#REF!),0),12,8)) - (7/24), 1), "")</f>
        <v/>
      </c>
      <c r="J249" s="1" t="str">
        <f aca="false" t="array" ref="J249:J249">IFERROR(IFERROR(VLOOKUP(Table3[[#This Row],[TS_ID]],#REF!,COLUMN(#REF!),0),"")/3600,"")</f>
        <v/>
      </c>
      <c r="K249" s="1" t="str">
        <f aca="false" t="array" ref="K249:K249">IFERROR(VLOOKUP(Table3[[#This Row],[TS_ID]],#REF!,COLUMN(#REF!),0),"")</f>
        <v/>
      </c>
    </row>
    <row r="250" customFormat="false" ht="14.25" hidden="false" customHeight="false" outlineLevel="0" collapsed="false">
      <c r="A250" s="1" t="e">
        <f aca="false">IF(#REF!="","",#REF!)</f>
        <v>#REF!</v>
      </c>
      <c r="B250" s="1" t="str">
        <f aca="false" t="array" ref="B250:B250">IFERROR(VLOOKUP(Table3[[#This Row],[TS_ID]],#REF!,COLUMN(#REF!),0),"")</f>
        <v/>
      </c>
      <c r="C250" s="1" t="str">
        <f aca="false" t="array" ref="C250:C250">IFERROR(VLOOKUP(Table3[[#This Row],[VISIT_ID]],#REF!,COLUMN(#REF!),0),"")</f>
        <v/>
      </c>
      <c r="D250" s="1" t="str">
        <f aca="false" t="array" ref="D250:D250">IFERROR(VLOOKUP(Table3[[#This Row],[VISIT_ID]],#REF!,COLUMN(#REF!),0),"")</f>
        <v/>
      </c>
      <c r="E250" s="1" t="str">
        <f aca="false" t="array" ref="E250:E250">IFERROR(VLOOKUP(Table3[[#This Row],[VISIT_ID]],#REF!,COLUMN(#REF!),0),"")</f>
        <v/>
      </c>
      <c r="F250" s="6" t="str">
        <f aca="false" t="array" ref="F250:F250">IFERROR(DATEVALUE(LEFT(VLOOKUP(Table3[[#This Row],[VISIT_ID]],#REF!,COLUMN(#REF!),0),10)),"")</f>
        <v/>
      </c>
      <c r="G250" s="1" t="str">
        <f aca="false" t="array" ref="G250:G250">IFERROR(VLOOKUP(Table3[[#This Row],[TS_ID]],#REF!,COLUMN(#REF!),0),"")</f>
        <v/>
      </c>
      <c r="H250" s="2" t="str">
        <f aca="false" t="array" ref="H250:H250">IFERROR(TIMEVALUE(MID(VLOOKUP(Table3[[#This Row],[TS_ID]],#REF!,COLUMN(#REF!),0),12,8))-(7/24),"")</f>
        <v/>
      </c>
      <c r="I250" s="2" t="str">
        <f aca="false" t="array" ref="I250:I250">IFERROR(     MOD(TIMEVALUE(MID(VLOOKUP(Table3[[#This Row],[TS_ID]],#REF!,COLUMN(#REF!),0),12,8)) - (7/24), 1), "")</f>
        <v/>
      </c>
      <c r="J250" s="1" t="str">
        <f aca="false" t="array" ref="J250:J250">IFERROR(IFERROR(VLOOKUP(Table3[[#This Row],[TS_ID]],#REF!,COLUMN(#REF!),0),"")/3600,"")</f>
        <v/>
      </c>
      <c r="K250" s="1" t="str">
        <f aca="false" t="array" ref="K250:K250">IFERROR(VLOOKUP(Table3[[#This Row],[TS_ID]],#REF!,COLUMN(#REF!),0),"")</f>
        <v/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11</v>
      </c>
      <c r="B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2024-06-15T14:21:37Z</dcterms:created>
  <dc:creator>Keaton Carter</dc:creator>
  <dc:description/>
  <dc:language>en-US</dc:language>
  <cp:lastModifiedBy/>
  <dcterms:modified xsi:type="dcterms:W3CDTF">2024-08-13T14:38:07Z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