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lia\Documents\model rail\Railcom TX\"/>
    </mc:Choice>
  </mc:AlternateContent>
  <xr:revisionPtr revIDLastSave="0" documentId="13_ncr:1_{ACB203F8-5CE0-4890-B470-C83281CA87B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K31" i="1"/>
  <c r="L31" i="1"/>
  <c r="J24" i="1"/>
  <c r="K24" i="1"/>
  <c r="L24" i="1"/>
  <c r="J30" i="1"/>
  <c r="K30" i="1"/>
  <c r="L30" i="1"/>
  <c r="K29" i="1"/>
  <c r="L29" i="1"/>
  <c r="J29" i="1"/>
  <c r="J23" i="1"/>
  <c r="K23" i="1"/>
  <c r="L23" i="1"/>
  <c r="K22" i="1"/>
  <c r="L22" i="1"/>
  <c r="J22" i="1"/>
</calcChain>
</file>

<file path=xl/sharedStrings.xml><?xml version="1.0" encoding="utf-8"?>
<sst xmlns="http://schemas.openxmlformats.org/spreadsheetml/2006/main" count="17" uniqueCount="11">
  <si>
    <t>FOSC</t>
  </si>
  <si>
    <t>X</t>
  </si>
  <si>
    <t>baud</t>
  </si>
  <si>
    <t>low speed</t>
  </si>
  <si>
    <t>high speed</t>
  </si>
  <si>
    <t xml:space="preserve">You can generate a 250kb signal </t>
  </si>
  <si>
    <t>with an 8MHz internal clock.</t>
  </si>
  <si>
    <t>BRGH=1</t>
  </si>
  <si>
    <t>SPBRG=1</t>
  </si>
  <si>
    <t>https://littlebirdelectronics.com.au/cart</t>
  </si>
  <si>
    <t>sell 16MHz resonators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</si>
</sst>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2" fillId="2" borderId="0" xfId="2" applyNumberFormat="1"/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12</xdr:col>
      <xdr:colOff>210438</xdr:colOff>
      <xdr:row>16</xdr:row>
      <xdr:rowOff>171820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3AE4FA-15D9-73B5-CDD9-0D03ED52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6363588" cy="2648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Q31"/>
  <sheetViews>
    <sheetView tabSelected="1" workbookViewId="0">
      <selection activeCell="E33" sqref="E33"/>
    </sheetView>
  </sheetViews>
  <sheetFormatPr defaultRowHeight="15" x14ac:dyDescent="0.25"/>
  <cols>
    <col min="10" max="10" width="13.42578125" bestFit="1" customWidth="1"/>
    <col min="11" max="12" width="12" bestFit="1" customWidth="1"/>
  </cols>
  <sheetData>
    <row r="11" spans="17:17" x14ac:dyDescent="0.25">
      <c r="Q11" t="s">
        <v>9</v>
      </c>
    </row>
    <row r="12" spans="17:17" x14ac:dyDescent="0.25">
      <c r="Q12" t="s">
        <v>10</v>
      </c>
    </row>
    <row r="20" spans="5:15" x14ac:dyDescent="0.25">
      <c r="E20" t="s">
        <v>3</v>
      </c>
    </row>
    <row r="21" spans="5:15" x14ac:dyDescent="0.25">
      <c r="E21" t="s">
        <v>0</v>
      </c>
      <c r="F21" t="s">
        <v>1</v>
      </c>
      <c r="G21" t="s">
        <v>1</v>
      </c>
      <c r="H21" t="s">
        <v>1</v>
      </c>
      <c r="J21" t="s">
        <v>2</v>
      </c>
    </row>
    <row r="22" spans="5:15" x14ac:dyDescent="0.25">
      <c r="E22">
        <v>8000000</v>
      </c>
      <c r="F22">
        <v>0</v>
      </c>
      <c r="G22">
        <v>1</v>
      </c>
      <c r="H22">
        <v>3</v>
      </c>
      <c r="J22">
        <f>$E22/(64*(F22+1))</f>
        <v>125000</v>
      </c>
      <c r="K22">
        <f t="shared" ref="K22:L22" si="0">$E22/(64*(G22+1))</f>
        <v>62500</v>
      </c>
      <c r="L22">
        <f t="shared" si="0"/>
        <v>31250</v>
      </c>
    </row>
    <row r="23" spans="5:15" x14ac:dyDescent="0.25">
      <c r="E23">
        <v>16000000</v>
      </c>
      <c r="F23">
        <v>0</v>
      </c>
      <c r="G23">
        <v>1</v>
      </c>
      <c r="H23">
        <v>3</v>
      </c>
      <c r="J23">
        <f>$E23/(64*(F23+1))</f>
        <v>250000</v>
      </c>
      <c r="K23">
        <f t="shared" ref="K23" si="1">$E23/(64*(G23+1))</f>
        <v>125000</v>
      </c>
      <c r="L23">
        <f t="shared" ref="L23" si="2">$E23/(64*(H23+1))</f>
        <v>62500</v>
      </c>
    </row>
    <row r="24" spans="5:15" x14ac:dyDescent="0.25">
      <c r="E24">
        <v>20000000</v>
      </c>
      <c r="F24">
        <v>0</v>
      </c>
      <c r="G24">
        <v>1</v>
      </c>
      <c r="H24">
        <v>3</v>
      </c>
      <c r="J24">
        <f>$E24/(64*(F24+1))</f>
        <v>312500</v>
      </c>
      <c r="K24">
        <f t="shared" ref="K24" si="3">$E24/(64*(G24+1))</f>
        <v>156250</v>
      </c>
      <c r="L24">
        <f t="shared" ref="L24" si="4">$E24/(64*(H24+1))</f>
        <v>78125</v>
      </c>
    </row>
    <row r="27" spans="5:15" x14ac:dyDescent="0.25">
      <c r="E27" t="s">
        <v>4</v>
      </c>
    </row>
    <row r="28" spans="5:15" x14ac:dyDescent="0.25">
      <c r="E28" t="s">
        <v>0</v>
      </c>
      <c r="F28" t="s">
        <v>1</v>
      </c>
      <c r="G28" t="s">
        <v>1</v>
      </c>
      <c r="H28" t="s">
        <v>1</v>
      </c>
      <c r="O28" t="s">
        <v>5</v>
      </c>
    </row>
    <row r="29" spans="5:15" x14ac:dyDescent="0.25">
      <c r="E29">
        <v>8000000</v>
      </c>
      <c r="F29">
        <v>0</v>
      </c>
      <c r="G29">
        <v>1</v>
      </c>
      <c r="H29">
        <v>3</v>
      </c>
      <c r="J29" s="1">
        <f>$E29/(16*(F29+1))</f>
        <v>500000</v>
      </c>
      <c r="K29" s="2">
        <f t="shared" ref="K29:L29" si="5">$E29/(16*(G29+1))</f>
        <v>250000</v>
      </c>
      <c r="L29" s="1">
        <f t="shared" si="5"/>
        <v>125000</v>
      </c>
      <c r="O29" t="s">
        <v>6</v>
      </c>
    </row>
    <row r="30" spans="5:15" x14ac:dyDescent="0.25">
      <c r="E30">
        <v>16000000</v>
      </c>
      <c r="F30">
        <v>0</v>
      </c>
      <c r="G30">
        <v>1</v>
      </c>
      <c r="H30">
        <v>3</v>
      </c>
      <c r="J30" s="1">
        <f>$E30/(16*(F30+1))</f>
        <v>1000000</v>
      </c>
      <c r="K30" s="1">
        <f t="shared" ref="K30" si="6">$E30/(16*(G30+1))</f>
        <v>500000</v>
      </c>
      <c r="L30" s="2">
        <f t="shared" ref="L30" si="7">$E30/(16*(H30+1))</f>
        <v>250000</v>
      </c>
      <c r="O30" t="s">
        <v>7</v>
      </c>
    </row>
    <row r="31" spans="5:15" x14ac:dyDescent="0.25">
      <c r="E31">
        <v>20000000</v>
      </c>
      <c r="F31">
        <v>2</v>
      </c>
      <c r="G31">
        <v>3</v>
      </c>
      <c r="H31">
        <v>4</v>
      </c>
      <c r="J31" s="1">
        <f>$E31/(16*(F31+1))</f>
        <v>416666.66666666669</v>
      </c>
      <c r="K31" s="1">
        <f t="shared" ref="K31" si="8">$E31/(16*(G31+1))</f>
        <v>312500</v>
      </c>
      <c r="L31" s="2">
        <f t="shared" ref="L31" si="9">$E31/(16*(H31+1))</f>
        <v>250000</v>
      </c>
      <c r="O31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Ossowski</dc:creator>
  <cp:lastModifiedBy>Julian Ossowski</cp:lastModifiedBy>
  <dcterms:created xsi:type="dcterms:W3CDTF">2015-06-05T18:17:20Z</dcterms:created>
  <dcterms:modified xsi:type="dcterms:W3CDTF">2024-07-30T13:16:32Z</dcterms:modified>
</cp:coreProperties>
</file>