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Science_Fair\"/>
    </mc:Choice>
  </mc:AlternateContent>
  <xr:revisionPtr revIDLastSave="0" documentId="13_ncr:1_{3D865D6E-CE2D-4E5F-AC44-9D8A4DFE8B00}" xr6:coauthVersionLast="47" xr6:coauthVersionMax="47" xr10:uidLastSave="{00000000-0000-0000-0000-000000000000}"/>
  <bookViews>
    <workbookView xWindow="-28920" yWindow="-120" windowWidth="29040" windowHeight="15720" firstSheet="2" activeTab="6" xr2:uid="{EC52E6AB-D721-4E75-8CB8-A771FCB918D6}"/>
  </bookViews>
  <sheets>
    <sheet name="610mm" sheetId="2" r:id="rId1"/>
    <sheet name="680mm" sheetId="3" r:id="rId2"/>
    <sheet name="730mm" sheetId="4" r:id="rId3"/>
    <sheet name="760mm" sheetId="5" r:id="rId4"/>
    <sheet name="810mm" sheetId="6" r:id="rId5"/>
    <sheet name="860mm" sheetId="7" r:id="rId6"/>
    <sheet name="Sheet1" sheetId="1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F43" i="1"/>
  <c r="E43" i="1"/>
  <c r="D43" i="1"/>
  <c r="C43" i="1"/>
  <c r="B43" i="1"/>
  <c r="G34" i="1"/>
  <c r="F34" i="1"/>
  <c r="E34" i="1"/>
  <c r="D34" i="1"/>
  <c r="C34" i="1"/>
  <c r="B34" i="1"/>
  <c r="G25" i="1"/>
  <c r="F25" i="1"/>
  <c r="E25" i="1"/>
  <c r="D25" i="1"/>
  <c r="C25" i="1"/>
  <c r="B25" i="1"/>
  <c r="G16" i="1"/>
  <c r="F16" i="1"/>
  <c r="E16" i="1"/>
  <c r="D16" i="1"/>
  <c r="C16" i="1"/>
  <c r="B16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<sst xmlns="http://schemas.openxmlformats.org/spreadsheetml/2006/main" count="214" uniqueCount="41">
  <si>
    <t>Control</t>
  </si>
  <si>
    <t>1 pellet</t>
  </si>
  <si>
    <t>3 pellets</t>
  </si>
  <si>
    <t>5 pellets</t>
  </si>
  <si>
    <t>3 cut PET bottle pellets</t>
  </si>
  <si>
    <t>Mean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</si>
  <si>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</si>
  <si>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</si>
  <si>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</si>
  <si>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</si>
  <si>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</si>
  <si>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</si>
  <si>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</si>
  <si>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</si>
  <si>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</si>
  <si>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</si>
  <si>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</si>
  <si>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</si>
  <si>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</si>
  <si>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</si>
  <si>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</si>
  <si>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</si>
  <si>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</si>
  <si>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</si>
  <si>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</si>
  <si>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</si>
  <si>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</si>
  <si>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</si>
  <si>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</si>
  <si>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610nm</t>
  </si>
  <si>
    <t>680nm</t>
  </si>
  <si>
    <t>730nm</t>
  </si>
  <si>
    <t>760nm</t>
  </si>
  <si>
    <t>810nm</t>
  </si>
  <si>
    <t>860nm</t>
  </si>
  <si>
    <t>Source of Variation (610nm)</t>
  </si>
  <si>
    <t>Source of Variation (680nm)</t>
  </si>
  <si>
    <t>Source of Variation (730nm)</t>
  </si>
  <si>
    <t>Source of Variation (760nm)</t>
  </si>
  <si>
    <t>Source of Variation (810nm)</t>
  </si>
  <si>
    <t>Source of Variation (860nm)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</si>
</sst>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2" borderId="1" xfId="1"/>
    <xf numFmtId="2" fontId="1" fillId="2" borderId="1" xfId="1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2" fillId="0" borderId="0" xfId="0" applyFont="1" applyFill="1" applyBorder="1" applyAlignme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/>
              <a:t>Average</a:t>
            </a:r>
            <a:r>
              <a:rPr lang="en-CA" sz="1600" baseline="0"/>
              <a:t> Readings for Intensity Values for 6 NIR Wavelengths</a:t>
            </a:r>
            <a:endParaRPr lang="en-CA" sz="1600"/>
          </a:p>
        </c:rich>
      </c:tx>
      <c:layout>
        <c:manualLayout>
          <c:xMode val="edge"/>
          <c:yMode val="edge"/>
          <c:x val="0.2184420641200206"/>
          <c:y val="2.314807363174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pellet (control)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610nm</c:v>
                </c:pt>
                <c:pt idx="1">
                  <c:v>680nm</c:v>
                </c:pt>
                <c:pt idx="2">
                  <c:v>730nm</c:v>
                </c:pt>
                <c:pt idx="3">
                  <c:v>760nm</c:v>
                </c:pt>
                <c:pt idx="4">
                  <c:v>810nm</c:v>
                </c:pt>
                <c:pt idx="5">
                  <c:v>860nm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22.382000000000001</c:v>
                </c:pt>
                <c:pt idx="1">
                  <c:v>5.8760000000000003</c:v>
                </c:pt>
                <c:pt idx="2">
                  <c:v>1.3340000000000001</c:v>
                </c:pt>
                <c:pt idx="3">
                  <c:v>1.04</c:v>
                </c:pt>
                <c:pt idx="4">
                  <c:v>1.03</c:v>
                </c:pt>
                <c:pt idx="5">
                  <c:v>0.496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026-900E-993878F70EC8}"/>
            </c:ext>
          </c:extLst>
        </c:ser>
        <c:ser>
          <c:idx val="1"/>
          <c:order val="1"/>
          <c:tx>
            <c:v>1 pellet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610nm</c:v>
                </c:pt>
                <c:pt idx="1">
                  <c:v>680nm</c:v>
                </c:pt>
                <c:pt idx="2">
                  <c:v>730nm</c:v>
                </c:pt>
                <c:pt idx="3">
                  <c:v>760nm</c:v>
                </c:pt>
                <c:pt idx="4">
                  <c:v>810nm</c:v>
                </c:pt>
                <c:pt idx="5">
                  <c:v>860nm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51.077999999999996</c:v>
                </c:pt>
                <c:pt idx="1">
                  <c:v>11.309999999999999</c:v>
                </c:pt>
                <c:pt idx="2">
                  <c:v>2.8980000000000001</c:v>
                </c:pt>
                <c:pt idx="3">
                  <c:v>1.456</c:v>
                </c:pt>
                <c:pt idx="4">
                  <c:v>2.2660000000000005</c:v>
                </c:pt>
                <c:pt idx="5">
                  <c:v>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026-900E-993878F70EC8}"/>
            </c:ext>
          </c:extLst>
        </c:ser>
        <c:ser>
          <c:idx val="2"/>
          <c:order val="2"/>
          <c:tx>
            <c:v>3 pellets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610nm</c:v>
                </c:pt>
                <c:pt idx="1">
                  <c:v>680nm</c:v>
                </c:pt>
                <c:pt idx="2">
                  <c:v>730nm</c:v>
                </c:pt>
                <c:pt idx="3">
                  <c:v>760nm</c:v>
                </c:pt>
                <c:pt idx="4">
                  <c:v>810nm</c:v>
                </c:pt>
                <c:pt idx="5">
                  <c:v>860nm</c:v>
                </c:pt>
              </c:strCache>
            </c:strRef>
          </c:cat>
          <c:val>
            <c:numRef>
              <c:f>Sheet1!$B$25:$G$25</c:f>
              <c:numCache>
                <c:formatCode>0.00</c:formatCode>
                <c:ptCount val="6"/>
                <c:pt idx="0">
                  <c:v>72.474000000000004</c:v>
                </c:pt>
                <c:pt idx="1">
                  <c:v>17.122</c:v>
                </c:pt>
                <c:pt idx="2">
                  <c:v>4.1940000000000008</c:v>
                </c:pt>
                <c:pt idx="3">
                  <c:v>2.7039999999999997</c:v>
                </c:pt>
                <c:pt idx="4">
                  <c:v>3.6940000000000004</c:v>
                </c:pt>
                <c:pt idx="5">
                  <c:v>2.238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026-900E-993878F70EC8}"/>
            </c:ext>
          </c:extLst>
        </c:ser>
        <c:ser>
          <c:idx val="3"/>
          <c:order val="3"/>
          <c:tx>
            <c:v>5 pellets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610nm</c:v>
                </c:pt>
                <c:pt idx="1">
                  <c:v>680nm</c:v>
                </c:pt>
                <c:pt idx="2">
                  <c:v>730nm</c:v>
                </c:pt>
                <c:pt idx="3">
                  <c:v>760nm</c:v>
                </c:pt>
                <c:pt idx="4">
                  <c:v>810nm</c:v>
                </c:pt>
                <c:pt idx="5">
                  <c:v>860nm</c:v>
                </c:pt>
              </c:strCache>
            </c:strRef>
          </c:cat>
          <c:val>
            <c:numRef>
              <c:f>Sheet1!$B$34:$G$34</c:f>
              <c:numCache>
                <c:formatCode>0.00</c:formatCode>
                <c:ptCount val="6"/>
                <c:pt idx="0">
                  <c:v>77.674000000000007</c:v>
                </c:pt>
                <c:pt idx="1">
                  <c:v>15.154</c:v>
                </c:pt>
                <c:pt idx="2">
                  <c:v>4.734</c:v>
                </c:pt>
                <c:pt idx="3">
                  <c:v>2.29</c:v>
                </c:pt>
                <c:pt idx="4">
                  <c:v>3.5</c:v>
                </c:pt>
                <c:pt idx="5">
                  <c:v>1.988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97-4026-900E-993878F70EC8}"/>
            </c:ext>
          </c:extLst>
        </c:ser>
        <c:ser>
          <c:idx val="4"/>
          <c:order val="4"/>
          <c:tx>
            <c:v>3 cut PET bottles (5mm)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610nm</c:v>
                </c:pt>
                <c:pt idx="1">
                  <c:v>680nm</c:v>
                </c:pt>
                <c:pt idx="2">
                  <c:v>730nm</c:v>
                </c:pt>
                <c:pt idx="3">
                  <c:v>760nm</c:v>
                </c:pt>
                <c:pt idx="4">
                  <c:v>810nm</c:v>
                </c:pt>
                <c:pt idx="5">
                  <c:v>860nm</c:v>
                </c:pt>
              </c:strCache>
            </c:strRef>
          </c:cat>
          <c:val>
            <c:numRef>
              <c:f>Sheet1!$B$43:$G$43</c:f>
              <c:numCache>
                <c:formatCode>0.00</c:formatCode>
                <c:ptCount val="6"/>
                <c:pt idx="0">
                  <c:v>62.622</c:v>
                </c:pt>
                <c:pt idx="1">
                  <c:v>5.4240000000000013</c:v>
                </c:pt>
                <c:pt idx="2">
                  <c:v>2.452</c:v>
                </c:pt>
                <c:pt idx="3">
                  <c:v>1.248</c:v>
                </c:pt>
                <c:pt idx="4">
                  <c:v>1.8539999999999999</c:v>
                </c:pt>
                <c:pt idx="5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97-4026-900E-993878F70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293391"/>
        <c:axId val="680093615"/>
      </c:barChart>
      <c:catAx>
        <c:axId val="190029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93615"/>
        <c:crosses val="autoZero"/>
        <c:auto val="1"/>
        <c:lblAlgn val="ctr"/>
        <c:lblOffset val="100"/>
        <c:noMultiLvlLbl val="0"/>
      </c:catAx>
      <c:valAx>
        <c:axId val="6800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114300</xdr:rowOff>
    </xdr:from>
    <xdr:to>
      <xdr:col>9</xdr:col>
      <xdr:colOff>141561</xdr:colOff>
      <xdr:row>70</xdr:row>
      <xdr:rowOff>23814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EF697-2977-42F9-9FEC-05CC0881D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6DB1-663F-4E92-912D-9E937F591229}">
  <dimension ref="A1:G17"/>
  <sheetViews>
    <sheetView workbookViewId="0">
      <selection activeCell="A13" sqref="A13:G17"/>
    </sheetView>
  </sheetViews>
  <sheetFormatPr defaultRowHeight="15" x14ac:dyDescent="0.25"/>
  <sheetData>
    <row r="1" spans="1:7" x14ac:dyDescent="0.25">
      <c r="A1" t="s">
        <v>6</v>
      </c>
    </row>
    <row r="3" spans="1:7" ht="15.75" thickBot="1" x14ac:dyDescent="0.3">
      <c r="A3" t="s">
        <v>7</v>
      </c>
    </row>
    <row r="4" spans="1:7" x14ac:dyDescent="0.25">
      <c r="A4" s="6" t="s">
        <v>8</v>
      </c>
      <c r="B4" s="6" t="s">
        <v>9</v>
      </c>
      <c r="C4" s="6" t="s">
        <v>10</v>
      </c>
      <c r="D4" s="6" t="s">
        <v>11</v>
      </c>
      <c r="E4" s="6" t="s">
        <v>12</v>
      </c>
    </row>
    <row r="5" spans="1:7" x14ac:dyDescent="0.25">
      <c r="A5" s="4" t="s">
        <v>13</v>
      </c>
      <c r="B5" s="4">
        <v>5</v>
      </c>
      <c r="C5" s="4">
        <v>111.91000000000001</v>
      </c>
      <c r="D5" s="4">
        <v>22.382000000000001</v>
      </c>
      <c r="E5" s="4">
        <v>17.778369999999882</v>
      </c>
    </row>
    <row r="6" spans="1:7" x14ac:dyDescent="0.25">
      <c r="A6" s="4" t="s">
        <v>14</v>
      </c>
      <c r="B6" s="4">
        <v>5</v>
      </c>
      <c r="C6" s="4">
        <v>255.39</v>
      </c>
      <c r="D6" s="4">
        <v>51.077999999999996</v>
      </c>
      <c r="E6" s="4">
        <v>226.49127000000044</v>
      </c>
    </row>
    <row r="7" spans="1:7" x14ac:dyDescent="0.25">
      <c r="A7" s="4" t="s">
        <v>15</v>
      </c>
      <c r="B7" s="4">
        <v>5</v>
      </c>
      <c r="C7" s="4">
        <v>362.37</v>
      </c>
      <c r="D7" s="4">
        <v>72.474000000000004</v>
      </c>
      <c r="E7" s="4">
        <v>393.32242999999835</v>
      </c>
    </row>
    <row r="8" spans="1:7" x14ac:dyDescent="0.25">
      <c r="A8" s="4" t="s">
        <v>16</v>
      </c>
      <c r="B8" s="4">
        <v>5</v>
      </c>
      <c r="C8" s="4">
        <v>388.37</v>
      </c>
      <c r="D8" s="4">
        <v>77.674000000000007</v>
      </c>
      <c r="E8" s="4">
        <v>3807.0434800000003</v>
      </c>
    </row>
    <row r="9" spans="1:7" ht="15.75" thickBot="1" x14ac:dyDescent="0.3">
      <c r="A9" s="5" t="s">
        <v>17</v>
      </c>
      <c r="B9" s="5">
        <v>5</v>
      </c>
      <c r="C9" s="5">
        <v>313.11</v>
      </c>
      <c r="D9" s="5">
        <v>62.622</v>
      </c>
      <c r="E9" s="5">
        <v>5267.7077700000018</v>
      </c>
    </row>
    <row r="12" spans="1:7" ht="15.75" thickBot="1" x14ac:dyDescent="0.3">
      <c r="A12" t="s">
        <v>18</v>
      </c>
    </row>
    <row r="13" spans="1:7" x14ac:dyDescent="0.25">
      <c r="A13" s="6" t="s">
        <v>19</v>
      </c>
      <c r="B13" s="6" t="s">
        <v>20</v>
      </c>
      <c r="C13" s="6" t="s">
        <v>21</v>
      </c>
      <c r="D13" s="6" t="s">
        <v>22</v>
      </c>
      <c r="E13" s="6" t="s">
        <v>23</v>
      </c>
      <c r="F13" s="6" t="s">
        <v>24</v>
      </c>
      <c r="G13" s="6" t="s">
        <v>25</v>
      </c>
    </row>
    <row r="14" spans="1:7" x14ac:dyDescent="0.25">
      <c r="A14" s="4" t="s">
        <v>26</v>
      </c>
      <c r="B14" s="4">
        <v>9658.1963200000027</v>
      </c>
      <c r="C14" s="4">
        <v>4</v>
      </c>
      <c r="D14" s="4">
        <v>2414.5490800000007</v>
      </c>
      <c r="E14" s="4">
        <v>1.2430311617114458</v>
      </c>
      <c r="F14" s="4">
        <v>0.324766767898377</v>
      </c>
      <c r="G14" s="4">
        <v>2.8660814020156589</v>
      </c>
    </row>
    <row r="15" spans="1:7" x14ac:dyDescent="0.25">
      <c r="A15" s="4" t="s">
        <v>27</v>
      </c>
      <c r="B15" s="4">
        <v>38849.373280000007</v>
      </c>
      <c r="C15" s="4">
        <v>20</v>
      </c>
      <c r="D15" s="4">
        <v>1942.4686640000004</v>
      </c>
      <c r="E15" s="4"/>
      <c r="F15" s="4"/>
      <c r="G15" s="4"/>
    </row>
    <row r="16" spans="1:7" x14ac:dyDescent="0.25">
      <c r="A16" s="4"/>
      <c r="B16" s="4"/>
      <c r="C16" s="4"/>
      <c r="D16" s="4"/>
      <c r="E16" s="4"/>
      <c r="F16" s="4"/>
      <c r="G16" s="4"/>
    </row>
    <row r="17" spans="1:7" ht="15.75" thickBot="1" x14ac:dyDescent="0.3">
      <c r="A17" s="5" t="s">
        <v>28</v>
      </c>
      <c r="B17" s="5">
        <v>48507.56960000001</v>
      </c>
      <c r="C17" s="5">
        <v>24</v>
      </c>
      <c r="D17" s="5"/>
      <c r="E17" s="5"/>
      <c r="F17" s="5"/>
      <c r="G17" s="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91F9-90D0-4AAA-B903-C6AE4C5C7EDA}">
  <dimension ref="A1:G17"/>
  <sheetViews>
    <sheetView workbookViewId="0">
      <selection activeCell="A13" sqref="A13:G17"/>
    </sheetView>
  </sheetViews>
  <sheetFormatPr defaultRowHeight="15" x14ac:dyDescent="0.25"/>
  <sheetData>
    <row r="1" spans="1:7" x14ac:dyDescent="0.25">
      <c r="A1" t="s">
        <v>6</v>
      </c>
    </row>
    <row r="3" spans="1:7" ht="15.75" thickBot="1" x14ac:dyDescent="0.3">
      <c r="A3" t="s">
        <v>7</v>
      </c>
    </row>
    <row r="4" spans="1:7" x14ac:dyDescent="0.25">
      <c r="A4" s="6" t="s">
        <v>8</v>
      </c>
      <c r="B4" s="6" t="s">
        <v>9</v>
      </c>
      <c r="C4" s="6" t="s">
        <v>10</v>
      </c>
      <c r="D4" s="6" t="s">
        <v>11</v>
      </c>
      <c r="E4" s="6" t="s">
        <v>12</v>
      </c>
    </row>
    <row r="5" spans="1:7" x14ac:dyDescent="0.25">
      <c r="A5" s="4" t="s">
        <v>13</v>
      </c>
      <c r="B5" s="4">
        <v>5</v>
      </c>
      <c r="C5" s="4">
        <v>29.380000000000003</v>
      </c>
      <c r="D5" s="4">
        <v>5.8760000000000003</v>
      </c>
      <c r="E5" s="4">
        <v>1.532279999999993</v>
      </c>
    </row>
    <row r="6" spans="1:7" x14ac:dyDescent="0.25">
      <c r="A6" s="4" t="s">
        <v>14</v>
      </c>
      <c r="B6" s="4">
        <v>5</v>
      </c>
      <c r="C6" s="4">
        <v>56.55</v>
      </c>
      <c r="D6" s="4">
        <v>11.309999999999999</v>
      </c>
      <c r="E6" s="4">
        <v>8.9383000000000266</v>
      </c>
    </row>
    <row r="7" spans="1:7" x14ac:dyDescent="0.25">
      <c r="A7" s="4" t="s">
        <v>15</v>
      </c>
      <c r="B7" s="4">
        <v>5</v>
      </c>
      <c r="C7" s="4">
        <v>85.61</v>
      </c>
      <c r="D7" s="4">
        <v>17.122</v>
      </c>
      <c r="E7" s="4">
        <v>26.145470000000046</v>
      </c>
    </row>
    <row r="8" spans="1:7" x14ac:dyDescent="0.25">
      <c r="A8" s="4" t="s">
        <v>16</v>
      </c>
      <c r="B8" s="4">
        <v>5</v>
      </c>
      <c r="C8" s="4">
        <v>75.77</v>
      </c>
      <c r="D8" s="4">
        <v>15.154</v>
      </c>
      <c r="E8" s="4">
        <v>67.491529999999955</v>
      </c>
    </row>
    <row r="9" spans="1:7" ht="15.75" thickBot="1" x14ac:dyDescent="0.3">
      <c r="A9" s="5" t="s">
        <v>17</v>
      </c>
      <c r="B9" s="5">
        <v>5</v>
      </c>
      <c r="C9" s="5">
        <v>27.120000000000005</v>
      </c>
      <c r="D9" s="5">
        <v>5.4240000000000013</v>
      </c>
      <c r="E9" s="5">
        <v>4.0860799999999813</v>
      </c>
    </row>
    <row r="12" spans="1:7" ht="15.75" thickBot="1" x14ac:dyDescent="0.3">
      <c r="A12" t="s">
        <v>18</v>
      </c>
    </row>
    <row r="13" spans="1:7" x14ac:dyDescent="0.25">
      <c r="A13" s="6" t="s">
        <v>19</v>
      </c>
      <c r="B13" s="6" t="s">
        <v>20</v>
      </c>
      <c r="C13" s="6" t="s">
        <v>21</v>
      </c>
      <c r="D13" s="6" t="s">
        <v>22</v>
      </c>
      <c r="E13" s="6" t="s">
        <v>23</v>
      </c>
      <c r="F13" s="6" t="s">
        <v>24</v>
      </c>
      <c r="G13" s="6" t="s">
        <v>25</v>
      </c>
    </row>
    <row r="14" spans="1:7" x14ac:dyDescent="0.25">
      <c r="A14" s="4" t="s">
        <v>26</v>
      </c>
      <c r="B14" s="4">
        <v>560.87626400000022</v>
      </c>
      <c r="C14" s="4">
        <v>4</v>
      </c>
      <c r="D14" s="4">
        <v>140.21906600000005</v>
      </c>
      <c r="E14" s="4">
        <v>6.4800038190777567</v>
      </c>
      <c r="F14" s="4">
        <v>1.6321069305851412E-3</v>
      </c>
      <c r="G14" s="4">
        <v>2.8660814020156589</v>
      </c>
    </row>
    <row r="15" spans="1:7" x14ac:dyDescent="0.25">
      <c r="A15" s="4" t="s">
        <v>27</v>
      </c>
      <c r="B15" s="4">
        <v>432.77463999999998</v>
      </c>
      <c r="C15" s="4">
        <v>20</v>
      </c>
      <c r="D15" s="4">
        <v>21.638731999999997</v>
      </c>
      <c r="E15" s="4"/>
      <c r="F15" s="4"/>
      <c r="G15" s="4"/>
    </row>
    <row r="16" spans="1:7" x14ac:dyDescent="0.25">
      <c r="A16" s="4"/>
      <c r="B16" s="4"/>
      <c r="C16" s="4"/>
      <c r="D16" s="4"/>
      <c r="E16" s="4"/>
      <c r="F16" s="4"/>
      <c r="G16" s="4"/>
    </row>
    <row r="17" spans="1:7" ht="15.75" thickBot="1" x14ac:dyDescent="0.3">
      <c r="A17" s="5" t="s">
        <v>28</v>
      </c>
      <c r="B17" s="5">
        <v>993.6509040000002</v>
      </c>
      <c r="C17" s="5">
        <v>24</v>
      </c>
      <c r="D17" s="5"/>
      <c r="E17" s="5"/>
      <c r="F17" s="5"/>
      <c r="G1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FACD2-3697-4E29-92C7-4F79BDDB5543}">
  <dimension ref="A1:G17"/>
  <sheetViews>
    <sheetView workbookViewId="0">
      <selection activeCell="A13" sqref="A13:G17"/>
    </sheetView>
  </sheetViews>
  <sheetFormatPr defaultRowHeight="15" x14ac:dyDescent="0.25"/>
  <sheetData>
    <row r="1" spans="1:7" x14ac:dyDescent="0.25">
      <c r="A1" t="s">
        <v>6</v>
      </c>
    </row>
    <row r="3" spans="1:7" ht="15.75" thickBot="1" x14ac:dyDescent="0.3">
      <c r="A3" t="s">
        <v>7</v>
      </c>
    </row>
    <row r="4" spans="1:7" x14ac:dyDescent="0.25">
      <c r="A4" s="6" t="s">
        <v>8</v>
      </c>
      <c r="B4" s="6" t="s">
        <v>9</v>
      </c>
      <c r="C4" s="6" t="s">
        <v>10</v>
      </c>
      <c r="D4" s="6" t="s">
        <v>11</v>
      </c>
      <c r="E4" s="6" t="s">
        <v>12</v>
      </c>
    </row>
    <row r="5" spans="1:7" x14ac:dyDescent="0.25">
      <c r="A5" s="4" t="s">
        <v>13</v>
      </c>
      <c r="B5" s="4">
        <v>5</v>
      </c>
      <c r="C5" s="4">
        <v>6.6700000000000008</v>
      </c>
      <c r="D5" s="4">
        <v>1.3340000000000001</v>
      </c>
      <c r="E5" s="4">
        <v>0.25087999999999999</v>
      </c>
    </row>
    <row r="6" spans="1:7" x14ac:dyDescent="0.25">
      <c r="A6" s="4" t="s">
        <v>14</v>
      </c>
      <c r="B6" s="4">
        <v>5</v>
      </c>
      <c r="C6" s="4">
        <v>14.49</v>
      </c>
      <c r="D6" s="4">
        <v>2.8980000000000001</v>
      </c>
      <c r="E6" s="4">
        <v>0.99346999999999852</v>
      </c>
    </row>
    <row r="7" spans="1:7" x14ac:dyDescent="0.25">
      <c r="A7" s="4" t="s">
        <v>15</v>
      </c>
      <c r="B7" s="4">
        <v>5</v>
      </c>
      <c r="C7" s="4">
        <v>20.970000000000002</v>
      </c>
      <c r="D7" s="4">
        <v>4.1940000000000008</v>
      </c>
      <c r="E7" s="4">
        <v>2.4884799999999956</v>
      </c>
    </row>
    <row r="8" spans="1:7" x14ac:dyDescent="0.25">
      <c r="A8" s="4" t="s">
        <v>16</v>
      </c>
      <c r="B8" s="4">
        <v>5</v>
      </c>
      <c r="C8" s="4">
        <v>23.67</v>
      </c>
      <c r="D8" s="4">
        <v>4.734</v>
      </c>
      <c r="E8" s="4">
        <v>14.781829999999996</v>
      </c>
    </row>
    <row r="9" spans="1:7" ht="15.75" thickBot="1" x14ac:dyDescent="0.3">
      <c r="A9" s="5" t="s">
        <v>17</v>
      </c>
      <c r="B9" s="5">
        <v>5</v>
      </c>
      <c r="C9" s="5">
        <v>12.26</v>
      </c>
      <c r="D9" s="5">
        <v>2.452</v>
      </c>
      <c r="E9" s="5">
        <v>1.4952199999999998</v>
      </c>
    </row>
    <row r="12" spans="1:7" ht="15.75" thickBot="1" x14ac:dyDescent="0.3">
      <c r="A12" t="s">
        <v>18</v>
      </c>
    </row>
    <row r="13" spans="1:7" x14ac:dyDescent="0.25">
      <c r="A13" s="6" t="s">
        <v>19</v>
      </c>
      <c r="B13" s="6" t="s">
        <v>20</v>
      </c>
      <c r="C13" s="6" t="s">
        <v>21</v>
      </c>
      <c r="D13" s="6" t="s">
        <v>22</v>
      </c>
      <c r="E13" s="6" t="s">
        <v>23</v>
      </c>
      <c r="F13" s="6" t="s">
        <v>24</v>
      </c>
      <c r="G13" s="6" t="s">
        <v>25</v>
      </c>
    </row>
    <row r="14" spans="1:7" x14ac:dyDescent="0.25">
      <c r="A14" s="4" t="s">
        <v>26</v>
      </c>
      <c r="B14" s="4">
        <v>37.218735999999993</v>
      </c>
      <c r="C14" s="4">
        <v>4</v>
      </c>
      <c r="D14" s="4">
        <v>9.3046839999999982</v>
      </c>
      <c r="E14" s="4">
        <v>2.325022438915175</v>
      </c>
      <c r="F14" s="4">
        <v>9.1658228972465172E-2</v>
      </c>
      <c r="G14" s="4">
        <v>2.8660814020156589</v>
      </c>
    </row>
    <row r="15" spans="1:7" x14ac:dyDescent="0.25">
      <c r="A15" s="4" t="s">
        <v>27</v>
      </c>
      <c r="B15" s="4">
        <v>80.03952000000001</v>
      </c>
      <c r="C15" s="4">
        <v>20</v>
      </c>
      <c r="D15" s="4">
        <v>4.0019760000000009</v>
      </c>
      <c r="E15" s="4"/>
      <c r="F15" s="4"/>
      <c r="G15" s="4"/>
    </row>
    <row r="16" spans="1:7" x14ac:dyDescent="0.25">
      <c r="A16" s="4"/>
      <c r="B16" s="4"/>
      <c r="C16" s="4"/>
      <c r="D16" s="4"/>
      <c r="E16" s="4"/>
      <c r="F16" s="4"/>
      <c r="G16" s="4"/>
    </row>
    <row r="17" spans="1:7" ht="15.75" thickBot="1" x14ac:dyDescent="0.3">
      <c r="A17" s="5" t="s">
        <v>28</v>
      </c>
      <c r="B17" s="5">
        <v>117.258256</v>
      </c>
      <c r="C17" s="5">
        <v>24</v>
      </c>
      <c r="D17" s="5"/>
      <c r="E17" s="5"/>
      <c r="F17" s="5"/>
      <c r="G1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B272-8035-466A-BE54-E02D7FC136B9}">
  <dimension ref="A1:G17"/>
  <sheetViews>
    <sheetView workbookViewId="0">
      <selection activeCell="A13" sqref="A13:G17"/>
    </sheetView>
  </sheetViews>
  <sheetFormatPr defaultRowHeight="15" x14ac:dyDescent="0.25"/>
  <sheetData>
    <row r="1" spans="1:7" x14ac:dyDescent="0.25">
      <c r="A1" t="s">
        <v>6</v>
      </c>
    </row>
    <row r="3" spans="1:7" ht="15.75" thickBot="1" x14ac:dyDescent="0.3">
      <c r="A3" t="s">
        <v>7</v>
      </c>
    </row>
    <row r="4" spans="1:7" x14ac:dyDescent="0.25">
      <c r="A4" s="6" t="s">
        <v>8</v>
      </c>
      <c r="B4" s="6" t="s">
        <v>9</v>
      </c>
      <c r="C4" s="6" t="s">
        <v>10</v>
      </c>
      <c r="D4" s="6" t="s">
        <v>11</v>
      </c>
      <c r="E4" s="6" t="s">
        <v>12</v>
      </c>
    </row>
    <row r="5" spans="1:7" x14ac:dyDescent="0.25">
      <c r="A5" s="4" t="s">
        <v>13</v>
      </c>
      <c r="B5" s="4">
        <v>5</v>
      </c>
      <c r="C5" s="4">
        <v>5.2</v>
      </c>
      <c r="D5" s="4">
        <v>1.04</v>
      </c>
      <c r="E5" s="4">
        <v>0</v>
      </c>
    </row>
    <row r="6" spans="1:7" x14ac:dyDescent="0.25">
      <c r="A6" s="4" t="s">
        <v>14</v>
      </c>
      <c r="B6" s="4">
        <v>5</v>
      </c>
      <c r="C6" s="4">
        <v>7.28</v>
      </c>
      <c r="D6" s="4">
        <v>1.456</v>
      </c>
      <c r="E6" s="4">
        <v>0.32447999999999988</v>
      </c>
    </row>
    <row r="7" spans="1:7" x14ac:dyDescent="0.25">
      <c r="A7" s="4" t="s">
        <v>15</v>
      </c>
      <c r="B7" s="4">
        <v>5</v>
      </c>
      <c r="C7" s="4">
        <v>13.52</v>
      </c>
      <c r="D7" s="4">
        <v>2.7039999999999997</v>
      </c>
      <c r="E7" s="4">
        <v>0.32448000000000121</v>
      </c>
    </row>
    <row r="8" spans="1:7" x14ac:dyDescent="0.25">
      <c r="A8" s="4" t="s">
        <v>16</v>
      </c>
      <c r="B8" s="4">
        <v>5</v>
      </c>
      <c r="C8" s="4">
        <v>11.450000000000001</v>
      </c>
      <c r="D8" s="4">
        <v>2.29</v>
      </c>
      <c r="E8" s="4">
        <v>2.9348999999999981</v>
      </c>
    </row>
    <row r="9" spans="1:7" ht="15.75" thickBot="1" x14ac:dyDescent="0.3">
      <c r="A9" s="5" t="s">
        <v>17</v>
      </c>
      <c r="B9" s="5">
        <v>5</v>
      </c>
      <c r="C9" s="5">
        <v>6.24</v>
      </c>
      <c r="D9" s="5">
        <v>1.248</v>
      </c>
      <c r="E9" s="5">
        <v>0.21632000000000007</v>
      </c>
    </row>
    <row r="12" spans="1:7" ht="15.75" thickBot="1" x14ac:dyDescent="0.3">
      <c r="A12" t="s">
        <v>18</v>
      </c>
    </row>
    <row r="13" spans="1:7" x14ac:dyDescent="0.25">
      <c r="A13" s="6" t="s">
        <v>19</v>
      </c>
      <c r="B13" s="6" t="s">
        <v>20</v>
      </c>
      <c r="C13" s="6" t="s">
        <v>21</v>
      </c>
      <c r="D13" s="6" t="s">
        <v>22</v>
      </c>
      <c r="E13" s="6" t="s">
        <v>23</v>
      </c>
      <c r="F13" s="6" t="s">
        <v>24</v>
      </c>
      <c r="G13" s="6" t="s">
        <v>25</v>
      </c>
    </row>
    <row r="14" spans="1:7" x14ac:dyDescent="0.25">
      <c r="A14" s="4" t="s">
        <v>26</v>
      </c>
      <c r="B14" s="4">
        <v>10.221136</v>
      </c>
      <c r="C14" s="4">
        <v>4</v>
      </c>
      <c r="D14" s="4">
        <v>2.5552839999999999</v>
      </c>
      <c r="E14" s="4">
        <v>3.3620565341641715</v>
      </c>
      <c r="F14" s="4">
        <v>2.9330907978110984E-2</v>
      </c>
      <c r="G14" s="4">
        <v>2.8660814020156589</v>
      </c>
    </row>
    <row r="15" spans="1:7" x14ac:dyDescent="0.25">
      <c r="A15" s="4" t="s">
        <v>27</v>
      </c>
      <c r="B15" s="4">
        <v>15.200719999999999</v>
      </c>
      <c r="C15" s="4">
        <v>20</v>
      </c>
      <c r="D15" s="4">
        <v>0.76003599999999993</v>
      </c>
      <c r="E15" s="4"/>
      <c r="F15" s="4"/>
      <c r="G15" s="4"/>
    </row>
    <row r="16" spans="1:7" x14ac:dyDescent="0.25">
      <c r="A16" s="4"/>
      <c r="B16" s="4"/>
      <c r="C16" s="4"/>
      <c r="D16" s="4"/>
      <c r="E16" s="4"/>
      <c r="F16" s="4"/>
      <c r="G16" s="4"/>
    </row>
    <row r="17" spans="1:7" ht="15.75" thickBot="1" x14ac:dyDescent="0.3">
      <c r="A17" s="5" t="s">
        <v>28</v>
      </c>
      <c r="B17" s="5">
        <v>25.421855999999998</v>
      </c>
      <c r="C17" s="5">
        <v>24</v>
      </c>
      <c r="D17" s="5"/>
      <c r="E17" s="5"/>
      <c r="F17" s="5"/>
      <c r="G1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C7F2-9DDC-4FA8-A96A-8C98C324E444}">
  <dimension ref="A1:G17"/>
  <sheetViews>
    <sheetView workbookViewId="0">
      <selection activeCell="A13" sqref="A13:G17"/>
    </sheetView>
  </sheetViews>
  <sheetFormatPr defaultRowHeight="15" x14ac:dyDescent="0.25"/>
  <sheetData>
    <row r="1" spans="1:7" x14ac:dyDescent="0.25">
      <c r="A1" t="s">
        <v>6</v>
      </c>
    </row>
    <row r="3" spans="1:7" ht="15.75" thickBot="1" x14ac:dyDescent="0.3">
      <c r="A3" t="s">
        <v>7</v>
      </c>
    </row>
    <row r="4" spans="1:7" x14ac:dyDescent="0.25">
      <c r="A4" s="6" t="s">
        <v>8</v>
      </c>
      <c r="B4" s="6" t="s">
        <v>9</v>
      </c>
      <c r="C4" s="6" t="s">
        <v>10</v>
      </c>
      <c r="D4" s="6" t="s">
        <v>11</v>
      </c>
      <c r="E4" s="6" t="s">
        <v>12</v>
      </c>
    </row>
    <row r="5" spans="1:7" x14ac:dyDescent="0.25">
      <c r="A5" s="4" t="s">
        <v>13</v>
      </c>
      <c r="B5" s="4">
        <v>5</v>
      </c>
      <c r="C5" s="4">
        <v>5.15</v>
      </c>
      <c r="D5" s="4">
        <v>1.03</v>
      </c>
      <c r="E5" s="4">
        <v>0</v>
      </c>
    </row>
    <row r="6" spans="1:7" x14ac:dyDescent="0.25">
      <c r="A6" s="4" t="s">
        <v>14</v>
      </c>
      <c r="B6" s="4">
        <v>5</v>
      </c>
      <c r="C6" s="4">
        <v>11.330000000000002</v>
      </c>
      <c r="D6" s="4">
        <v>2.2660000000000005</v>
      </c>
      <c r="E6" s="4">
        <v>0.21217999999999737</v>
      </c>
    </row>
    <row r="7" spans="1:7" x14ac:dyDescent="0.25">
      <c r="A7" s="4" t="s">
        <v>15</v>
      </c>
      <c r="B7" s="4">
        <v>5</v>
      </c>
      <c r="C7" s="4">
        <v>18.470000000000002</v>
      </c>
      <c r="D7" s="4">
        <v>3.6940000000000004</v>
      </c>
      <c r="E7" s="4">
        <v>1.4017799999999951</v>
      </c>
    </row>
    <row r="8" spans="1:7" x14ac:dyDescent="0.25">
      <c r="A8" s="4" t="s">
        <v>16</v>
      </c>
      <c r="B8" s="4">
        <v>5</v>
      </c>
      <c r="C8" s="4">
        <v>17.5</v>
      </c>
      <c r="D8" s="4">
        <v>3.5</v>
      </c>
      <c r="E8" s="4">
        <v>5.0738000000000021</v>
      </c>
    </row>
    <row r="9" spans="1:7" ht="15.75" thickBot="1" x14ac:dyDescent="0.3">
      <c r="A9" s="5" t="s">
        <v>17</v>
      </c>
      <c r="B9" s="5">
        <v>5</v>
      </c>
      <c r="C9" s="5">
        <v>9.27</v>
      </c>
      <c r="D9" s="5">
        <v>1.8539999999999999</v>
      </c>
      <c r="E9" s="5">
        <v>0.74263000000000012</v>
      </c>
    </row>
    <row r="12" spans="1:7" ht="15.75" thickBot="1" x14ac:dyDescent="0.3">
      <c r="A12" t="s">
        <v>18</v>
      </c>
    </row>
    <row r="13" spans="1:7" x14ac:dyDescent="0.25">
      <c r="A13" s="6" t="s">
        <v>19</v>
      </c>
      <c r="B13" s="6" t="s">
        <v>20</v>
      </c>
      <c r="C13" s="6" t="s">
        <v>21</v>
      </c>
      <c r="D13" s="6" t="s">
        <v>22</v>
      </c>
      <c r="E13" s="6" t="s">
        <v>23</v>
      </c>
      <c r="F13" s="6" t="s">
        <v>24</v>
      </c>
      <c r="G13" s="6" t="s">
        <v>25</v>
      </c>
    </row>
    <row r="14" spans="1:7" x14ac:dyDescent="0.25">
      <c r="A14" s="4" t="s">
        <v>26</v>
      </c>
      <c r="B14" s="4">
        <v>25.268703999999993</v>
      </c>
      <c r="C14" s="4">
        <v>4</v>
      </c>
      <c r="D14" s="4">
        <v>6.3171759999999981</v>
      </c>
      <c r="E14" s="4">
        <v>4.250904730438104</v>
      </c>
      <c r="F14" s="4">
        <v>1.1903306480414119E-2</v>
      </c>
      <c r="G14" s="4">
        <v>2.8660814020156589</v>
      </c>
    </row>
    <row r="15" spans="1:7" x14ac:dyDescent="0.25">
      <c r="A15" s="4" t="s">
        <v>27</v>
      </c>
      <c r="B15" s="4">
        <v>29.721560000000004</v>
      </c>
      <c r="C15" s="4">
        <v>20</v>
      </c>
      <c r="D15" s="4">
        <v>1.4860780000000002</v>
      </c>
      <c r="E15" s="4"/>
      <c r="F15" s="4"/>
      <c r="G15" s="4"/>
    </row>
    <row r="16" spans="1:7" x14ac:dyDescent="0.25">
      <c r="A16" s="4"/>
      <c r="B16" s="4"/>
      <c r="C16" s="4"/>
      <c r="D16" s="4"/>
      <c r="E16" s="4"/>
      <c r="F16" s="4"/>
      <c r="G16" s="4"/>
    </row>
    <row r="17" spans="1:7" ht="15.75" thickBot="1" x14ac:dyDescent="0.3">
      <c r="A17" s="5" t="s">
        <v>28</v>
      </c>
      <c r="B17" s="5">
        <v>54.990263999999996</v>
      </c>
      <c r="C17" s="5">
        <v>24</v>
      </c>
      <c r="D17" s="5"/>
      <c r="E17" s="5"/>
      <c r="F17" s="5"/>
      <c r="G1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FE6D-06FE-4D6E-AC16-1572B67E4896}">
  <dimension ref="A1:G17"/>
  <sheetViews>
    <sheetView workbookViewId="0">
      <selection activeCell="A13" sqref="A13:G17"/>
    </sheetView>
  </sheetViews>
  <sheetFormatPr defaultRowHeight="15" x14ac:dyDescent="0.25"/>
  <sheetData>
    <row r="1" spans="1:7" x14ac:dyDescent="0.25">
      <c r="A1" t="s">
        <v>6</v>
      </c>
    </row>
    <row r="3" spans="1:7" ht="15.75" thickBot="1" x14ac:dyDescent="0.3">
      <c r="A3" t="s">
        <v>7</v>
      </c>
    </row>
    <row r="4" spans="1:7" x14ac:dyDescent="0.25">
      <c r="A4" s="6" t="s">
        <v>8</v>
      </c>
      <c r="B4" s="6" t="s">
        <v>9</v>
      </c>
      <c r="C4" s="6" t="s">
        <v>10</v>
      </c>
      <c r="D4" s="6" t="s">
        <v>11</v>
      </c>
      <c r="E4" s="6" t="s">
        <v>12</v>
      </c>
    </row>
    <row r="5" spans="1:7" x14ac:dyDescent="0.25">
      <c r="A5" s="4" t="s">
        <v>13</v>
      </c>
      <c r="B5" s="4">
        <v>5</v>
      </c>
      <c r="C5" s="4">
        <v>2.48</v>
      </c>
      <c r="D5" s="4">
        <v>0.496</v>
      </c>
      <c r="E5" s="4">
        <v>0.46128000000000002</v>
      </c>
    </row>
    <row r="6" spans="1:7" x14ac:dyDescent="0.25">
      <c r="A6" s="4" t="s">
        <v>14</v>
      </c>
      <c r="B6" s="4">
        <v>5</v>
      </c>
      <c r="C6" s="4">
        <v>6.2</v>
      </c>
      <c r="D6" s="4">
        <v>1.24</v>
      </c>
      <c r="E6" s="4">
        <v>0</v>
      </c>
    </row>
    <row r="7" spans="1:7" x14ac:dyDescent="0.25">
      <c r="A7" s="4" t="s">
        <v>15</v>
      </c>
      <c r="B7" s="4">
        <v>5</v>
      </c>
      <c r="C7" s="4">
        <v>11.19</v>
      </c>
      <c r="D7" s="4">
        <v>2.238</v>
      </c>
      <c r="E7" s="4">
        <v>1.0862700000000007</v>
      </c>
    </row>
    <row r="8" spans="1:7" x14ac:dyDescent="0.25">
      <c r="A8" s="4" t="s">
        <v>16</v>
      </c>
      <c r="B8" s="4">
        <v>5</v>
      </c>
      <c r="C8" s="4">
        <v>9.94</v>
      </c>
      <c r="D8" s="4">
        <v>1.988</v>
      </c>
      <c r="E8" s="4">
        <v>1.2412700000000001</v>
      </c>
    </row>
    <row r="9" spans="1:7" ht="15.75" thickBot="1" x14ac:dyDescent="0.3">
      <c r="A9" s="5" t="s">
        <v>17</v>
      </c>
      <c r="B9" s="5">
        <v>5</v>
      </c>
      <c r="C9" s="5">
        <v>4.96</v>
      </c>
      <c r="D9" s="5">
        <v>0.99199999999999999</v>
      </c>
      <c r="E9" s="5">
        <v>0.30752000000000002</v>
      </c>
    </row>
    <row r="12" spans="1:7" ht="15.75" thickBot="1" x14ac:dyDescent="0.3">
      <c r="A12" t="s">
        <v>18</v>
      </c>
    </row>
    <row r="13" spans="1:7" x14ac:dyDescent="0.25">
      <c r="A13" s="6" t="s">
        <v>19</v>
      </c>
      <c r="B13" s="6" t="s">
        <v>20</v>
      </c>
      <c r="C13" s="6" t="s">
        <v>21</v>
      </c>
      <c r="D13" s="6" t="s">
        <v>22</v>
      </c>
      <c r="E13" s="6" t="s">
        <v>23</v>
      </c>
      <c r="F13" s="6" t="s">
        <v>24</v>
      </c>
      <c r="G13" s="6" t="s">
        <v>25</v>
      </c>
    </row>
    <row r="14" spans="1:7" x14ac:dyDescent="0.25">
      <c r="A14" s="4" t="s">
        <v>26</v>
      </c>
      <c r="B14" s="4">
        <v>10.284223999999996</v>
      </c>
      <c r="C14" s="4">
        <v>4</v>
      </c>
      <c r="D14" s="4">
        <v>2.5710559999999991</v>
      </c>
      <c r="E14" s="4">
        <v>4.1517662788970187</v>
      </c>
      <c r="F14" s="4">
        <v>1.3118734098339904E-2</v>
      </c>
      <c r="G14" s="4">
        <v>2.8660814020156589</v>
      </c>
    </row>
    <row r="15" spans="1:7" x14ac:dyDescent="0.25">
      <c r="A15" s="4" t="s">
        <v>27</v>
      </c>
      <c r="B15" s="4">
        <v>12.38536</v>
      </c>
      <c r="C15" s="4">
        <v>20</v>
      </c>
      <c r="D15" s="4">
        <v>0.61926800000000004</v>
      </c>
      <c r="E15" s="4"/>
      <c r="F15" s="4"/>
      <c r="G15" s="4"/>
    </row>
    <row r="16" spans="1:7" x14ac:dyDescent="0.25">
      <c r="A16" s="4"/>
      <c r="B16" s="4"/>
      <c r="C16" s="4"/>
      <c r="D16" s="4"/>
      <c r="E16" s="4"/>
      <c r="F16" s="4"/>
      <c r="G16" s="4"/>
    </row>
    <row r="17" spans="1:7" ht="15.75" thickBot="1" x14ac:dyDescent="0.3">
      <c r="A17" s="5" t="s">
        <v>28</v>
      </c>
      <c r="B17" s="5">
        <v>22.669583999999997</v>
      </c>
      <c r="C17" s="5">
        <v>24</v>
      </c>
      <c r="D17" s="5"/>
      <c r="E17" s="5"/>
      <c r="F17" s="5"/>
      <c r="G1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D883-FE09-4974-83EB-2B65347931C1}">
  <dimension ref="A1:AE43"/>
  <sheetViews>
    <sheetView tabSelected="1" zoomScale="85" zoomScaleNormal="85" workbookViewId="0">
      <selection activeCell="R15" sqref="R15"/>
    </sheetView>
  </sheetViews>
  <sheetFormatPr defaultRowHeight="15" x14ac:dyDescent="0.25"/>
  <cols>
    <col min="1" max="1" width="17.28515625" customWidth="1"/>
    <col min="2" max="2" width="9.140625" customWidth="1"/>
    <col min="9" max="9" width="29" customWidth="1"/>
  </cols>
  <sheetData>
    <row r="1" spans="1:31" x14ac:dyDescent="0.2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I1" s="6" t="s">
        <v>35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  <c r="O1" s="6" t="s">
        <v>25</v>
      </c>
    </row>
    <row r="2" spans="1:31" x14ac:dyDescent="0.25">
      <c r="B2" s="1">
        <v>27.42</v>
      </c>
      <c r="C2" s="1">
        <v>6.78</v>
      </c>
      <c r="D2" s="1">
        <v>2.23</v>
      </c>
      <c r="E2" s="1">
        <v>1.04</v>
      </c>
      <c r="F2" s="1">
        <v>1.03</v>
      </c>
      <c r="G2" s="1">
        <v>0</v>
      </c>
      <c r="I2" s="4" t="s">
        <v>26</v>
      </c>
      <c r="J2" s="4">
        <v>9658.1963200000027</v>
      </c>
      <c r="K2" s="4">
        <v>4</v>
      </c>
      <c r="L2" s="4">
        <v>2414.5490800000007</v>
      </c>
      <c r="M2" s="4">
        <v>1.2430311617114458</v>
      </c>
      <c r="N2" s="7">
        <v>0.324766767898377</v>
      </c>
      <c r="O2" s="4">
        <v>2.8660814020156589</v>
      </c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</row>
    <row r="3" spans="1:31" x14ac:dyDescent="0.25">
      <c r="B3" s="1">
        <v>18.760000000000002</v>
      </c>
      <c r="C3" s="1">
        <v>4.5199999999999996</v>
      </c>
      <c r="D3" s="1">
        <v>1.1100000000000001</v>
      </c>
      <c r="E3" s="1">
        <v>1.04</v>
      </c>
      <c r="F3" s="1">
        <v>1.03</v>
      </c>
      <c r="G3" s="1">
        <v>0</v>
      </c>
      <c r="I3" s="4" t="s">
        <v>27</v>
      </c>
      <c r="J3" s="4">
        <v>38849.373280000007</v>
      </c>
      <c r="K3" s="4">
        <v>20</v>
      </c>
      <c r="L3" s="4">
        <v>1942.4686640000004</v>
      </c>
      <c r="M3" s="4"/>
      <c r="N3" s="4"/>
      <c r="O3" s="4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</row>
    <row r="4" spans="1:31" x14ac:dyDescent="0.25">
      <c r="B4" s="1">
        <v>17.309999999999999</v>
      </c>
      <c r="C4" s="1">
        <v>4.5199999999999996</v>
      </c>
      <c r="D4" s="1">
        <v>1.1100000000000001</v>
      </c>
      <c r="E4" s="1">
        <v>1.04</v>
      </c>
      <c r="F4" s="1">
        <v>1.03</v>
      </c>
      <c r="G4" s="1">
        <v>0</v>
      </c>
      <c r="I4" s="4"/>
      <c r="J4" s="4"/>
      <c r="K4" s="4"/>
      <c r="L4" s="4"/>
      <c r="M4" s="4"/>
      <c r="N4" s="4"/>
      <c r="O4" s="4"/>
      <c r="R4" s="1"/>
      <c r="S4" s="1"/>
      <c r="T4" s="1"/>
      <c r="U4" s="1"/>
      <c r="V4" s="1"/>
      <c r="W4" s="1"/>
      <c r="Z4" s="1"/>
      <c r="AA4" s="1"/>
      <c r="AB4" s="1"/>
      <c r="AC4" s="1"/>
      <c r="AD4" s="1"/>
      <c r="AE4" s="1"/>
    </row>
    <row r="5" spans="1:31" ht="15.75" thickBot="1" x14ac:dyDescent="0.3">
      <c r="B5" s="1">
        <v>23.89</v>
      </c>
      <c r="C5" s="1">
        <v>6.78</v>
      </c>
      <c r="D5" s="1">
        <v>1.1100000000000001</v>
      </c>
      <c r="E5" s="1">
        <v>1.04</v>
      </c>
      <c r="F5" s="1">
        <v>1.03</v>
      </c>
      <c r="G5" s="1">
        <v>1.24</v>
      </c>
      <c r="I5" s="5" t="s">
        <v>28</v>
      </c>
      <c r="J5" s="5">
        <v>48507.56960000001</v>
      </c>
      <c r="K5" s="5">
        <v>24</v>
      </c>
      <c r="L5" s="5"/>
      <c r="M5" s="5"/>
      <c r="N5" s="5"/>
      <c r="O5" s="5"/>
      <c r="R5" s="1"/>
      <c r="S5" s="1"/>
      <c r="T5" s="1"/>
      <c r="U5" s="1"/>
      <c r="V5" s="1"/>
      <c r="W5" s="1"/>
      <c r="Z5" s="1"/>
      <c r="AA5" s="1"/>
      <c r="AB5" s="1"/>
      <c r="AC5" s="1"/>
      <c r="AD5" s="1"/>
      <c r="AE5" s="1"/>
    </row>
    <row r="6" spans="1:31" x14ac:dyDescent="0.25">
      <c r="B6" s="1">
        <v>24.53</v>
      </c>
      <c r="C6" s="1">
        <v>6.78</v>
      </c>
      <c r="D6" s="1">
        <v>1.1100000000000001</v>
      </c>
      <c r="E6" s="1">
        <v>1.04</v>
      </c>
      <c r="F6" s="1">
        <v>1.03</v>
      </c>
      <c r="G6" s="1">
        <v>1.24</v>
      </c>
      <c r="R6" s="1"/>
      <c r="S6" s="1"/>
      <c r="T6" s="1"/>
      <c r="U6" s="1"/>
      <c r="V6" s="1"/>
      <c r="W6" s="1"/>
      <c r="Z6" s="1"/>
      <c r="AA6" s="1"/>
      <c r="AB6" s="1"/>
      <c r="AC6" s="1"/>
      <c r="AD6" s="1"/>
      <c r="AE6" s="1"/>
    </row>
    <row r="7" spans="1:31" ht="15.75" thickBot="1" x14ac:dyDescent="0.3">
      <c r="A7" s="2" t="s">
        <v>5</v>
      </c>
      <c r="B7" s="3">
        <f>AVERAGE(B2:B6)</f>
        <v>22.382000000000001</v>
      </c>
      <c r="C7" s="3">
        <f t="shared" ref="C7:G7" si="0">AVERAGE(C2:C6)</f>
        <v>5.8760000000000003</v>
      </c>
      <c r="D7" s="3">
        <f t="shared" si="0"/>
        <v>1.3340000000000001</v>
      </c>
      <c r="E7" s="3">
        <f t="shared" si="0"/>
        <v>1.04</v>
      </c>
      <c r="F7" s="3">
        <f t="shared" si="0"/>
        <v>1.03</v>
      </c>
      <c r="G7" s="3">
        <f t="shared" si="0"/>
        <v>0.496</v>
      </c>
      <c r="R7" s="1"/>
      <c r="S7" s="1"/>
      <c r="T7" s="1"/>
      <c r="U7" s="1"/>
      <c r="V7" s="1"/>
      <c r="W7" s="1"/>
      <c r="Z7" s="1"/>
      <c r="AA7" s="1"/>
      <c r="AB7" s="1"/>
      <c r="AC7" s="1"/>
      <c r="AD7" s="1"/>
      <c r="AE7" s="1"/>
    </row>
    <row r="8" spans="1:31" x14ac:dyDescent="0.25">
      <c r="I8" s="6" t="s">
        <v>36</v>
      </c>
      <c r="J8" s="6" t="s">
        <v>20</v>
      </c>
      <c r="K8" s="6" t="s">
        <v>21</v>
      </c>
      <c r="L8" s="6" t="s">
        <v>22</v>
      </c>
      <c r="M8" s="6" t="s">
        <v>23</v>
      </c>
      <c r="N8" s="6" t="s">
        <v>24</v>
      </c>
      <c r="O8" s="6" t="s">
        <v>25</v>
      </c>
      <c r="R8" s="1"/>
      <c r="S8" s="1"/>
      <c r="T8" s="1"/>
      <c r="U8" s="1"/>
      <c r="V8" s="1"/>
      <c r="W8" s="1"/>
      <c r="Z8" s="1"/>
      <c r="AA8" s="1"/>
      <c r="AB8" s="1"/>
      <c r="AC8" s="1"/>
      <c r="AD8" s="1"/>
      <c r="AE8" s="1"/>
    </row>
    <row r="9" spans="1:31" x14ac:dyDescent="0.25">
      <c r="B9" s="1"/>
      <c r="C9" s="1"/>
      <c r="D9" s="1"/>
      <c r="E9" s="1"/>
      <c r="F9" s="1"/>
      <c r="G9" s="1"/>
      <c r="I9" s="4" t="s">
        <v>26</v>
      </c>
      <c r="J9" s="4">
        <v>560.87626400000022</v>
      </c>
      <c r="K9" s="4">
        <v>4</v>
      </c>
      <c r="L9" s="4">
        <v>140.21906600000005</v>
      </c>
      <c r="M9" s="4">
        <v>6.4800038190777567</v>
      </c>
      <c r="N9" s="7">
        <v>1.6321069305851412E-3</v>
      </c>
      <c r="O9" s="4">
        <v>2.8660814020156589</v>
      </c>
      <c r="R9" s="1"/>
      <c r="S9" s="1"/>
      <c r="T9" s="1"/>
      <c r="U9" s="1"/>
      <c r="V9" s="1"/>
      <c r="W9" s="1"/>
      <c r="Z9" s="1"/>
      <c r="AA9" s="1"/>
      <c r="AB9" s="1"/>
      <c r="AC9" s="1"/>
      <c r="AD9" s="1"/>
      <c r="AE9" s="1"/>
    </row>
    <row r="10" spans="1:31" x14ac:dyDescent="0.25">
      <c r="A10" t="s">
        <v>1</v>
      </c>
      <c r="I10" s="4" t="s">
        <v>27</v>
      </c>
      <c r="J10" s="4">
        <v>432.77463999999998</v>
      </c>
      <c r="K10" s="4">
        <v>20</v>
      </c>
      <c r="L10" s="4">
        <v>21.638731999999997</v>
      </c>
      <c r="M10" s="4"/>
      <c r="N10" s="4"/>
      <c r="O10" s="4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</row>
    <row r="11" spans="1:31" x14ac:dyDescent="0.25">
      <c r="B11">
        <v>75.03</v>
      </c>
      <c r="C11" s="1">
        <v>15.83</v>
      </c>
      <c r="D11" s="1">
        <v>4.46</v>
      </c>
      <c r="E11" s="1">
        <v>2.08</v>
      </c>
      <c r="F11" s="1">
        <v>3.09</v>
      </c>
      <c r="G11" s="1">
        <v>1.24</v>
      </c>
      <c r="I11" s="4"/>
      <c r="J11" s="4"/>
      <c r="K11" s="4"/>
      <c r="L11" s="4"/>
      <c r="M11" s="4"/>
      <c r="N11" s="4"/>
      <c r="O11" s="4"/>
      <c r="R11" s="1"/>
      <c r="S11" s="1"/>
      <c r="T11" s="1"/>
      <c r="U11" s="1"/>
      <c r="V11" s="1"/>
      <c r="W11" s="1"/>
      <c r="Z11" s="1"/>
      <c r="AA11" s="1"/>
      <c r="AB11" s="1"/>
      <c r="AC11" s="1"/>
      <c r="AD11" s="1"/>
      <c r="AE11" s="1"/>
    </row>
    <row r="12" spans="1:31" ht="15.75" thickBot="1" x14ac:dyDescent="0.3">
      <c r="B12">
        <v>50.5</v>
      </c>
      <c r="C12" s="1">
        <v>10.18</v>
      </c>
      <c r="D12" s="1">
        <v>2.23</v>
      </c>
      <c r="E12" s="1">
        <v>1.04</v>
      </c>
      <c r="F12" s="1">
        <v>2.06</v>
      </c>
      <c r="G12" s="1">
        <v>1.24</v>
      </c>
      <c r="H12" s="1"/>
      <c r="I12" s="5" t="s">
        <v>28</v>
      </c>
      <c r="J12" s="5">
        <v>993.6509040000002</v>
      </c>
      <c r="K12" s="5">
        <v>24</v>
      </c>
      <c r="L12" s="5"/>
      <c r="M12" s="5"/>
      <c r="N12" s="5"/>
      <c r="O12" s="5"/>
      <c r="R12" s="1"/>
      <c r="S12" s="1"/>
      <c r="T12" s="1"/>
      <c r="U12" s="1"/>
      <c r="V12" s="1"/>
      <c r="W12" s="1"/>
      <c r="Z12" s="1"/>
      <c r="AA12" s="1"/>
      <c r="AB12" s="1"/>
      <c r="AC12" s="1"/>
      <c r="AD12" s="1"/>
      <c r="AE12" s="1"/>
    </row>
    <row r="13" spans="1:31" x14ac:dyDescent="0.25">
      <c r="B13">
        <v>43.29</v>
      </c>
      <c r="C13" s="1">
        <v>10.18</v>
      </c>
      <c r="D13" s="1">
        <v>2.23</v>
      </c>
      <c r="E13" s="1">
        <v>1.04</v>
      </c>
      <c r="F13" s="1">
        <v>2.06</v>
      </c>
      <c r="G13" s="1">
        <v>1.24</v>
      </c>
      <c r="H13" s="1"/>
      <c r="S13" s="1"/>
      <c r="T13" s="1"/>
      <c r="U13" s="1"/>
      <c r="V13" s="1"/>
      <c r="W13" s="1"/>
    </row>
    <row r="14" spans="1:31" ht="15.75" thickBot="1" x14ac:dyDescent="0.3">
      <c r="B14">
        <v>51.94</v>
      </c>
      <c r="C14" s="1">
        <v>12.44</v>
      </c>
      <c r="D14" s="1">
        <v>3.34</v>
      </c>
      <c r="E14" s="1">
        <v>2.08</v>
      </c>
      <c r="F14" s="1">
        <v>2.06</v>
      </c>
      <c r="G14" s="1">
        <v>1.24</v>
      </c>
      <c r="H14" s="1"/>
      <c r="S14" s="1"/>
      <c r="T14" s="1"/>
      <c r="U14" s="1"/>
      <c r="V14" s="1"/>
      <c r="W14" s="1"/>
    </row>
    <row r="15" spans="1:31" x14ac:dyDescent="0.25">
      <c r="B15">
        <v>34.630000000000003</v>
      </c>
      <c r="C15" s="1">
        <v>7.92</v>
      </c>
      <c r="D15" s="1">
        <v>2.23</v>
      </c>
      <c r="E15" s="1">
        <v>1.04</v>
      </c>
      <c r="F15" s="1">
        <v>2.06</v>
      </c>
      <c r="G15" s="1">
        <v>1.24</v>
      </c>
      <c r="H15" s="1"/>
      <c r="I15" s="6" t="s">
        <v>37</v>
      </c>
      <c r="J15" s="6" t="s">
        <v>20</v>
      </c>
      <c r="K15" s="6" t="s">
        <v>21</v>
      </c>
      <c r="L15" s="6" t="s">
        <v>22</v>
      </c>
      <c r="M15" s="6" t="s">
        <v>23</v>
      </c>
      <c r="N15" s="6" t="s">
        <v>24</v>
      </c>
      <c r="O15" s="6" t="s">
        <v>25</v>
      </c>
      <c r="S15" s="1"/>
      <c r="T15" s="1"/>
      <c r="U15" s="1"/>
      <c r="V15" s="1"/>
      <c r="W15" s="1"/>
    </row>
    <row r="16" spans="1:31" x14ac:dyDescent="0.25">
      <c r="A16" s="2" t="s">
        <v>5</v>
      </c>
      <c r="B16" s="2">
        <f>AVERAGE(B11:B15)</f>
        <v>51.077999999999996</v>
      </c>
      <c r="C16" s="2">
        <f t="shared" ref="C16:G16" si="1">AVERAGE(C11:C15)</f>
        <v>11.309999999999999</v>
      </c>
      <c r="D16" s="2">
        <f t="shared" si="1"/>
        <v>2.8980000000000001</v>
      </c>
      <c r="E16" s="2">
        <f t="shared" si="1"/>
        <v>1.456</v>
      </c>
      <c r="F16" s="2">
        <f t="shared" si="1"/>
        <v>2.2660000000000005</v>
      </c>
      <c r="G16" s="2">
        <f t="shared" si="1"/>
        <v>1.24</v>
      </c>
      <c r="H16" s="1"/>
      <c r="I16" s="4" t="s">
        <v>26</v>
      </c>
      <c r="J16" s="4">
        <v>37.218735999999993</v>
      </c>
      <c r="K16" s="4">
        <v>4</v>
      </c>
      <c r="L16" s="4">
        <v>9.3046839999999982</v>
      </c>
      <c r="M16" s="4">
        <v>2.325022438915175</v>
      </c>
      <c r="N16" s="7">
        <v>9.1658228972465172E-2</v>
      </c>
      <c r="O16" s="4">
        <v>2.8660814020156589</v>
      </c>
      <c r="S16" s="1"/>
      <c r="T16" s="1"/>
      <c r="U16" s="1"/>
      <c r="V16" s="1"/>
      <c r="W16" s="1"/>
    </row>
    <row r="17" spans="1:23" x14ac:dyDescent="0.25">
      <c r="C17" s="1"/>
      <c r="D17" s="1"/>
      <c r="E17" s="1"/>
      <c r="F17" s="1"/>
      <c r="G17" s="1"/>
      <c r="H17" s="1"/>
      <c r="I17" s="4" t="s">
        <v>27</v>
      </c>
      <c r="J17" s="4">
        <v>80.03952000000001</v>
      </c>
      <c r="K17" s="4">
        <v>20</v>
      </c>
      <c r="L17" s="4">
        <v>4.0019760000000009</v>
      </c>
      <c r="M17" s="4"/>
      <c r="N17" s="4"/>
      <c r="O17" s="4"/>
    </row>
    <row r="18" spans="1:23" x14ac:dyDescent="0.25">
      <c r="I18" s="4"/>
      <c r="J18" s="4"/>
      <c r="K18" s="4"/>
      <c r="L18" s="4"/>
      <c r="M18" s="4"/>
      <c r="N18" s="4"/>
      <c r="O18" s="4"/>
    </row>
    <row r="19" spans="1:23" ht="15.75" thickBot="1" x14ac:dyDescent="0.3">
      <c r="A19" s="1" t="s">
        <v>2</v>
      </c>
      <c r="C19" s="1"/>
      <c r="D19" s="1"/>
      <c r="E19" s="1"/>
      <c r="F19" s="1"/>
      <c r="G19" s="1"/>
      <c r="I19" s="5" t="s">
        <v>28</v>
      </c>
      <c r="J19" s="5">
        <v>117.258256</v>
      </c>
      <c r="K19" s="5">
        <v>24</v>
      </c>
      <c r="L19" s="5"/>
      <c r="M19" s="5"/>
      <c r="N19" s="5"/>
      <c r="O19" s="5"/>
      <c r="S19" s="1"/>
      <c r="T19" s="1"/>
      <c r="U19" s="1"/>
      <c r="V19" s="1"/>
      <c r="W19" s="1"/>
    </row>
    <row r="20" spans="1:23" x14ac:dyDescent="0.25">
      <c r="B20" s="1">
        <v>43.29</v>
      </c>
      <c r="C20" s="1">
        <v>10.18</v>
      </c>
      <c r="D20" s="1">
        <v>3.34</v>
      </c>
      <c r="E20" s="1">
        <v>2.08</v>
      </c>
      <c r="F20" s="1">
        <v>2.06</v>
      </c>
      <c r="G20" s="1">
        <v>1.24</v>
      </c>
      <c r="S20" s="1"/>
      <c r="T20" s="1"/>
      <c r="U20" s="1"/>
      <c r="V20" s="1"/>
      <c r="W20" s="1"/>
    </row>
    <row r="21" spans="1:23" ht="15.75" thickBot="1" x14ac:dyDescent="0.3">
      <c r="B21" s="1">
        <v>89.46</v>
      </c>
      <c r="C21" s="1">
        <v>22.62</v>
      </c>
      <c r="D21" s="1">
        <v>2.23</v>
      </c>
      <c r="E21" s="1">
        <v>3.12</v>
      </c>
      <c r="F21" s="1">
        <v>5.15</v>
      </c>
      <c r="G21" s="1">
        <v>3.73</v>
      </c>
      <c r="S21" s="1"/>
      <c r="T21" s="1"/>
      <c r="U21" s="1"/>
      <c r="V21" s="1"/>
      <c r="W21" s="1"/>
    </row>
    <row r="22" spans="1:23" x14ac:dyDescent="0.25">
      <c r="B22" s="1">
        <v>70.7</v>
      </c>
      <c r="C22" s="1">
        <v>13.57</v>
      </c>
      <c r="D22" s="1">
        <v>4.46</v>
      </c>
      <c r="E22" s="1">
        <v>2.08</v>
      </c>
      <c r="F22" s="1">
        <v>3.02</v>
      </c>
      <c r="G22" s="1">
        <v>1.24</v>
      </c>
      <c r="I22" s="6" t="s">
        <v>38</v>
      </c>
      <c r="J22" s="6" t="s">
        <v>20</v>
      </c>
      <c r="K22" s="6" t="s">
        <v>21</v>
      </c>
      <c r="L22" s="6" t="s">
        <v>22</v>
      </c>
      <c r="M22" s="6" t="s">
        <v>23</v>
      </c>
      <c r="N22" s="6" t="s">
        <v>24</v>
      </c>
      <c r="O22" s="6" t="s">
        <v>25</v>
      </c>
      <c r="S22" s="1"/>
      <c r="T22" s="1"/>
      <c r="U22" s="1"/>
      <c r="V22" s="1"/>
      <c r="W22" s="1"/>
    </row>
    <row r="23" spans="1:23" x14ac:dyDescent="0.25">
      <c r="B23" s="1">
        <v>66.569999999999993</v>
      </c>
      <c r="C23" s="1">
        <v>20.350000000000001</v>
      </c>
      <c r="D23" s="1">
        <v>4.46</v>
      </c>
      <c r="E23" s="1">
        <v>3.12</v>
      </c>
      <c r="F23" s="1">
        <v>4.12</v>
      </c>
      <c r="G23" s="1">
        <v>2.4900000000000002</v>
      </c>
      <c r="I23" s="4" t="s">
        <v>26</v>
      </c>
      <c r="J23" s="4">
        <v>10.221136</v>
      </c>
      <c r="K23" s="4">
        <v>4</v>
      </c>
      <c r="L23" s="4">
        <v>2.5552839999999999</v>
      </c>
      <c r="M23" s="4">
        <v>3.3620565341641715</v>
      </c>
      <c r="N23" s="7">
        <v>2.9330907978110984E-2</v>
      </c>
      <c r="O23" s="4">
        <v>2.8660814020156589</v>
      </c>
      <c r="S23" s="1"/>
      <c r="T23" s="1"/>
      <c r="U23" s="1"/>
      <c r="V23" s="1"/>
      <c r="W23" s="1"/>
    </row>
    <row r="24" spans="1:23" x14ac:dyDescent="0.25">
      <c r="B24" s="1">
        <v>92.35</v>
      </c>
      <c r="C24" s="1">
        <v>18.89</v>
      </c>
      <c r="D24" s="1">
        <v>6.48</v>
      </c>
      <c r="E24" s="1">
        <v>3.12</v>
      </c>
      <c r="F24" s="1">
        <v>4.12</v>
      </c>
      <c r="G24" s="1">
        <v>2.4900000000000002</v>
      </c>
      <c r="I24" s="4" t="s">
        <v>27</v>
      </c>
      <c r="J24" s="4">
        <v>15.200719999999999</v>
      </c>
      <c r="K24" s="4">
        <v>20</v>
      </c>
      <c r="L24" s="4">
        <v>0.76003599999999993</v>
      </c>
      <c r="M24" s="4"/>
      <c r="N24" s="4"/>
      <c r="O24" s="4"/>
    </row>
    <row r="25" spans="1:23" x14ac:dyDescent="0.25">
      <c r="A25" s="2" t="s">
        <v>5</v>
      </c>
      <c r="B25" s="3">
        <f>AVERAGE(B20:B24)</f>
        <v>72.474000000000004</v>
      </c>
      <c r="C25" s="3">
        <f t="shared" ref="C25:G25" si="2">AVERAGE(C20:C24)</f>
        <v>17.122</v>
      </c>
      <c r="D25" s="3">
        <f t="shared" si="2"/>
        <v>4.1940000000000008</v>
      </c>
      <c r="E25" s="3">
        <f t="shared" si="2"/>
        <v>2.7039999999999997</v>
      </c>
      <c r="F25" s="3">
        <f t="shared" si="2"/>
        <v>3.6940000000000004</v>
      </c>
      <c r="G25" s="3">
        <f t="shared" si="2"/>
        <v>2.238</v>
      </c>
      <c r="I25" s="4"/>
      <c r="J25" s="4"/>
      <c r="K25" s="4"/>
      <c r="L25" s="4"/>
      <c r="M25" s="4"/>
      <c r="N25" s="4"/>
      <c r="O25" s="4"/>
    </row>
    <row r="26" spans="1:23" ht="15.75" thickBot="1" x14ac:dyDescent="0.3">
      <c r="I26" s="5" t="s">
        <v>28</v>
      </c>
      <c r="J26" s="5">
        <v>25.421855999999998</v>
      </c>
      <c r="K26" s="5">
        <v>24</v>
      </c>
      <c r="L26" s="5"/>
      <c r="M26" s="5"/>
      <c r="N26" s="5"/>
      <c r="O26" s="5"/>
      <c r="S26" s="1"/>
      <c r="T26" s="1"/>
      <c r="U26" s="1"/>
      <c r="V26" s="1"/>
      <c r="W26" s="1"/>
    </row>
    <row r="27" spans="1:23" x14ac:dyDescent="0.25">
      <c r="S27" s="1"/>
      <c r="T27" s="1"/>
      <c r="U27" s="1"/>
      <c r="V27" s="1"/>
      <c r="W27" s="1"/>
    </row>
    <row r="28" spans="1:23" ht="15.75" thickBot="1" x14ac:dyDescent="0.3">
      <c r="A28" t="s">
        <v>3</v>
      </c>
      <c r="S28" s="1"/>
      <c r="T28" s="1"/>
      <c r="U28" s="1"/>
      <c r="V28" s="1"/>
      <c r="W28" s="1"/>
    </row>
    <row r="29" spans="1:23" x14ac:dyDescent="0.25">
      <c r="B29" s="1">
        <v>37.07</v>
      </c>
      <c r="C29" s="1">
        <v>9.0500000000000007</v>
      </c>
      <c r="D29" s="1">
        <v>2.23</v>
      </c>
      <c r="E29" s="1">
        <v>1.04</v>
      </c>
      <c r="F29" s="1">
        <v>2.06</v>
      </c>
      <c r="G29" s="1">
        <v>1.24</v>
      </c>
      <c r="I29" s="6" t="s">
        <v>39</v>
      </c>
      <c r="J29" s="6" t="s">
        <v>20</v>
      </c>
      <c r="K29" s="6" t="s">
        <v>21</v>
      </c>
      <c r="L29" s="6" t="s">
        <v>22</v>
      </c>
      <c r="M29" s="6" t="s">
        <v>23</v>
      </c>
      <c r="N29" s="6" t="s">
        <v>24</v>
      </c>
      <c r="O29" s="6" t="s">
        <v>25</v>
      </c>
      <c r="S29" s="1"/>
      <c r="T29" s="1"/>
      <c r="U29" s="1"/>
      <c r="V29" s="1"/>
      <c r="W29" s="1"/>
    </row>
    <row r="30" spans="1:23" x14ac:dyDescent="0.25">
      <c r="B30" s="1">
        <v>36.520000000000003</v>
      </c>
      <c r="C30" s="1">
        <v>11.31</v>
      </c>
      <c r="D30" s="1">
        <v>2.23</v>
      </c>
      <c r="E30" s="1">
        <v>1.04</v>
      </c>
      <c r="F30" s="1">
        <v>2.06</v>
      </c>
      <c r="G30" s="1">
        <v>1.24</v>
      </c>
      <c r="I30" s="4" t="s">
        <v>26</v>
      </c>
      <c r="J30" s="4">
        <v>25.268703999999993</v>
      </c>
      <c r="K30" s="4">
        <v>4</v>
      </c>
      <c r="L30" s="4">
        <v>6.3171759999999981</v>
      </c>
      <c r="M30" s="4">
        <v>4.250904730438104</v>
      </c>
      <c r="N30" s="7">
        <v>1.1903306480414119E-2</v>
      </c>
      <c r="O30" s="4">
        <v>2.8660814020156589</v>
      </c>
      <c r="S30" s="1"/>
      <c r="T30" s="1"/>
      <c r="U30" s="1"/>
      <c r="V30" s="1"/>
      <c r="W30" s="1"/>
    </row>
    <row r="31" spans="1:23" x14ac:dyDescent="0.25">
      <c r="B31" s="1">
        <v>43.52</v>
      </c>
      <c r="C31" s="1">
        <v>11.31</v>
      </c>
      <c r="D31" s="1">
        <v>3.34</v>
      </c>
      <c r="E31" s="1">
        <v>2.08</v>
      </c>
      <c r="F31" s="1">
        <v>2.06</v>
      </c>
      <c r="G31" s="1">
        <v>1.24</v>
      </c>
      <c r="I31" s="4" t="s">
        <v>27</v>
      </c>
      <c r="J31" s="4">
        <v>29.721560000000004</v>
      </c>
      <c r="K31" s="4">
        <v>20</v>
      </c>
      <c r="L31" s="4">
        <v>1.4860780000000002</v>
      </c>
      <c r="M31" s="4"/>
      <c r="N31" s="4"/>
      <c r="O31" s="4"/>
    </row>
    <row r="32" spans="1:23" x14ac:dyDescent="0.25">
      <c r="B32" s="1">
        <v>180.36</v>
      </c>
      <c r="C32" s="1">
        <v>29.4</v>
      </c>
      <c r="D32" s="1">
        <v>11.41</v>
      </c>
      <c r="E32" s="1">
        <v>5.21</v>
      </c>
      <c r="F32" s="1">
        <v>7.2</v>
      </c>
      <c r="G32" s="1">
        <v>3.73</v>
      </c>
      <c r="I32" s="4"/>
      <c r="J32" s="4"/>
      <c r="K32" s="4"/>
      <c r="L32" s="4"/>
      <c r="M32" s="4"/>
      <c r="N32" s="4"/>
      <c r="O32" s="4"/>
    </row>
    <row r="33" spans="1:15" ht="15.75" thickBot="1" x14ac:dyDescent="0.3">
      <c r="B33" s="1">
        <v>90.9</v>
      </c>
      <c r="C33" s="1">
        <v>14.7</v>
      </c>
      <c r="D33" s="1">
        <v>4.46</v>
      </c>
      <c r="E33" s="1">
        <v>2.08</v>
      </c>
      <c r="F33" s="1">
        <v>4.12</v>
      </c>
      <c r="G33" s="1">
        <v>2.4900000000000002</v>
      </c>
      <c r="I33" s="5" t="s">
        <v>28</v>
      </c>
      <c r="J33" s="5">
        <v>54.990263999999996</v>
      </c>
      <c r="K33" s="5">
        <v>24</v>
      </c>
      <c r="L33" s="5"/>
      <c r="M33" s="5"/>
      <c r="N33" s="5"/>
      <c r="O33" s="5"/>
    </row>
    <row r="34" spans="1:15" x14ac:dyDescent="0.25">
      <c r="A34" s="2" t="s">
        <v>5</v>
      </c>
      <c r="B34" s="3">
        <f>AVERAGE(B29:B33)</f>
        <v>77.674000000000007</v>
      </c>
      <c r="C34" s="3">
        <f t="shared" ref="C34:G34" si="3">AVERAGE(C29:C33)</f>
        <v>15.154</v>
      </c>
      <c r="D34" s="3">
        <f t="shared" si="3"/>
        <v>4.734</v>
      </c>
      <c r="E34" s="3">
        <f t="shared" si="3"/>
        <v>2.29</v>
      </c>
      <c r="F34" s="3">
        <f t="shared" si="3"/>
        <v>3.5</v>
      </c>
      <c r="G34" s="3">
        <f t="shared" si="3"/>
        <v>1.988</v>
      </c>
    </row>
    <row r="35" spans="1:15" ht="15.75" thickBot="1" x14ac:dyDescent="0.3"/>
    <row r="36" spans="1:15" x14ac:dyDescent="0.25">
      <c r="I36" s="6" t="s">
        <v>40</v>
      </c>
      <c r="J36" s="6" t="s">
        <v>20</v>
      </c>
      <c r="K36" s="6" t="s">
        <v>21</v>
      </c>
      <c r="L36" s="6" t="s">
        <v>22</v>
      </c>
      <c r="M36" s="6" t="s">
        <v>23</v>
      </c>
      <c r="N36" s="6" t="s">
        <v>24</v>
      </c>
      <c r="O36" s="6" t="s">
        <v>25</v>
      </c>
    </row>
    <row r="37" spans="1:15" x14ac:dyDescent="0.25">
      <c r="A37" t="s">
        <v>4</v>
      </c>
      <c r="I37" s="4" t="s">
        <v>26</v>
      </c>
      <c r="J37" s="4">
        <v>10.284223999999996</v>
      </c>
      <c r="K37" s="4">
        <v>4</v>
      </c>
      <c r="L37" s="4">
        <v>2.5710559999999991</v>
      </c>
      <c r="M37" s="4">
        <v>4.1517662788970187</v>
      </c>
      <c r="N37" s="7">
        <v>1.3118734098339904E-2</v>
      </c>
      <c r="O37" s="4">
        <v>2.8660814020156589</v>
      </c>
    </row>
    <row r="38" spans="1:15" x14ac:dyDescent="0.25">
      <c r="B38" s="1">
        <v>24.53</v>
      </c>
      <c r="C38" s="1">
        <v>4.5199999999999996</v>
      </c>
      <c r="D38" s="1">
        <v>2.23</v>
      </c>
      <c r="E38" s="1">
        <v>1.04</v>
      </c>
      <c r="F38" s="1">
        <v>1.03</v>
      </c>
      <c r="G38" s="1">
        <v>1.24</v>
      </c>
      <c r="I38" s="4" t="s">
        <v>27</v>
      </c>
      <c r="J38" s="4">
        <v>12.38536</v>
      </c>
      <c r="K38" s="4">
        <v>20</v>
      </c>
      <c r="L38" s="4">
        <v>0.61926800000000004</v>
      </c>
      <c r="M38" s="4"/>
      <c r="N38" s="4"/>
      <c r="O38" s="4"/>
    </row>
    <row r="39" spans="1:15" x14ac:dyDescent="0.25">
      <c r="B39" s="1">
        <v>44.73</v>
      </c>
      <c r="C39" s="1">
        <v>6.78</v>
      </c>
      <c r="D39" s="1">
        <v>2.23</v>
      </c>
      <c r="E39" s="1">
        <v>1.04</v>
      </c>
      <c r="F39" s="1">
        <v>2.06</v>
      </c>
      <c r="G39" s="1">
        <v>1.24</v>
      </c>
      <c r="I39" s="4"/>
      <c r="J39" s="4"/>
      <c r="K39" s="4"/>
      <c r="L39" s="4"/>
      <c r="M39" s="4"/>
      <c r="N39" s="4"/>
      <c r="O39" s="4"/>
    </row>
    <row r="40" spans="1:15" ht="15.75" thickBot="1" x14ac:dyDescent="0.3">
      <c r="B40" s="1">
        <v>190.46</v>
      </c>
      <c r="C40" s="1">
        <v>6.78</v>
      </c>
      <c r="D40" s="1">
        <v>4.46</v>
      </c>
      <c r="E40" s="1">
        <v>2.08</v>
      </c>
      <c r="F40" s="1">
        <v>3.09</v>
      </c>
      <c r="G40" s="1">
        <v>1.24</v>
      </c>
      <c r="I40" s="5" t="s">
        <v>28</v>
      </c>
      <c r="J40" s="5">
        <v>22.669583999999997</v>
      </c>
      <c r="K40" s="5">
        <v>24</v>
      </c>
      <c r="L40" s="5"/>
      <c r="M40" s="5"/>
      <c r="N40" s="5"/>
      <c r="O40" s="5"/>
    </row>
    <row r="41" spans="1:15" x14ac:dyDescent="0.25">
      <c r="B41" s="1">
        <v>12.99</v>
      </c>
      <c r="C41" s="1">
        <v>2.2599999999999998</v>
      </c>
      <c r="D41" s="1">
        <v>1.1100000000000001</v>
      </c>
      <c r="E41" s="1">
        <v>1.04</v>
      </c>
      <c r="F41" s="1">
        <v>1.03</v>
      </c>
      <c r="G41" s="1">
        <v>0</v>
      </c>
    </row>
    <row r="42" spans="1:15" x14ac:dyDescent="0.25">
      <c r="B42" s="1">
        <v>40.4</v>
      </c>
      <c r="C42" s="1">
        <v>6.78</v>
      </c>
      <c r="D42" s="1">
        <v>2.23</v>
      </c>
      <c r="E42" s="1">
        <v>1.04</v>
      </c>
      <c r="F42" s="1">
        <v>2.06</v>
      </c>
      <c r="G42" s="1">
        <v>1.24</v>
      </c>
    </row>
    <row r="43" spans="1:15" x14ac:dyDescent="0.25">
      <c r="A43" s="2" t="s">
        <v>5</v>
      </c>
      <c r="B43" s="3">
        <f>AVERAGE(B38:B42)</f>
        <v>62.622</v>
      </c>
      <c r="C43" s="3">
        <f t="shared" ref="C43:G43" si="4">AVERAGE(C38:C42)</f>
        <v>5.4240000000000013</v>
      </c>
      <c r="D43" s="3">
        <f t="shared" si="4"/>
        <v>2.452</v>
      </c>
      <c r="E43" s="3">
        <f t="shared" si="4"/>
        <v>1.248</v>
      </c>
      <c r="F43" s="3">
        <f t="shared" si="4"/>
        <v>1.8539999999999999</v>
      </c>
      <c r="G43" s="3">
        <f t="shared" si="4"/>
        <v>0.99199999999999999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610mm</vt:lpstr>
      <vt:lpstr>680mm</vt:lpstr>
      <vt:lpstr>730mm</vt:lpstr>
      <vt:lpstr>760mm</vt:lpstr>
      <vt:lpstr>810mm</vt:lpstr>
      <vt:lpstr>860mm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Zhang</dc:creator>
  <cp:lastModifiedBy>Kevin Zhang</cp:lastModifiedBy>
  <dcterms:created xsi:type="dcterms:W3CDTF">2022-02-25T05:09:03Z</dcterms:created>
  <dcterms:modified xsi:type="dcterms:W3CDTF">2022-03-11T04:06:41Z</dcterms:modified>
</cp:coreProperties>
</file>