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aha\Desktop\"/>
    </mc:Choice>
  </mc:AlternateContent>
  <xr:revisionPtr revIDLastSave="0" documentId="13_ncr:1_{7039875F-80BA-4BB1-A0C6-E395A3D2BFCD}" xr6:coauthVersionLast="36" xr6:coauthVersionMax="36" xr10:uidLastSave="{00000000-0000-0000-0000-000000000000}"/>
  <bookViews>
    <workbookView xWindow="0" yWindow="0" windowWidth="27300" windowHeight="11364" xr2:uid="{963DD0FA-F37E-46EB-A119-DFD0EB7A6A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7" i="1" l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24" i="1"/>
  <c r="C25" i="1"/>
  <c r="C26" i="1"/>
  <c r="B4" i="1" l="1"/>
  <c r="B5" i="1"/>
  <c r="B6" i="1"/>
  <c r="B7" i="1"/>
  <c r="B8" i="1"/>
  <c r="B9" i="1"/>
  <c r="B10" i="1"/>
  <c r="B11" i="1"/>
  <c r="B12" i="1"/>
  <c r="B3" i="1"/>
  <c r="B2" i="1"/>
  <c r="D3" i="1" l="1"/>
  <c r="D2" i="1"/>
  <c r="G7" i="1"/>
  <c r="D4" i="1"/>
  <c r="D5" i="1"/>
  <c r="D6" i="1"/>
  <c r="D7" i="1"/>
  <c r="D8" i="1"/>
  <c r="D9" i="1"/>
  <c r="D10" i="1"/>
  <c r="D11" i="1"/>
  <c r="D12" i="1"/>
  <c r="B14" i="1" l="1"/>
  <c r="C6" i="1" l="1"/>
  <c r="C7" i="1"/>
  <c r="C5" i="1"/>
  <c r="C8" i="1"/>
  <c r="C11" i="1"/>
  <c r="C9" i="1"/>
  <c r="C10" i="1"/>
  <c r="C12" i="1"/>
  <c r="C3" i="1"/>
  <c r="C4" i="1"/>
</calcChain>
</file>

<file path=xl/sharedStrings.xml><?xml version="1.0" encoding="utf-8"?>
<sst xmlns="http://schemas.openxmlformats.org/spreadsheetml/2006/main" count="11" uniqueCount="11">
  <si>
    <t>µ</t>
  </si>
  <si>
    <t>alpha</t>
  </si>
  <si>
    <t>beta</t>
  </si>
  <si>
    <t>d</t>
  </si>
  <si>
    <t>g</t>
  </si>
  <si>
    <t>K1</t>
  </si>
  <si>
    <t>Hyperbolic</t>
  </si>
  <si>
    <t>Hyperbolic normalized</t>
  </si>
  <si>
    <t>Max</t>
  </si>
  <si>
    <t>ThicknessMax</t>
  </si>
  <si>
    <t>Scaling [0,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</si>
</sst>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Hyperbo</a:t>
            </a:r>
          </a:p>
          <a:p>
            <a:pPr>
              <a:defRPr/>
            </a:pPr>
            <a:r>
              <a:rPr lang="en-GB"/>
              <a:t>lic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Tabelle1!$B$3:$B$12</c:f>
              <c:numCache>
                <c:formatCode>General</c:formatCode>
                <c:ptCount val="10"/>
                <c:pt idx="0">
                  <c:v>0.28835877333528559</c:v>
                </c:pt>
                <c:pt idx="1">
                  <c:v>0.89943824861494659</c:v>
                </c:pt>
                <c:pt idx="2">
                  <c:v>2.0456320119399338</c:v>
                </c:pt>
                <c:pt idx="3">
                  <c:v>4.1506035329802264</c:v>
                </c:pt>
                <c:pt idx="4">
                  <c:v>7.9594633687371203</c:v>
                </c:pt>
                <c:pt idx="5">
                  <c:v>14.767281530454278</c:v>
                </c:pt>
                <c:pt idx="6">
                  <c:v>26.814839298194407</c:v>
                </c:pt>
                <c:pt idx="7">
                  <c:v>47.964457405949112</c:v>
                </c:pt>
                <c:pt idx="8">
                  <c:v>84.851081412184911</c:v>
                </c:pt>
                <c:pt idx="9">
                  <c:v>148.83916839835646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96-420F-9FFF-46AA13AD3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857568"/>
        <c:axId val="398854288"/>
      </c:scatterChart>
      <c:valAx>
        <c:axId val="39885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54288"/>
        <c:crosses val="autoZero"/>
        <c:crossBetween val="midCat"/>
      </c:valAx>
      <c:valAx>
        <c:axId val="39885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5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Hyperbolic</a:t>
            </a:r>
            <a:r>
              <a:rPr lang="en-GB" baseline="0"/>
              <a:t> normalized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Tabelle1!$C$3:$C$12</c:f>
              <c:numCache>
                <c:formatCode>General</c:formatCode>
                <c:ptCount val="10"/>
                <c:pt idx="0">
                  <c:v>3.8747700143488543E-2</c:v>
                </c:pt>
                <c:pt idx="1">
                  <c:v>0.12086042381097831</c:v>
                </c:pt>
                <c:pt idx="2">
                  <c:v>0.27487818347183435</c:v>
                </c:pt>
                <c:pt idx="3">
                  <c:v>0.55773000852456511</c:v>
                </c:pt>
                <c:pt idx="4">
                  <c:v>1.0695388121807072</c:v>
                </c:pt>
                <c:pt idx="5">
                  <c:v>1.9843273365960763</c:v>
                </c:pt>
                <c:pt idx="6">
                  <c:v>3.6031966029837759</c:v>
                </c:pt>
                <c:pt idx="7">
                  <c:v>6.4451391286433379</c:v>
                </c:pt>
                <c:pt idx="8">
                  <c:v>11.401713987690067</c:v>
                </c:pt>
                <c:pt idx="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D-4CDE-8B7C-80460CEEC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857568"/>
        <c:axId val="398854288"/>
      </c:scatterChart>
      <c:valAx>
        <c:axId val="39885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54288"/>
        <c:crosses val="autoZero"/>
        <c:crossBetween val="midCat"/>
      </c:valAx>
      <c:valAx>
        <c:axId val="39885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5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ThicknessMax*e^(-scaling*x)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Tabelle1!$C$23:$C$43</c:f>
              <c:numCache>
                <c:formatCode>General</c:formatCode>
                <c:ptCount val="21"/>
                <c:pt idx="0">
                  <c:v>20</c:v>
                </c:pt>
                <c:pt idx="1">
                  <c:v>12.130613194252668</c:v>
                </c:pt>
                <c:pt idx="2">
                  <c:v>7.3575888234288467</c:v>
                </c:pt>
                <c:pt idx="3">
                  <c:v>4.4626032029685962</c:v>
                </c:pt>
                <c:pt idx="4">
                  <c:v>2.706705664732254</c:v>
                </c:pt>
                <c:pt idx="5">
                  <c:v>1.6416999724779759</c:v>
                </c:pt>
                <c:pt idx="6">
                  <c:v>0.99574136735727892</c:v>
                </c:pt>
                <c:pt idx="7">
                  <c:v>0.60394766844637005</c:v>
                </c:pt>
                <c:pt idx="8">
                  <c:v>0.36631277777468357</c:v>
                </c:pt>
                <c:pt idx="9">
                  <c:v>0.22217993076484613</c:v>
                </c:pt>
                <c:pt idx="10">
                  <c:v>0.13475893998170935</c:v>
                </c:pt>
                <c:pt idx="11">
                  <c:v>8.1735428769281332E-2</c:v>
                </c:pt>
                <c:pt idx="12">
                  <c:v>4.9575043533327173E-2</c:v>
                </c:pt>
                <c:pt idx="13">
                  <c:v>3.0068783859551446E-2</c:v>
                </c:pt>
                <c:pt idx="14">
                  <c:v>1.8237639311090324E-2</c:v>
                </c:pt>
                <c:pt idx="15">
                  <c:v>1.1061687402956672E-2</c:v>
                </c:pt>
                <c:pt idx="16">
                  <c:v>6.7092525580502368E-3</c:v>
                </c:pt>
                <c:pt idx="17">
                  <c:v>4.0693673802128837E-3</c:v>
                </c:pt>
                <c:pt idx="18">
                  <c:v>2.468196081733591E-3</c:v>
                </c:pt>
                <c:pt idx="19">
                  <c:v>1.4970365977540119E-3</c:v>
                </c:pt>
                <c:pt idx="20">
                  <c:v>9.0799859524969711E-4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BD-4E9B-9084-EDBDDD86F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910672"/>
        <c:axId val="663903128"/>
      </c:scatterChart>
      <c:valAx>
        <c:axId val="66391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903128"/>
        <c:crosses val="autoZero"/>
        <c:crossBetween val="midCat"/>
      </c:valAx>
      <c:valAx>
        <c:axId val="66390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91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735330</xdr:colOff>
      <xdr:row>8</xdr:row>
      <xdr:rowOff>60960</xdr:rowOff>
    </xdr:from>
    <xdr:to>
      <xdr:col>10</xdr:col>
      <xdr:colOff>552450</xdr:colOff>
      <xdr:row>23</xdr:row>
      <xdr:rowOff>60960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885A909-7E6B-43DC-A0B1-FCD9EFAF3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16</xdr:col>
      <xdr:colOff>609600</xdr:colOff>
      <xdr:row>23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A7D35D6-EE8E-48E9-B937-FB2D40D33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640080</xdr:colOff>
      <xdr:row>23</xdr:row>
      <xdr:rowOff>175260</xdr:rowOff>
    </xdr:from>
    <xdr:to>
      <xdr:col>9</xdr:col>
      <xdr:colOff>457200</xdr:colOff>
      <xdr:row>38</xdr:row>
      <xdr:rowOff>175260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A80D837-224D-4FEF-9A03-F804A8DB7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B141-28C1-4A7F-8F52-AEC3C19D150B}">
  <dimension ref="A1:G73"/>
  <sheetViews>
    <sheetView tabSelected="1" topLeftCell="A13" workbookViewId="0">
      <selection activeCell="K31" sqref="K31"/>
    </sheetView>
  </sheetViews>
  <sheetFormatPr baseColWidth="10" defaultRowHeight="14.4" x14ac:dyDescent="0.3"/>
  <cols>
    <col min="2" max="2" width="12" bestFit="1" customWidth="1"/>
    <col min="3" max="3" width="12" customWidth="1"/>
    <col min="7" max="7" width="11.5546875" style="1"/>
  </cols>
  <sheetData>
    <row r="1" spans="1:7" x14ac:dyDescent="0.3">
      <c r="B1" t="s">
        <v>6</v>
      </c>
      <c r="C1" t="s">
        <v>7</v>
      </c>
      <c r="D1" t="s">
        <v>5</v>
      </c>
    </row>
    <row r="2" spans="1:7" x14ac:dyDescent="0.3">
      <c r="A2">
        <v>0</v>
      </c>
      <c r="B2" t="e">
        <f>$G$7/(2*$G$4*$G$6*D18)*EXP(-$G$4*SQRT($G$6*$G$6+(A2-$G$3)*(A2-$G$3))+$G$5*(A2-$G$3))</f>
        <v>#DIV/0!</v>
      </c>
      <c r="D2" t="e">
        <f t="shared" ref="D2:D12" si="0">BESSELK(A2,1)</f>
        <v>#NUM!</v>
      </c>
      <c r="F2" t="s">
        <v>9</v>
      </c>
      <c r="G2">
        <v>20</v>
      </c>
    </row>
    <row r="3" spans="1:7" x14ac:dyDescent="0.3">
      <c r="A3">
        <v>1</v>
      </c>
      <c r="B3">
        <f>$G$7/(2*$G$4*$G$6*D3)*EXP(-$G$4*SQRT($G$6*$G$6+(A3-$G$3)*(A3-$G$3))+$G$5*(A3-$G$3))</f>
        <v>0.28835877333528559</v>
      </c>
      <c r="C3">
        <f t="shared" ref="C3:C12" si="1">B3/$B$14*$G$2</f>
        <v>3.8747700143488543E-2</v>
      </c>
      <c r="D3">
        <f t="shared" si="0"/>
        <v>0.60190723166690574</v>
      </c>
      <c r="F3" t="s">
        <v>0</v>
      </c>
      <c r="G3" s="1">
        <v>0</v>
      </c>
    </row>
    <row r="4" spans="1:7" x14ac:dyDescent="0.3">
      <c r="A4">
        <v>2</v>
      </c>
      <c r="B4">
        <f t="shared" ref="B4:B12" si="2">$G$7/(2*$G$4*$G$6*D4)*EXP(-$G$4*SQRT($G$6*$G$6+(A4-$G$3)*(A4-$G$3))+$G$5*(A4-$G$3))</f>
        <v>0.89943824861494659</v>
      </c>
      <c r="C4">
        <f t="shared" si="1"/>
        <v>0.12086042381097831</v>
      </c>
      <c r="D4">
        <f t="shared" si="0"/>
        <v>0.13986588</v>
      </c>
      <c r="F4" t="s">
        <v>1</v>
      </c>
      <c r="G4" s="1">
        <v>1</v>
      </c>
    </row>
    <row r="5" spans="1:7" x14ac:dyDescent="0.3">
      <c r="A5">
        <v>3</v>
      </c>
      <c r="B5">
        <f t="shared" si="2"/>
        <v>2.0456320119399338</v>
      </c>
      <c r="C5">
        <f t="shared" si="1"/>
        <v>0.27487818347183435</v>
      </c>
      <c r="D5">
        <f t="shared" si="0"/>
        <v>4.0156431243917462E-2</v>
      </c>
      <c r="F5" t="s">
        <v>2</v>
      </c>
      <c r="G5" s="1">
        <v>0.5</v>
      </c>
    </row>
    <row r="6" spans="1:7" x14ac:dyDescent="0.3">
      <c r="A6">
        <v>4</v>
      </c>
      <c r="B6">
        <f t="shared" si="2"/>
        <v>4.1506035329802264</v>
      </c>
      <c r="C6">
        <f t="shared" si="1"/>
        <v>0.55773000852456511</v>
      </c>
      <c r="D6">
        <f t="shared" si="0"/>
        <v>1.2483498888160477E-2</v>
      </c>
      <c r="F6" t="s">
        <v>3</v>
      </c>
      <c r="G6" s="1">
        <v>1</v>
      </c>
    </row>
    <row r="7" spans="1:7" x14ac:dyDescent="0.3">
      <c r="A7">
        <v>5</v>
      </c>
      <c r="B7">
        <f t="shared" si="2"/>
        <v>7.9594633687371203</v>
      </c>
      <c r="C7">
        <f t="shared" si="1"/>
        <v>1.0695388121807072</v>
      </c>
      <c r="D7">
        <f t="shared" si="0"/>
        <v>4.044613383208274E-3</v>
      </c>
      <c r="F7" t="s">
        <v>4</v>
      </c>
      <c r="G7" s="1">
        <f>SQRT(G4*G4-G5*G5)</f>
        <v>0.8660254037844386</v>
      </c>
    </row>
    <row r="8" spans="1:7" x14ac:dyDescent="0.3">
      <c r="A8">
        <v>6</v>
      </c>
      <c r="B8">
        <f t="shared" si="2"/>
        <v>14.767281530454278</v>
      </c>
      <c r="C8">
        <f t="shared" si="1"/>
        <v>1.9843273365960763</v>
      </c>
      <c r="D8">
        <f t="shared" si="0"/>
        <v>1.3439197167432592E-3</v>
      </c>
    </row>
    <row r="9" spans="1:7" x14ac:dyDescent="0.3">
      <c r="A9">
        <v>7</v>
      </c>
      <c r="B9">
        <f t="shared" si="2"/>
        <v>26.814839298194407</v>
      </c>
      <c r="C9">
        <f t="shared" si="1"/>
        <v>3.6031966029837759</v>
      </c>
      <c r="D9">
        <f t="shared" si="0"/>
        <v>4.5418249556302272E-4</v>
      </c>
    </row>
    <row r="10" spans="1:7" x14ac:dyDescent="0.3">
      <c r="A10">
        <v>8</v>
      </c>
      <c r="B10">
        <f t="shared" si="2"/>
        <v>47.964457405949112</v>
      </c>
      <c r="C10">
        <f t="shared" si="1"/>
        <v>6.4451391286433379</v>
      </c>
      <c r="D10">
        <f t="shared" si="0"/>
        <v>1.5536921660488915E-4</v>
      </c>
    </row>
    <row r="11" spans="1:7" x14ac:dyDescent="0.3">
      <c r="A11">
        <v>9</v>
      </c>
      <c r="B11">
        <f t="shared" si="2"/>
        <v>84.851081412184911</v>
      </c>
      <c r="C11">
        <f t="shared" si="1"/>
        <v>11.401713987690067</v>
      </c>
      <c r="D11">
        <f t="shared" si="0"/>
        <v>5.3637018130208138E-5</v>
      </c>
    </row>
    <row r="12" spans="1:7" x14ac:dyDescent="0.3">
      <c r="A12">
        <v>10</v>
      </c>
      <c r="B12">
        <f t="shared" si="2"/>
        <v>148.83916839835646</v>
      </c>
      <c r="C12">
        <f t="shared" si="1"/>
        <v>20</v>
      </c>
      <c r="D12">
        <f t="shared" si="0"/>
        <v>1.8648773946849075E-5</v>
      </c>
    </row>
    <row r="14" spans="1:7" x14ac:dyDescent="0.3">
      <c r="A14" t="s">
        <v>8</v>
      </c>
      <c r="B14">
        <f>MAX(B3:B12)</f>
        <v>148.83916839835646</v>
      </c>
    </row>
    <row r="20" spans="1:3" x14ac:dyDescent="0.3">
      <c r="A20" t="s">
        <v>10</v>
      </c>
      <c r="B20">
        <v>0.5</v>
      </c>
    </row>
    <row r="23" spans="1:3" x14ac:dyDescent="0.3">
      <c r="A23">
        <v>0</v>
      </c>
      <c r="C23">
        <f>$G$2*EXP(-$B$20*A23)</f>
        <v>20</v>
      </c>
    </row>
    <row r="24" spans="1:3" x14ac:dyDescent="0.3">
      <c r="A24">
        <v>1</v>
      </c>
      <c r="C24">
        <f t="shared" ref="C24:C73" si="3">$G$2*EXP(-$B$20*A24)</f>
        <v>12.130613194252668</v>
      </c>
    </row>
    <row r="25" spans="1:3" x14ac:dyDescent="0.3">
      <c r="A25">
        <v>2</v>
      </c>
      <c r="C25">
        <f t="shared" si="3"/>
        <v>7.3575888234288467</v>
      </c>
    </row>
    <row r="26" spans="1:3" x14ac:dyDescent="0.3">
      <c r="A26">
        <v>3</v>
      </c>
      <c r="C26">
        <f t="shared" si="3"/>
        <v>4.4626032029685962</v>
      </c>
    </row>
    <row r="27" spans="1:3" x14ac:dyDescent="0.3">
      <c r="A27">
        <v>4</v>
      </c>
      <c r="C27">
        <f t="shared" si="3"/>
        <v>2.706705664732254</v>
      </c>
    </row>
    <row r="28" spans="1:3" x14ac:dyDescent="0.3">
      <c r="A28">
        <v>5</v>
      </c>
      <c r="C28">
        <f t="shared" si="3"/>
        <v>1.6416999724779759</v>
      </c>
    </row>
    <row r="29" spans="1:3" x14ac:dyDescent="0.3">
      <c r="A29">
        <v>6</v>
      </c>
      <c r="C29">
        <f t="shared" si="3"/>
        <v>0.99574136735727892</v>
      </c>
    </row>
    <row r="30" spans="1:3" x14ac:dyDescent="0.3">
      <c r="A30">
        <v>7</v>
      </c>
      <c r="C30">
        <f t="shared" si="3"/>
        <v>0.60394766844637005</v>
      </c>
    </row>
    <row r="31" spans="1:3" x14ac:dyDescent="0.3">
      <c r="A31">
        <v>8</v>
      </c>
      <c r="C31">
        <f t="shared" si="3"/>
        <v>0.36631277777468357</v>
      </c>
    </row>
    <row r="32" spans="1:3" x14ac:dyDescent="0.3">
      <c r="A32">
        <v>9</v>
      </c>
      <c r="C32">
        <f t="shared" si="3"/>
        <v>0.22217993076484613</v>
      </c>
    </row>
    <row r="33" spans="1:3" x14ac:dyDescent="0.3">
      <c r="A33">
        <v>10</v>
      </c>
      <c r="C33">
        <f t="shared" si="3"/>
        <v>0.13475893998170935</v>
      </c>
    </row>
    <row r="34" spans="1:3" x14ac:dyDescent="0.3">
      <c r="A34">
        <v>11</v>
      </c>
      <c r="C34">
        <f t="shared" si="3"/>
        <v>8.1735428769281332E-2</v>
      </c>
    </row>
    <row r="35" spans="1:3" x14ac:dyDescent="0.3">
      <c r="A35">
        <v>12</v>
      </c>
      <c r="C35">
        <f t="shared" si="3"/>
        <v>4.9575043533327173E-2</v>
      </c>
    </row>
    <row r="36" spans="1:3" x14ac:dyDescent="0.3">
      <c r="A36">
        <v>13</v>
      </c>
      <c r="C36">
        <f t="shared" si="3"/>
        <v>3.0068783859551446E-2</v>
      </c>
    </row>
    <row r="37" spans="1:3" x14ac:dyDescent="0.3">
      <c r="A37">
        <v>14</v>
      </c>
      <c r="C37">
        <f t="shared" si="3"/>
        <v>1.8237639311090324E-2</v>
      </c>
    </row>
    <row r="38" spans="1:3" x14ac:dyDescent="0.3">
      <c r="A38">
        <v>15</v>
      </c>
      <c r="C38">
        <f t="shared" si="3"/>
        <v>1.1061687402956672E-2</v>
      </c>
    </row>
    <row r="39" spans="1:3" x14ac:dyDescent="0.3">
      <c r="A39">
        <v>16</v>
      </c>
      <c r="C39">
        <f t="shared" si="3"/>
        <v>6.7092525580502368E-3</v>
      </c>
    </row>
    <row r="40" spans="1:3" x14ac:dyDescent="0.3">
      <c r="A40">
        <v>17</v>
      </c>
      <c r="C40">
        <f t="shared" si="3"/>
        <v>4.0693673802128837E-3</v>
      </c>
    </row>
    <row r="41" spans="1:3" x14ac:dyDescent="0.3">
      <c r="A41">
        <v>18</v>
      </c>
      <c r="C41">
        <f t="shared" si="3"/>
        <v>2.468196081733591E-3</v>
      </c>
    </row>
    <row r="42" spans="1:3" x14ac:dyDescent="0.3">
      <c r="A42">
        <v>19</v>
      </c>
      <c r="C42">
        <f t="shared" si="3"/>
        <v>1.4970365977540119E-3</v>
      </c>
    </row>
    <row r="43" spans="1:3" x14ac:dyDescent="0.3">
      <c r="A43">
        <v>20</v>
      </c>
      <c r="C43">
        <f t="shared" si="3"/>
        <v>9.0799859524969711E-4</v>
      </c>
    </row>
    <row r="44" spans="1:3" x14ac:dyDescent="0.3">
      <c r="A44">
        <v>21</v>
      </c>
      <c r="C44">
        <f t="shared" si="3"/>
        <v>5.5072898699494314E-4</v>
      </c>
    </row>
    <row r="45" spans="1:3" x14ac:dyDescent="0.3">
      <c r="A45">
        <v>22</v>
      </c>
      <c r="C45">
        <f t="shared" si="3"/>
        <v>3.3403401580491319E-4</v>
      </c>
    </row>
    <row r="46" spans="1:3" x14ac:dyDescent="0.3">
      <c r="A46">
        <v>23</v>
      </c>
      <c r="C46">
        <f t="shared" si="3"/>
        <v>2.0260187197261421E-4</v>
      </c>
    </row>
    <row r="47" spans="1:3" x14ac:dyDescent="0.3">
      <c r="A47">
        <v>24</v>
      </c>
      <c r="C47">
        <f t="shared" si="3"/>
        <v>1.228842470665642E-4</v>
      </c>
    </row>
    <row r="48" spans="1:3" x14ac:dyDescent="0.3">
      <c r="A48">
        <v>25</v>
      </c>
      <c r="C48">
        <f t="shared" si="3"/>
        <v>7.4533063441573419E-5</v>
      </c>
    </row>
    <row r="49" spans="1:3" x14ac:dyDescent="0.3">
      <c r="A49">
        <v>26</v>
      </c>
      <c r="C49">
        <f t="shared" si="3"/>
        <v>4.5206588139621085E-5</v>
      </c>
    </row>
    <row r="50" spans="1:3" x14ac:dyDescent="0.3">
      <c r="A50">
        <v>27</v>
      </c>
      <c r="C50">
        <f t="shared" si="3"/>
        <v>2.741918172768169E-5</v>
      </c>
    </row>
    <row r="51" spans="1:3" x14ac:dyDescent="0.3">
      <c r="A51">
        <v>28</v>
      </c>
      <c r="C51">
        <f t="shared" si="3"/>
        <v>1.6630574382071357E-5</v>
      </c>
    </row>
    <row r="52" spans="1:3" x14ac:dyDescent="0.3">
      <c r="A52">
        <v>29</v>
      </c>
      <c r="C52">
        <f t="shared" si="3"/>
        <v>1.0086953251357761E-5</v>
      </c>
    </row>
    <row r="53" spans="1:3" x14ac:dyDescent="0.3">
      <c r="A53">
        <v>30</v>
      </c>
      <c r="C53">
        <f t="shared" si="3"/>
        <v>6.1180464100365157E-6</v>
      </c>
    </row>
    <row r="54" spans="1:3" x14ac:dyDescent="0.3">
      <c r="A54">
        <v>31</v>
      </c>
      <c r="C54">
        <f t="shared" si="3"/>
        <v>3.7107827252319566E-6</v>
      </c>
    </row>
    <row r="55" spans="1:3" x14ac:dyDescent="0.3">
      <c r="A55">
        <v>32</v>
      </c>
      <c r="C55">
        <f t="shared" si="3"/>
        <v>2.2507034943851824E-6</v>
      </c>
    </row>
    <row r="56" spans="1:3" x14ac:dyDescent="0.3">
      <c r="A56">
        <v>33</v>
      </c>
      <c r="C56">
        <f t="shared" si="3"/>
        <v>1.365120675266974E-6</v>
      </c>
    </row>
    <row r="57" spans="1:3" x14ac:dyDescent="0.3">
      <c r="A57">
        <v>34</v>
      </c>
      <c r="C57">
        <f t="shared" si="3"/>
        <v>8.2798754375703334E-7</v>
      </c>
    </row>
    <row r="58" spans="1:3" x14ac:dyDescent="0.3">
      <c r="A58">
        <v>35</v>
      </c>
      <c r="C58">
        <f t="shared" si="3"/>
        <v>5.0219983114879633E-7</v>
      </c>
    </row>
    <row r="59" spans="1:3" x14ac:dyDescent="0.3">
      <c r="A59">
        <v>36</v>
      </c>
      <c r="C59">
        <f t="shared" si="3"/>
        <v>3.0459959489425257E-7</v>
      </c>
    </row>
    <row r="60" spans="1:3" x14ac:dyDescent="0.3">
      <c r="A60">
        <v>37</v>
      </c>
      <c r="C60">
        <f t="shared" si="3"/>
        <v>1.8474899323941189E-7</v>
      </c>
    </row>
    <row r="61" spans="1:3" x14ac:dyDescent="0.3">
      <c r="A61">
        <v>38</v>
      </c>
      <c r="C61">
        <f t="shared" si="3"/>
        <v>1.1205592875074535E-7</v>
      </c>
    </row>
    <row r="62" spans="1:3" x14ac:dyDescent="0.3">
      <c r="A62">
        <v>39</v>
      </c>
      <c r="C62">
        <f t="shared" si="3"/>
        <v>6.7965356389901423E-8</v>
      </c>
    </row>
    <row r="63" spans="1:3" x14ac:dyDescent="0.3">
      <c r="A63">
        <v>40</v>
      </c>
      <c r="C63">
        <f t="shared" si="3"/>
        <v>4.1223072448771159E-8</v>
      </c>
    </row>
    <row r="64" spans="1:3" x14ac:dyDescent="0.3">
      <c r="A64">
        <v>41</v>
      </c>
      <c r="C64">
        <f t="shared" si="3"/>
        <v>2.5003057327734852E-8</v>
      </c>
    </row>
    <row r="65" spans="1:3" x14ac:dyDescent="0.3">
      <c r="A65">
        <v>42</v>
      </c>
      <c r="C65">
        <f t="shared" si="3"/>
        <v>1.5165120855823815E-8</v>
      </c>
    </row>
    <row r="66" spans="1:3" x14ac:dyDescent="0.3">
      <c r="A66">
        <v>43</v>
      </c>
      <c r="C66">
        <f t="shared" si="3"/>
        <v>9.1981107573046339E-9</v>
      </c>
    </row>
    <row r="67" spans="1:3" x14ac:dyDescent="0.3">
      <c r="A67">
        <v>44</v>
      </c>
      <c r="C67">
        <f t="shared" si="3"/>
        <v>5.5789361857378489E-9</v>
      </c>
    </row>
    <row r="68" spans="1:3" x14ac:dyDescent="0.3">
      <c r="A68">
        <v>45</v>
      </c>
      <c r="C68">
        <f t="shared" si="3"/>
        <v>3.3837958452302609E-9</v>
      </c>
    </row>
    <row r="69" spans="1:3" x14ac:dyDescent="0.3">
      <c r="A69">
        <v>46</v>
      </c>
      <c r="C69">
        <f t="shared" si="3"/>
        <v>2.0523759263403782E-9</v>
      </c>
    </row>
    <row r="70" spans="1:3" x14ac:dyDescent="0.3">
      <c r="A70">
        <v>47</v>
      </c>
      <c r="C70">
        <f t="shared" si="3"/>
        <v>1.2448289245815564E-9</v>
      </c>
    </row>
    <row r="71" spans="1:3" x14ac:dyDescent="0.3">
      <c r="A71">
        <v>48</v>
      </c>
      <c r="C71">
        <f t="shared" si="3"/>
        <v>7.5502690885581949E-10</v>
      </c>
    </row>
    <row r="72" spans="1:3" x14ac:dyDescent="0.3">
      <c r="A72">
        <v>49</v>
      </c>
      <c r="C72">
        <f t="shared" si="3"/>
        <v>4.579469691291106E-10</v>
      </c>
    </row>
    <row r="73" spans="1:3" x14ac:dyDescent="0.3">
      <c r="A73">
        <v>50</v>
      </c>
      <c r="C73">
        <f t="shared" si="3"/>
        <v>2.7775887729928043E-10</v>
      </c>
    </row>
  </sheetData>
  <pageMargins left="0.7" right="0.7" top="0.78740157499999996" bottom="0.78740157499999996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Medizinische Universität Graz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helaha</dc:creator>
  <cp:lastModifiedBy>Helmut Ahammer</cp:lastModifiedBy>
  <dcterms:created xsi:type="dcterms:W3CDTF">2022-01-27T12:55:46Z</dcterms:created>
  <dcterms:modified xsi:type="dcterms:W3CDTF">2022-01-28T16:18:59Z</dcterms:modified>
</cp:coreProperties>
</file>