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yan/code/p/crangular/projects/crangular/src/lib/ngb-architecture/"/>
    </mc:Choice>
  </mc:AlternateContent>
  <xr:revisionPtr revIDLastSave="0" documentId="13_ncr:1_{01D0DB9A-ACAE-794A-9EED-27AFCA34B713}" xr6:coauthVersionLast="45" xr6:coauthVersionMax="45" xr10:uidLastSave="{00000000-0000-0000-0000-000000000000}"/>
  <bookViews>
    <workbookView xWindow="80" yWindow="460" windowWidth="25440" windowHeight="14520" activeTab="2" xr2:uid="{4C32FA53-AE1C-F747-8EAF-6A87616A1D0C}"/>
  </bookViews>
  <sheets>
    <sheet name="Sheet1" sheetId="1" r:id="rId1"/>
    <sheet name="Sheet1 (2)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T19" i="3" l="1"/>
  <c r="S19" i="3"/>
  <c r="R19" i="3"/>
  <c r="Q19" i="3"/>
  <c r="P19" i="3"/>
  <c r="O19" i="3"/>
  <c r="N19" i="3"/>
  <c r="M19" i="3"/>
  <c r="L19" i="3"/>
  <c r="K19" i="3"/>
  <c r="J19" i="3"/>
  <c r="I19" i="3"/>
  <c r="H19" i="3"/>
  <c r="G19" i="3"/>
  <c r="F19" i="3"/>
  <c r="E19" i="3"/>
  <c r="D19" i="3"/>
  <c r="C19" i="3"/>
  <c r="B4" i="3"/>
  <c r="B12" i="3"/>
  <c r="B13" i="3"/>
  <c r="B16" i="3"/>
  <c r="B14" i="3"/>
  <c r="B9" i="3"/>
  <c r="B6" i="3"/>
  <c r="B10" i="3"/>
  <c r="B17" i="3"/>
  <c r="B11" i="3"/>
  <c r="B3" i="3"/>
  <c r="B5" i="3"/>
  <c r="B7" i="3"/>
  <c r="B8" i="3"/>
  <c r="B2" i="3"/>
  <c r="B18" i="3"/>
  <c r="B15" i="3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B20" i="2"/>
</calcChain>
</file>

<file path=xl/sharedStrings.xml><?xml version="1.0" encoding="utf-8"?>
<sst xmlns="http://schemas.openxmlformats.org/spreadsheetml/2006/main" count="891" uniqueCount="133">
  <si>
    <t>ApplicationRef</t>
  </si>
  <si>
    <t>./tooltip/tooltip.ts</t>
  </si>
  <si>
    <t>./typeahead/typeahead.ts</t>
  </si>
  <si>
    <t>./util/popup.ts</t>
  </si>
  <si>
    <t>./popover/popover.ts</t>
  </si>
  <si>
    <t>./modal/modal-stack.ts</t>
  </si>
  <si>
    <t>./dropdown/dropdown.ts</t>
  </si>
  <si>
    <t>./timepicker/timepicker.ts</t>
  </si>
  <si>
    <t>./rating/rating.ts</t>
  </si>
  <si>
    <t>./buttons/checkbox.ts</t>
  </si>
  <si>
    <t>./buttons/radio.ts</t>
  </si>
  <si>
    <t>./datepicker/datepicker.ts</t>
  </si>
  <si>
    <t>./datepicker/datepicker-input.ts</t>
  </si>
  <si>
    <t>./carousel/carousel.ts</t>
  </si>
  <si>
    <t>./modal/modal.ts</t>
  </si>
  <si>
    <t>./modal/modal-ref.ts</t>
  </si>
  <si>
    <t>./accordion/accordion.ts</t>
  </si>
  <si>
    <t>./tabset/tabset.ts</t>
  </si>
  <si>
    <t>./util/scrollbar.ts</t>
  </si>
  <si>
    <t>./util/accessibility/live.ts</t>
  </si>
  <si>
    <t>./modal/modal-window.ts</t>
  </si>
  <si>
    <t>./alert/alert.ts</t>
  </si>
  <si>
    <t>./datepicker/datepicker-navigation-select.ts</t>
  </si>
  <si>
    <t>./tooltip/tooltip.module.ts</t>
  </si>
  <si>
    <t>./typeahead/typeahead.module.ts</t>
  </si>
  <si>
    <t>./alert/alert.module.ts</t>
  </si>
  <si>
    <t>./datepicker/datepicker.module.ts</t>
  </si>
  <si>
    <t>./popover/popover.module.ts</t>
  </si>
  <si>
    <t>./modal/modal.module.ts</t>
  </si>
  <si>
    <t>./modal/modal-config.ts</t>
  </si>
  <si>
    <t>./modal/modal.spec.ts</t>
  </si>
  <si>
    <t>./toast/toast.ts</t>
  </si>
  <si>
    <t>./progressbar/progressbar.ts</t>
  </si>
  <si>
    <t>./pagination/pagination.ts</t>
  </si>
  <si>
    <t>./pagination/pagination.spec.ts</t>
  </si>
  <si>
    <t>./tooltip/tooltip.spec.ts</t>
  </si>
  <si>
    <t>./rating/rating.spec.ts</t>
  </si>
  <si>
    <t>./typeahead/typeahead-window.spec.ts</t>
  </si>
  <si>
    <t>./typeahead/typeahead-window.ts</t>
  </si>
  <si>
    <t>./typeahead/highlight.ts</t>
  </si>
  <si>
    <t>./accordion/accordion.spec.ts</t>
  </si>
  <si>
    <t>./datepicker/datepicker-month-view.spec.ts</t>
  </si>
  <si>
    <t>./datepicker/datepicker-input.spec.ts</t>
  </si>
  <si>
    <t>./datepicker/datepicker.spec.ts</t>
  </si>
  <si>
    <t>./datepicker/datepicker-navigation.ts</t>
  </si>
  <si>
    <t>./datepicker/datepicker-month-view.ts</t>
  </si>
  <si>
    <t>./toast/toast.spec.ts</t>
  </si>
  <si>
    <t>./tabset/tabset.spec.ts</t>
  </si>
  <si>
    <t>./carousel/carousel.spec.ts</t>
  </si>
  <si>
    <t>./popover/popover.spec.ts</t>
  </si>
  <si>
    <t>./util/focus-trap.ts</t>
  </si>
  <si>
    <t>./util/autoclose.ts</t>
  </si>
  <si>
    <t>./datepicker/datepicker-config.ts</t>
  </si>
  <si>
    <t>ChangeDetectorRef</t>
  </si>
  <si>
    <t>ComponentFactoryResolver</t>
  </si>
  <si>
    <t xml:space="preserve"> ComponentRef</t>
  </si>
  <si>
    <t>ContentChildren</t>
  </si>
  <si>
    <t>ControlValueAccessor</t>
  </si>
  <si>
    <t>Document</t>
  </si>
  <si>
    <t>ElementRef</t>
  </si>
  <si>
    <t>entryComponents</t>
  </si>
  <si>
    <t>Injector</t>
  </si>
  <si>
    <t>ng-content</t>
  </si>
  <si>
    <t>ng-template</t>
  </si>
  <si>
    <t>ngTemplateOutlet</t>
  </si>
  <si>
    <t>NgZone</t>
  </si>
  <si>
    <t>Renderer2</t>
  </si>
  <si>
    <t>TemplateRef</t>
  </si>
  <si>
    <t>ViewContainerRef</t>
  </si>
  <si>
    <t>Accordion</t>
  </si>
  <si>
    <t>Alert</t>
  </si>
  <si>
    <t>Buttons</t>
  </si>
  <si>
    <t>Carousel</t>
  </si>
  <si>
    <t>Collapse</t>
  </si>
  <si>
    <t>Datepicker</t>
  </si>
  <si>
    <t>Dropdown</t>
  </si>
  <si>
    <t>Modal</t>
  </si>
  <si>
    <t>Pagination</t>
  </si>
  <si>
    <t>Popover</t>
  </si>
  <si>
    <t>Progressbar</t>
  </si>
  <si>
    <t>Rating</t>
  </si>
  <si>
    <t>Table</t>
  </si>
  <si>
    <t>Tabset</t>
  </si>
  <si>
    <t>Timepicker</t>
  </si>
  <si>
    <t>Toast</t>
  </si>
  <si>
    <t>Tooltip</t>
  </si>
  <si>
    <t>Typeahead</t>
  </si>
  <si>
    <t>Component</t>
  </si>
  <si>
    <t>modal-stack.ts</t>
  </si>
  <si>
    <t>popover.ts</t>
  </si>
  <si>
    <t>tooltip.ts</t>
  </si>
  <si>
    <t>typeahead.ts</t>
  </si>
  <si>
    <t>checkbox.ts, radio.ts</t>
  </si>
  <si>
    <t>carousel.ts</t>
  </si>
  <si>
    <t>datepicker-input.ts, datepicker.ts</t>
  </si>
  <si>
    <t>dropdown.ts</t>
  </si>
  <si>
    <t>rating.ts</t>
  </si>
  <si>
    <t>timepicker.ts</t>
  </si>
  <si>
    <t>modal-stack.ts, modal.ts</t>
  </si>
  <si>
    <t>popover.ts, popup.ts</t>
  </si>
  <si>
    <t>datepicker-input.ts</t>
  </si>
  <si>
    <t>modal-ref.ts, modal-stack.ts</t>
  </si>
  <si>
    <t>accordion.ts</t>
  </si>
  <si>
    <t>tabset.ts</t>
  </si>
  <si>
    <t>modal-window.ts</t>
  </si>
  <si>
    <t>modal-stack.ts, modal-window.ts</t>
  </si>
  <si>
    <t>datepicker-input.ts, datepicker-navigation-select.ts, datepicker.ts</t>
  </si>
  <si>
    <t>alert.ts</t>
  </si>
  <si>
    <t>radio.ts</t>
  </si>
  <si>
    <t>alert.module.ts</t>
  </si>
  <si>
    <t>tooltip.module.ts</t>
  </si>
  <si>
    <t>typeahead.module.ts</t>
  </si>
  <si>
    <t>popover.module.ts</t>
  </si>
  <si>
    <t>modal.module.ts</t>
  </si>
  <si>
    <t>datepicker.module.ts</t>
  </si>
  <si>
    <t>modal-config.ts, modal-stack.ts, modal.spec.ts, modal.ts</t>
  </si>
  <si>
    <t>progressbar.ts</t>
  </si>
  <si>
    <t>toast.ts</t>
  </si>
  <si>
    <t>pagination.ts</t>
  </si>
  <si>
    <t>typeahead-window.ts</t>
  </si>
  <si>
    <t>highlight.ts</t>
  </si>
  <si>
    <t>datepicker-month-view.ts, datepicker-navigation.ts, datepicker.ts</t>
  </si>
  <si>
    <t>datepicker-month-view.ts, datepicker.ts</t>
  </si>
  <si>
    <t>autoclose.ts</t>
  </si>
  <si>
    <t>focus-trap.ts</t>
  </si>
  <si>
    <t>datepicker-input.ts, datepicker-navigation-select.ts</t>
  </si>
  <si>
    <t>datepicker-config.ts, datepicker-input.ts, datepicker-month-view.ts, datepicker.ts</t>
  </si>
  <si>
    <t>modal-ref.ts, modal-stack.ts, modal.ts</t>
  </si>
  <si>
    <t>typeahead-window.ts, typeahead.ts</t>
  </si>
  <si>
    <t>-</t>
  </si>
  <si>
    <t>live.ts</t>
  </si>
  <si>
    <t>scrollbar.ts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</si>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</sst>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Menlo"/>
      <family val="2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0" fillId="0" borderId="0" xfId="0" applyAlignment="1"/>
    <xf numFmtId="0" fontId="1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1" applyFont="1" applyAlignment="1"/>
  </cellXfs>
  <cellStyles count="2">
    <cellStyle name="Hyperlink" xfId="1" builtinId="8"/>
    <cellStyle name="Normal" xfId="0" builtinId="0"/>
  </cellStyles>
  <dxfs count="49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C2CF1E-F521-6E4E-8725-E636325A0405}" name="Table1" displayName="Table1" ref="A1:T19" totalsRowCount="1" headerRowDxfId="22" dataDxfId="23" headerRowCellStyle="Hyperlink">
  <autoFilter ref="A1:T18" xr:uid="{2DB1757E-BF16-0247-AC04-6740CCA796E8}"/>
  <sortState xmlns:xlrd2="http://schemas.microsoft.com/office/spreadsheetml/2017/richdata2" ref="A2:T18">
    <sortCondition descending="1" ref="B1:B18"/>
  </sortState>
  <tableColumns count="20">
    <tableColumn id="1" xr3:uid="{C6AD3600-AAFE-1843-9A16-122412637E10}" name="Component" dataDxfId="43" totalsRowDxfId="21"/>
    <tableColumn id="2" xr3:uid="{C9F4245D-9D06-EE46-962D-FD20AD5FF347}" name="Count" dataDxfId="42" totalsRowDxfId="20">
      <calculatedColumnFormula>COUNTIF(C2:T2, "&lt;&gt;-")</calculatedColumnFormula>
    </tableColumn>
    <tableColumn id="3" xr3:uid="{F1B60E95-0165-CE45-89A5-5ADF58FA2330}" name="Accordion" totalsRowFunction="custom" dataDxfId="41" totalsRowDxfId="19">
      <totalsRowFormula>COUNTIF(Table1[Accordion],"&lt;&gt;-")</totalsRowFormula>
    </tableColumn>
    <tableColumn id="4" xr3:uid="{01C431DD-F9C5-C449-AD90-788C94738396}" name="Alert" totalsRowFunction="custom" dataDxfId="40" totalsRowDxfId="18">
      <totalsRowFormula>COUNTIF(Table1[Alert],"&lt;&gt;-")</totalsRowFormula>
    </tableColumn>
    <tableColumn id="5" xr3:uid="{D8B6A17F-44EB-AC49-B2B8-FAD54FBF43D9}" name="Buttons" totalsRowFunction="custom" dataDxfId="39" totalsRowDxfId="17">
      <totalsRowFormula>COUNTIF(Table1[Buttons],"&lt;&gt;-")</totalsRowFormula>
    </tableColumn>
    <tableColumn id="6" xr3:uid="{C4D4C267-4E45-D44B-8EDD-C3DDE7B72EF1}" name="Carousel" totalsRowFunction="custom" dataDxfId="38" totalsRowDxfId="16">
      <totalsRowFormula>COUNTIF(Table1[Carousel],"&lt;&gt;-")</totalsRowFormula>
    </tableColumn>
    <tableColumn id="7" xr3:uid="{1C349865-FD54-2C42-852F-73F8AC4B9205}" name="Collapse" totalsRowFunction="custom" dataDxfId="37" totalsRowDxfId="15">
      <totalsRowFormula>COUNTIF(Table1[Collapse],"&lt;&gt;-")</totalsRowFormula>
    </tableColumn>
    <tableColumn id="8" xr3:uid="{05C1FCB6-6484-3D4F-B3E0-C41A4D0DB4E5}" name="Datepicker" totalsRowFunction="custom" dataDxfId="36" totalsRowDxfId="14">
      <totalsRowFormula>COUNTIF(Table1[Datepicker],"&lt;&gt;-")</totalsRowFormula>
    </tableColumn>
    <tableColumn id="9" xr3:uid="{394F38F9-AB92-D446-A92F-7C49FA552BF4}" name="Dropdown" totalsRowFunction="custom" dataDxfId="35" totalsRowDxfId="13">
      <totalsRowFormula>COUNTIF(Table1[Dropdown],"&lt;&gt;-")</totalsRowFormula>
    </tableColumn>
    <tableColumn id="10" xr3:uid="{811D3B31-56CA-D44E-AD3A-CAB5B3E5D515}" name="Modal" totalsRowFunction="custom" dataDxfId="34" totalsRowDxfId="12">
      <totalsRowFormula>COUNTIF(Table1[Modal],"&lt;&gt;-")</totalsRowFormula>
    </tableColumn>
    <tableColumn id="11" xr3:uid="{A81D7ACE-F14D-DE47-84CF-98676400C6F4}" name="Pagination" totalsRowFunction="custom" dataDxfId="33" totalsRowDxfId="11">
      <totalsRowFormula>COUNTIF(Table1[Pagination],"&lt;&gt;-")</totalsRowFormula>
    </tableColumn>
    <tableColumn id="12" xr3:uid="{19A7FDCA-466A-AD41-A123-B6F1ECA03238}" name="Popover" totalsRowFunction="custom" dataDxfId="32" totalsRowDxfId="10">
      <totalsRowFormula>COUNTIF(Table1[Popover],"&lt;&gt;-")</totalsRowFormula>
    </tableColumn>
    <tableColumn id="13" xr3:uid="{DEBC0931-8212-FC4D-9B0E-FD7CEAF70024}" name="Progressbar" totalsRowFunction="custom" dataDxfId="31" totalsRowDxfId="9">
      <totalsRowFormula>COUNTIF(Table1[Progressbar],"&lt;&gt;-")</totalsRowFormula>
    </tableColumn>
    <tableColumn id="14" xr3:uid="{8B6277E0-7BDB-594C-BCCC-71BF7341CC3E}" name="Rating" totalsRowFunction="custom" dataDxfId="30" totalsRowDxfId="8">
      <totalsRowFormula>COUNTIF(Table1[Rating],"&lt;&gt;-")</totalsRowFormula>
    </tableColumn>
    <tableColumn id="15" xr3:uid="{00005F46-4934-B84A-A16A-6B015D328B2C}" name="Table" totalsRowFunction="custom" dataDxfId="29" totalsRowDxfId="7">
      <totalsRowFormula>COUNTIF(Table1[Table],"&lt;&gt;-")</totalsRowFormula>
    </tableColumn>
    <tableColumn id="16" xr3:uid="{5B0F53BA-1E72-EB4F-9AC9-8D7C73CBC545}" name="Tabset" totalsRowFunction="custom" dataDxfId="28" totalsRowDxfId="6">
      <totalsRowFormula>COUNTIF(Table1[Tabset],"&lt;&gt;-")</totalsRowFormula>
    </tableColumn>
    <tableColumn id="17" xr3:uid="{F81D9D55-A4A8-EA49-B99E-F931EB1E1A40}" name="Timepicker" totalsRowFunction="custom" dataDxfId="27" totalsRowDxfId="5">
      <totalsRowFormula>COUNTIF(Table1[Timepicker],"&lt;&gt;-")</totalsRowFormula>
    </tableColumn>
    <tableColumn id="18" xr3:uid="{F7719E43-8B6D-1245-AE9D-2CCEECDDE737}" name="Toast" totalsRowFunction="custom" dataDxfId="26" totalsRowDxfId="4">
      <totalsRowFormula>COUNTIF(Table1[Toast],"&lt;&gt;-")</totalsRowFormula>
    </tableColumn>
    <tableColumn id="19" xr3:uid="{1F2F0608-4A19-CF46-ABCA-EC1C824CD28F}" name="Tooltip" totalsRowFunction="custom" dataDxfId="25" totalsRowDxfId="3">
      <totalsRowFormula>COUNTIF(Table1[Tooltip],"&lt;&gt;-")</totalsRowFormula>
    </tableColumn>
    <tableColumn id="20" xr3:uid="{849C0FEE-EFD0-DC42-B63B-C3B17CA14026}" name="Typeahead" totalsRowFunction="custom" dataDxfId="24" totalsRowDxfId="2">
      <totalsRowFormula>COUNTIF(Table1[Typeahead],"&lt;&gt;-")</totalsRow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g-bootstrap.github.io/" TargetMode="External"/><Relationship Id="rId13" Type="http://schemas.openxmlformats.org/officeDocument/2006/relationships/hyperlink" Target="https://ng-bootstrap.github.io/" TargetMode="External"/><Relationship Id="rId18" Type="http://schemas.openxmlformats.org/officeDocument/2006/relationships/hyperlink" Target="https://ng-bootstrap.github.io/" TargetMode="External"/><Relationship Id="rId3" Type="http://schemas.openxmlformats.org/officeDocument/2006/relationships/hyperlink" Target="https://ng-bootstrap.github.io/" TargetMode="External"/><Relationship Id="rId7" Type="http://schemas.openxmlformats.org/officeDocument/2006/relationships/hyperlink" Target="https://ng-bootstrap.github.io/" TargetMode="External"/><Relationship Id="rId12" Type="http://schemas.openxmlformats.org/officeDocument/2006/relationships/hyperlink" Target="https://ng-bootstrap.github.io/" TargetMode="External"/><Relationship Id="rId17" Type="http://schemas.openxmlformats.org/officeDocument/2006/relationships/hyperlink" Target="https://ng-bootstrap.github.io/" TargetMode="External"/><Relationship Id="rId2" Type="http://schemas.openxmlformats.org/officeDocument/2006/relationships/hyperlink" Target="https://ng-bootstrap.github.io/" TargetMode="External"/><Relationship Id="rId16" Type="http://schemas.openxmlformats.org/officeDocument/2006/relationships/hyperlink" Target="https://ng-bootstrap.github.io/" TargetMode="External"/><Relationship Id="rId1" Type="http://schemas.openxmlformats.org/officeDocument/2006/relationships/hyperlink" Target="https://ng-bootstrap.github.io/" TargetMode="External"/><Relationship Id="rId6" Type="http://schemas.openxmlformats.org/officeDocument/2006/relationships/hyperlink" Target="https://ng-bootstrap.github.io/" TargetMode="External"/><Relationship Id="rId11" Type="http://schemas.openxmlformats.org/officeDocument/2006/relationships/hyperlink" Target="https://ng-bootstrap.github.io/" TargetMode="External"/><Relationship Id="rId5" Type="http://schemas.openxmlformats.org/officeDocument/2006/relationships/hyperlink" Target="https://ng-bootstrap.github.io/" TargetMode="External"/><Relationship Id="rId15" Type="http://schemas.openxmlformats.org/officeDocument/2006/relationships/hyperlink" Target="https://ng-bootstrap.github.io/" TargetMode="External"/><Relationship Id="rId10" Type="http://schemas.openxmlformats.org/officeDocument/2006/relationships/hyperlink" Target="https://ng-bootstrap.github.io/" TargetMode="External"/><Relationship Id="rId4" Type="http://schemas.openxmlformats.org/officeDocument/2006/relationships/hyperlink" Target="https://ng-bootstrap.github.io/" TargetMode="External"/><Relationship Id="rId9" Type="http://schemas.openxmlformats.org/officeDocument/2006/relationships/hyperlink" Target="https://ng-bootstrap.github.io/" TargetMode="External"/><Relationship Id="rId14" Type="http://schemas.openxmlformats.org/officeDocument/2006/relationships/hyperlink" Target="https://ng-bootstrap.github.io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ng-bootstrap.github.io/" TargetMode="External"/><Relationship Id="rId13" Type="http://schemas.openxmlformats.org/officeDocument/2006/relationships/hyperlink" Target="https://ng-bootstrap.github.io/" TargetMode="External"/><Relationship Id="rId18" Type="http://schemas.openxmlformats.org/officeDocument/2006/relationships/hyperlink" Target="https://ng-bootstrap.github.io/" TargetMode="External"/><Relationship Id="rId3" Type="http://schemas.openxmlformats.org/officeDocument/2006/relationships/hyperlink" Target="https://ng-bootstrap.github.io/" TargetMode="External"/><Relationship Id="rId7" Type="http://schemas.openxmlformats.org/officeDocument/2006/relationships/hyperlink" Target="https://ng-bootstrap.github.io/" TargetMode="External"/><Relationship Id="rId12" Type="http://schemas.openxmlformats.org/officeDocument/2006/relationships/hyperlink" Target="https://ng-bootstrap.github.io/" TargetMode="External"/><Relationship Id="rId17" Type="http://schemas.openxmlformats.org/officeDocument/2006/relationships/hyperlink" Target="https://ng-bootstrap.github.io/" TargetMode="External"/><Relationship Id="rId2" Type="http://schemas.openxmlformats.org/officeDocument/2006/relationships/hyperlink" Target="https://ng-bootstrap.github.io/" TargetMode="External"/><Relationship Id="rId16" Type="http://schemas.openxmlformats.org/officeDocument/2006/relationships/hyperlink" Target="https://ng-bootstrap.github.io/" TargetMode="External"/><Relationship Id="rId1" Type="http://schemas.openxmlformats.org/officeDocument/2006/relationships/hyperlink" Target="https://ng-bootstrap.github.io/" TargetMode="External"/><Relationship Id="rId6" Type="http://schemas.openxmlformats.org/officeDocument/2006/relationships/hyperlink" Target="https://ng-bootstrap.github.io/" TargetMode="External"/><Relationship Id="rId11" Type="http://schemas.openxmlformats.org/officeDocument/2006/relationships/hyperlink" Target="https://ng-bootstrap.github.io/" TargetMode="External"/><Relationship Id="rId5" Type="http://schemas.openxmlformats.org/officeDocument/2006/relationships/hyperlink" Target="https://ng-bootstrap.github.io/" TargetMode="External"/><Relationship Id="rId15" Type="http://schemas.openxmlformats.org/officeDocument/2006/relationships/hyperlink" Target="https://ng-bootstrap.github.io/" TargetMode="External"/><Relationship Id="rId10" Type="http://schemas.openxmlformats.org/officeDocument/2006/relationships/hyperlink" Target="https://ng-bootstrap.github.io/" TargetMode="External"/><Relationship Id="rId4" Type="http://schemas.openxmlformats.org/officeDocument/2006/relationships/hyperlink" Target="https://ng-bootstrap.github.io/" TargetMode="External"/><Relationship Id="rId9" Type="http://schemas.openxmlformats.org/officeDocument/2006/relationships/hyperlink" Target="https://ng-bootstrap.github.io/" TargetMode="External"/><Relationship Id="rId14" Type="http://schemas.openxmlformats.org/officeDocument/2006/relationships/hyperlink" Target="https://ng-bootstrap.github.io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ng-bootstrap.github.io/" TargetMode="External"/><Relationship Id="rId13" Type="http://schemas.openxmlformats.org/officeDocument/2006/relationships/hyperlink" Target="https://ng-bootstrap.github.io/" TargetMode="External"/><Relationship Id="rId18" Type="http://schemas.openxmlformats.org/officeDocument/2006/relationships/hyperlink" Target="https://ng-bootstrap.github.io/" TargetMode="External"/><Relationship Id="rId3" Type="http://schemas.openxmlformats.org/officeDocument/2006/relationships/hyperlink" Target="https://ng-bootstrap.github.io/" TargetMode="External"/><Relationship Id="rId7" Type="http://schemas.openxmlformats.org/officeDocument/2006/relationships/hyperlink" Target="https://ng-bootstrap.github.io/" TargetMode="External"/><Relationship Id="rId12" Type="http://schemas.openxmlformats.org/officeDocument/2006/relationships/hyperlink" Target="https://ng-bootstrap.github.io/" TargetMode="External"/><Relationship Id="rId17" Type="http://schemas.openxmlformats.org/officeDocument/2006/relationships/hyperlink" Target="https://ng-bootstrap.github.io/" TargetMode="External"/><Relationship Id="rId2" Type="http://schemas.openxmlformats.org/officeDocument/2006/relationships/hyperlink" Target="https://ng-bootstrap.github.io/" TargetMode="External"/><Relationship Id="rId16" Type="http://schemas.openxmlformats.org/officeDocument/2006/relationships/hyperlink" Target="https://ng-bootstrap.github.io/" TargetMode="External"/><Relationship Id="rId1" Type="http://schemas.openxmlformats.org/officeDocument/2006/relationships/hyperlink" Target="https://ng-bootstrap.github.io/" TargetMode="External"/><Relationship Id="rId6" Type="http://schemas.openxmlformats.org/officeDocument/2006/relationships/hyperlink" Target="https://ng-bootstrap.github.io/" TargetMode="External"/><Relationship Id="rId11" Type="http://schemas.openxmlformats.org/officeDocument/2006/relationships/hyperlink" Target="https://ng-bootstrap.github.io/" TargetMode="External"/><Relationship Id="rId5" Type="http://schemas.openxmlformats.org/officeDocument/2006/relationships/hyperlink" Target="https://ng-bootstrap.github.io/" TargetMode="External"/><Relationship Id="rId15" Type="http://schemas.openxmlformats.org/officeDocument/2006/relationships/hyperlink" Target="https://ng-bootstrap.github.io/" TargetMode="External"/><Relationship Id="rId10" Type="http://schemas.openxmlformats.org/officeDocument/2006/relationships/hyperlink" Target="https://ng-bootstrap.github.io/" TargetMode="External"/><Relationship Id="rId19" Type="http://schemas.openxmlformats.org/officeDocument/2006/relationships/table" Target="../tables/table1.xml"/><Relationship Id="rId4" Type="http://schemas.openxmlformats.org/officeDocument/2006/relationships/hyperlink" Target="https://ng-bootstrap.github.io/" TargetMode="External"/><Relationship Id="rId9" Type="http://schemas.openxmlformats.org/officeDocument/2006/relationships/hyperlink" Target="https://ng-bootstrap.github.io/" TargetMode="External"/><Relationship Id="rId14" Type="http://schemas.openxmlformats.org/officeDocument/2006/relationships/hyperlink" Target="https://ng-bootstrap.github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91FC9-7572-8045-A3A0-8DB1658CD148}">
  <dimension ref="A1:R27"/>
  <sheetViews>
    <sheetView workbookViewId="0">
      <selection activeCell="A2" sqref="A2"/>
    </sheetView>
  </sheetViews>
  <sheetFormatPr baseColWidth="10" defaultRowHeight="16"/>
  <cols>
    <col min="1" max="1" width="3.33203125" customWidth="1"/>
    <col min="2" max="18" width="12.1640625" customWidth="1"/>
  </cols>
  <sheetData>
    <row r="1" spans="1:18">
      <c r="A1" t="s">
        <v>87</v>
      </c>
      <c r="B1" s="1" t="s">
        <v>0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  <c r="I1" s="2" t="s">
        <v>59</v>
      </c>
      <c r="J1" s="2" t="s">
        <v>60</v>
      </c>
      <c r="K1" s="2" t="s">
        <v>61</v>
      </c>
      <c r="L1" s="2" t="s">
        <v>62</v>
      </c>
      <c r="M1" s="2" t="s">
        <v>63</v>
      </c>
      <c r="N1" s="2" t="s">
        <v>64</v>
      </c>
      <c r="O1" s="2" t="s">
        <v>65</v>
      </c>
      <c r="P1" s="2" t="s">
        <v>66</v>
      </c>
      <c r="Q1" s="2" t="s">
        <v>67</v>
      </c>
      <c r="R1" s="2" t="s">
        <v>68</v>
      </c>
    </row>
    <row r="2" spans="1:18">
      <c r="A2" s="3" t="s">
        <v>69</v>
      </c>
      <c r="B2" s="2" t="s">
        <v>5</v>
      </c>
      <c r="C2" s="2" t="s">
        <v>9</v>
      </c>
      <c r="D2" s="2" t="s">
        <v>12</v>
      </c>
      <c r="E2" s="2" t="s">
        <v>12</v>
      </c>
      <c r="F2" s="2" t="s">
        <v>16</v>
      </c>
      <c r="G2" s="2" t="s">
        <v>9</v>
      </c>
      <c r="H2" s="2" t="s">
        <v>12</v>
      </c>
      <c r="I2" s="2" t="s">
        <v>21</v>
      </c>
      <c r="J2" s="2" t="s">
        <v>25</v>
      </c>
      <c r="K2" s="2" t="s">
        <v>29</v>
      </c>
      <c r="L2" s="2" t="s">
        <v>21</v>
      </c>
      <c r="M2" s="2" t="s">
        <v>40</v>
      </c>
      <c r="N2" s="2" t="s">
        <v>16</v>
      </c>
      <c r="O2" s="2" t="s">
        <v>13</v>
      </c>
      <c r="P2" s="2" t="s">
        <v>21</v>
      </c>
      <c r="Q2" s="2" t="s">
        <v>16</v>
      </c>
      <c r="R2" s="2" t="s">
        <v>12</v>
      </c>
    </row>
    <row r="3" spans="1:18">
      <c r="A3" s="3" t="s">
        <v>70</v>
      </c>
      <c r="B3" s="2" t="s">
        <v>4</v>
      </c>
      <c r="C3" s="2" t="s">
        <v>10</v>
      </c>
      <c r="D3" s="2" t="s">
        <v>5</v>
      </c>
      <c r="E3" s="2" t="s">
        <v>15</v>
      </c>
      <c r="F3" s="2" t="s">
        <v>13</v>
      </c>
      <c r="G3" s="2" t="s">
        <v>10</v>
      </c>
      <c r="H3" s="2" t="s">
        <v>6</v>
      </c>
      <c r="I3" s="2" t="s">
        <v>10</v>
      </c>
      <c r="J3" s="2" t="s">
        <v>26</v>
      </c>
      <c r="K3" s="2" t="s">
        <v>5</v>
      </c>
      <c r="L3" s="2" t="s">
        <v>20</v>
      </c>
      <c r="M3" s="2" t="s">
        <v>16</v>
      </c>
      <c r="N3" s="2" t="s">
        <v>13</v>
      </c>
      <c r="O3" s="2" t="s">
        <v>12</v>
      </c>
      <c r="P3" s="2" t="s">
        <v>10</v>
      </c>
      <c r="Q3" s="2" t="s">
        <v>13</v>
      </c>
      <c r="R3" s="2" t="s">
        <v>49</v>
      </c>
    </row>
    <row r="4" spans="1:18">
      <c r="A4" s="3" t="s">
        <v>71</v>
      </c>
      <c r="B4" s="2" t="s">
        <v>1</v>
      </c>
      <c r="C4" s="2" t="s">
        <v>13</v>
      </c>
      <c r="D4" s="2" t="s">
        <v>14</v>
      </c>
      <c r="E4" s="2" t="s">
        <v>5</v>
      </c>
      <c r="F4" s="2" t="s">
        <v>6</v>
      </c>
      <c r="G4" s="2" t="s">
        <v>12</v>
      </c>
      <c r="H4" s="2" t="s">
        <v>5</v>
      </c>
      <c r="I4" s="2" t="s">
        <v>12</v>
      </c>
      <c r="J4" s="2" t="s">
        <v>28</v>
      </c>
      <c r="K4" s="2" t="s">
        <v>30</v>
      </c>
      <c r="L4" s="2" t="s">
        <v>4</v>
      </c>
      <c r="M4" s="2" t="s">
        <v>48</v>
      </c>
      <c r="N4" s="2" t="s">
        <v>45</v>
      </c>
      <c r="O4" s="2" t="s">
        <v>11</v>
      </c>
      <c r="P4" s="2" t="s">
        <v>12</v>
      </c>
      <c r="Q4" s="2" t="s">
        <v>52</v>
      </c>
      <c r="R4" s="2" t="s">
        <v>4</v>
      </c>
    </row>
    <row r="5" spans="1:18">
      <c r="A5" s="3" t="s">
        <v>72</v>
      </c>
      <c r="B5" s="2" t="s">
        <v>2</v>
      </c>
      <c r="C5" s="2" t="s">
        <v>12</v>
      </c>
      <c r="D5" s="2" t="s">
        <v>4</v>
      </c>
      <c r="E5" s="2" t="s">
        <v>4</v>
      </c>
      <c r="F5" s="2" t="s">
        <v>17</v>
      </c>
      <c r="G5" s="2" t="s">
        <v>11</v>
      </c>
      <c r="H5" s="2" t="s">
        <v>20</v>
      </c>
      <c r="I5" s="2" t="s">
        <v>22</v>
      </c>
      <c r="J5" s="2" t="s">
        <v>27</v>
      </c>
      <c r="K5" s="2" t="s">
        <v>14</v>
      </c>
      <c r="L5" s="2" t="s">
        <v>32</v>
      </c>
      <c r="M5" s="2" t="s">
        <v>13</v>
      </c>
      <c r="N5" s="2" t="s">
        <v>11</v>
      </c>
      <c r="O5" s="2" t="s">
        <v>6</v>
      </c>
      <c r="P5" s="2" t="s">
        <v>22</v>
      </c>
      <c r="Q5" s="2" t="s">
        <v>12</v>
      </c>
      <c r="R5" s="2" t="s">
        <v>35</v>
      </c>
    </row>
    <row r="6" spans="1:18">
      <c r="A6" s="3" t="s">
        <v>73</v>
      </c>
      <c r="B6" s="2" t="s">
        <v>3</v>
      </c>
      <c r="C6" s="2" t="s">
        <v>11</v>
      </c>
      <c r="D6" s="2" t="s">
        <v>1</v>
      </c>
      <c r="E6" s="2" t="s">
        <v>1</v>
      </c>
      <c r="F6" s="1"/>
      <c r="G6" s="2" t="s">
        <v>8</v>
      </c>
      <c r="H6" s="2" t="s">
        <v>4</v>
      </c>
      <c r="I6" s="2" t="s">
        <v>11</v>
      </c>
      <c r="J6" s="2" t="s">
        <v>23</v>
      </c>
      <c r="K6" s="2" t="s">
        <v>4</v>
      </c>
      <c r="L6" s="2" t="s">
        <v>31</v>
      </c>
      <c r="M6" s="2" t="s">
        <v>42</v>
      </c>
      <c r="N6" s="2" t="s">
        <v>33</v>
      </c>
      <c r="O6" s="2" t="s">
        <v>5</v>
      </c>
      <c r="P6" s="2" t="s">
        <v>6</v>
      </c>
      <c r="Q6" s="2" t="s">
        <v>45</v>
      </c>
      <c r="R6" s="2" t="s">
        <v>1</v>
      </c>
    </row>
    <row r="7" spans="1:18">
      <c r="A7" s="3" t="s">
        <v>74</v>
      </c>
      <c r="B7" s="1"/>
      <c r="C7" s="2" t="s">
        <v>6</v>
      </c>
      <c r="D7" s="2" t="s">
        <v>2</v>
      </c>
      <c r="E7" s="2" t="s">
        <v>2</v>
      </c>
      <c r="F7" s="1"/>
      <c r="G7" s="2" t="s">
        <v>7</v>
      </c>
      <c r="H7" s="2" t="s">
        <v>1</v>
      </c>
      <c r="I7" s="2" t="s">
        <v>6</v>
      </c>
      <c r="J7" s="2" t="s">
        <v>24</v>
      </c>
      <c r="K7" s="2" t="s">
        <v>1</v>
      </c>
      <c r="L7" s="2" t="s">
        <v>1</v>
      </c>
      <c r="M7" s="2" t="s">
        <v>41</v>
      </c>
      <c r="N7" s="2" t="s">
        <v>4</v>
      </c>
      <c r="O7" s="2" t="s">
        <v>20</v>
      </c>
      <c r="P7" s="2" t="s">
        <v>4</v>
      </c>
      <c r="Q7" s="2" t="s">
        <v>43</v>
      </c>
      <c r="R7" s="2" t="s">
        <v>2</v>
      </c>
    </row>
    <row r="8" spans="1:18">
      <c r="A8" s="3" t="s">
        <v>75</v>
      </c>
      <c r="B8" s="1"/>
      <c r="C8" s="2" t="s">
        <v>4</v>
      </c>
      <c r="D8" s="2" t="s">
        <v>3</v>
      </c>
      <c r="E8" s="2" t="s">
        <v>3</v>
      </c>
      <c r="F8" s="1"/>
      <c r="G8" s="2" t="s">
        <v>2</v>
      </c>
      <c r="H8" s="2" t="s">
        <v>2</v>
      </c>
      <c r="I8" s="2" t="s">
        <v>20</v>
      </c>
      <c r="J8" s="1"/>
      <c r="K8" s="2" t="s">
        <v>2</v>
      </c>
      <c r="L8" s="1"/>
      <c r="M8" s="2" t="s">
        <v>45</v>
      </c>
      <c r="N8" s="2" t="s">
        <v>8</v>
      </c>
      <c r="O8" s="2" t="s">
        <v>4</v>
      </c>
      <c r="P8" s="2" t="s">
        <v>1</v>
      </c>
      <c r="Q8" s="2" t="s">
        <v>11</v>
      </c>
      <c r="R8" s="2" t="s">
        <v>3</v>
      </c>
    </row>
    <row r="9" spans="1:18">
      <c r="A9" s="3" t="s">
        <v>76</v>
      </c>
      <c r="B9" s="1"/>
      <c r="C9" s="2" t="s">
        <v>8</v>
      </c>
      <c r="D9" s="1"/>
      <c r="E9" s="1"/>
      <c r="F9" s="1"/>
      <c r="G9" s="1"/>
      <c r="H9" s="2" t="s">
        <v>19</v>
      </c>
      <c r="I9" s="2" t="s">
        <v>4</v>
      </c>
      <c r="J9" s="1"/>
      <c r="K9" s="2" t="s">
        <v>3</v>
      </c>
      <c r="L9" s="1"/>
      <c r="M9" s="2" t="s">
        <v>44</v>
      </c>
      <c r="N9" s="2" t="s">
        <v>17</v>
      </c>
      <c r="O9" s="2" t="s">
        <v>1</v>
      </c>
      <c r="P9" s="2" t="s">
        <v>2</v>
      </c>
      <c r="Q9" s="2" t="s">
        <v>15</v>
      </c>
      <c r="R9" s="1"/>
    </row>
    <row r="10" spans="1:18">
      <c r="A10" s="3" t="s">
        <v>77</v>
      </c>
      <c r="B10" s="1"/>
      <c r="C10" s="2" t="s">
        <v>7</v>
      </c>
      <c r="D10" s="1"/>
      <c r="E10" s="1"/>
      <c r="F10" s="1"/>
      <c r="G10" s="1"/>
      <c r="H10" s="2" t="s">
        <v>18</v>
      </c>
      <c r="I10" s="2" t="s">
        <v>1</v>
      </c>
      <c r="J10" s="1"/>
      <c r="K10" s="1"/>
      <c r="L10" s="1"/>
      <c r="M10" s="2" t="s">
        <v>43</v>
      </c>
      <c r="N10" s="2" t="s">
        <v>31</v>
      </c>
      <c r="O10" s="2" t="s">
        <v>2</v>
      </c>
      <c r="P10" s="2" t="s">
        <v>3</v>
      </c>
      <c r="Q10" s="2" t="s">
        <v>5</v>
      </c>
      <c r="R10" s="1"/>
    </row>
    <row r="11" spans="1:18">
      <c r="A11" s="3" t="s">
        <v>78</v>
      </c>
      <c r="B11" s="1"/>
      <c r="C11" s="2" t="s">
        <v>1</v>
      </c>
      <c r="D11" s="1"/>
      <c r="E11" s="1"/>
      <c r="F11" s="1"/>
      <c r="G11" s="1"/>
      <c r="H11" s="1"/>
      <c r="I11" s="2" t="s">
        <v>2</v>
      </c>
      <c r="J11" s="1"/>
      <c r="K11" s="1"/>
      <c r="L11" s="1"/>
      <c r="M11" s="2" t="s">
        <v>11</v>
      </c>
      <c r="N11" s="2" t="s">
        <v>38</v>
      </c>
      <c r="O11" s="2" t="s">
        <v>51</v>
      </c>
      <c r="P11" s="1"/>
      <c r="Q11" s="2" t="s">
        <v>30</v>
      </c>
      <c r="R11" s="1"/>
    </row>
    <row r="12" spans="1:18">
      <c r="A12" s="3" t="s">
        <v>79</v>
      </c>
      <c r="B12" s="1"/>
      <c r="C12" s="2" t="s">
        <v>2</v>
      </c>
      <c r="D12" s="1"/>
      <c r="E12" s="1"/>
      <c r="F12" s="1"/>
      <c r="G12" s="1"/>
      <c r="H12" s="1"/>
      <c r="I12" s="1"/>
      <c r="J12" s="1"/>
      <c r="K12" s="1"/>
      <c r="L12" s="1"/>
      <c r="M12" s="2" t="s">
        <v>30</v>
      </c>
      <c r="N12" s="1"/>
      <c r="O12" s="2" t="s">
        <v>50</v>
      </c>
      <c r="P12" s="1"/>
      <c r="Q12" s="2" t="s">
        <v>14</v>
      </c>
      <c r="R12" s="1"/>
    </row>
    <row r="13" spans="1:18">
      <c r="A13" s="3" t="s">
        <v>80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2" t="s">
        <v>34</v>
      </c>
      <c r="N13" s="1"/>
      <c r="O13" s="1"/>
      <c r="P13" s="1"/>
      <c r="Q13" s="2" t="s">
        <v>33</v>
      </c>
      <c r="R13" s="1"/>
    </row>
    <row r="14" spans="1:18">
      <c r="A14" s="3" t="s">
        <v>81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2" t="s">
        <v>33</v>
      </c>
      <c r="N14" s="1"/>
      <c r="O14" s="1"/>
      <c r="P14" s="1"/>
      <c r="Q14" s="2" t="s">
        <v>49</v>
      </c>
      <c r="R14" s="1"/>
    </row>
    <row r="15" spans="1:18">
      <c r="A15" s="3" t="s">
        <v>82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2" t="s">
        <v>49</v>
      </c>
      <c r="N15" s="1"/>
      <c r="O15" s="1"/>
      <c r="P15" s="1"/>
      <c r="Q15" s="2" t="s">
        <v>4</v>
      </c>
      <c r="R15" s="1"/>
    </row>
    <row r="16" spans="1:18">
      <c r="A16" s="3" t="s">
        <v>83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2" t="s">
        <v>4</v>
      </c>
      <c r="N16" s="1"/>
      <c r="O16" s="1"/>
      <c r="P16" s="1"/>
      <c r="Q16" s="2" t="s">
        <v>8</v>
      </c>
      <c r="R16" s="1"/>
    </row>
    <row r="17" spans="1:18">
      <c r="A17" s="3" t="s">
        <v>84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2" t="s">
        <v>36</v>
      </c>
      <c r="N17" s="1"/>
      <c r="O17" s="1"/>
      <c r="P17" s="1"/>
      <c r="Q17" s="2" t="s">
        <v>17</v>
      </c>
      <c r="R17" s="1"/>
    </row>
    <row r="18" spans="1:18">
      <c r="A18" s="3" t="s">
        <v>85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2" t="s">
        <v>8</v>
      </c>
      <c r="N18" s="1"/>
      <c r="O18" s="1"/>
      <c r="P18" s="1"/>
      <c r="Q18" s="2" t="s">
        <v>31</v>
      </c>
      <c r="R18" s="1"/>
    </row>
    <row r="19" spans="1:18">
      <c r="A19" s="3" t="s">
        <v>86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2" t="s">
        <v>47</v>
      </c>
      <c r="N19" s="1"/>
      <c r="O19" s="1"/>
      <c r="P19" s="1"/>
      <c r="Q19" s="2" t="s">
        <v>35</v>
      </c>
      <c r="R19" s="1"/>
    </row>
    <row r="20" spans="1:18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2" t="s">
        <v>17</v>
      </c>
      <c r="N20" s="1"/>
      <c r="O20" s="1"/>
      <c r="P20" s="1"/>
      <c r="Q20" s="2" t="s">
        <v>1</v>
      </c>
      <c r="R20" s="1"/>
    </row>
    <row r="21" spans="1:18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2" t="s">
        <v>7</v>
      </c>
      <c r="N21" s="1"/>
      <c r="O21" s="1"/>
      <c r="P21" s="1"/>
      <c r="Q21" s="2" t="s">
        <v>38</v>
      </c>
      <c r="R21" s="1"/>
    </row>
    <row r="22" spans="1:18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2" t="s">
        <v>46</v>
      </c>
      <c r="N22" s="1"/>
      <c r="O22" s="1"/>
      <c r="P22" s="1"/>
      <c r="Q22" s="2" t="s">
        <v>2</v>
      </c>
      <c r="R22" s="1"/>
    </row>
    <row r="23" spans="1:18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2" t="s">
        <v>31</v>
      </c>
      <c r="N23" s="1"/>
      <c r="O23" s="1"/>
      <c r="P23" s="1"/>
      <c r="Q23" s="2" t="s">
        <v>3</v>
      </c>
      <c r="R23" s="1"/>
    </row>
    <row r="24" spans="1:18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2" t="s">
        <v>35</v>
      </c>
      <c r="N24" s="1"/>
      <c r="O24" s="1"/>
      <c r="P24" s="1"/>
      <c r="Q24" s="1"/>
      <c r="R24" s="1"/>
    </row>
    <row r="25" spans="1:18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2" t="s">
        <v>39</v>
      </c>
      <c r="N25" s="1"/>
      <c r="O25" s="1"/>
      <c r="P25" s="1"/>
      <c r="Q25" s="1"/>
      <c r="R25" s="1"/>
    </row>
    <row r="26" spans="1:18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2" t="s">
        <v>37</v>
      </c>
      <c r="N26" s="1"/>
      <c r="O26" s="1"/>
      <c r="P26" s="1"/>
      <c r="Q26" s="1"/>
      <c r="R26" s="1"/>
    </row>
    <row r="27" spans="1:18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2" t="s">
        <v>38</v>
      </c>
      <c r="N27" s="1"/>
      <c r="O27" s="1"/>
      <c r="P27" s="1"/>
      <c r="Q27" s="1"/>
      <c r="R27" s="1"/>
    </row>
  </sheetData>
  <sortState xmlns:xlrd2="http://schemas.microsoft.com/office/spreadsheetml/2017/richdata2" ref="R2:R23">
    <sortCondition ref="R2"/>
  </sortState>
  <hyperlinks>
    <hyperlink ref="A2" r:id="rId1" location="/components/accordion" display="https://ng-bootstrap.github.io/ - /components/accordion" xr:uid="{F09B8C1A-9DA6-284A-AA5C-7E8DA2207B5E}"/>
    <hyperlink ref="A3" r:id="rId2" location="/components/alert" display="https://ng-bootstrap.github.io/ - /components/alert" xr:uid="{DC590C22-CD35-6C4B-911F-DC8D27DFD2B0}"/>
    <hyperlink ref="A4" r:id="rId3" location="/components/buttons" display="https://ng-bootstrap.github.io/ - /components/buttons" xr:uid="{D394A149-2DD5-6E46-A72E-27F5EA34C1AF}"/>
    <hyperlink ref="A5" r:id="rId4" location="/components/carousel" display="https://ng-bootstrap.github.io/ - /components/carousel" xr:uid="{37D89B8A-7AA4-034D-9245-1CD78D951B71}"/>
    <hyperlink ref="A6" r:id="rId5" location="/components/collapse" display="https://ng-bootstrap.github.io/ - /components/collapse" xr:uid="{2E6CC6CB-594F-CD42-9462-B76221FA9A2B}"/>
    <hyperlink ref="A7" r:id="rId6" location="/components/datepicker" display="https://ng-bootstrap.github.io/ - /components/datepicker" xr:uid="{F5CBE06A-E991-B449-87EE-E67B04B3900A}"/>
    <hyperlink ref="A8" r:id="rId7" location="/components/dropdown" display="https://ng-bootstrap.github.io/ - /components/dropdown" xr:uid="{0A49271D-E27C-0C44-985F-A0A82E752A47}"/>
    <hyperlink ref="A9" r:id="rId8" location="/components/modal" display="https://ng-bootstrap.github.io/ - /components/modal" xr:uid="{6D85FA09-3272-734B-93A8-95C60D900467}"/>
    <hyperlink ref="A10" r:id="rId9" location="/components/pagination" display="https://ng-bootstrap.github.io/ - /components/pagination" xr:uid="{722C4C5E-97C1-574C-9516-8A7BDF228E7B}"/>
    <hyperlink ref="A11" r:id="rId10" location="/components/popover" display="https://ng-bootstrap.github.io/ - /components/popover" xr:uid="{31A471F0-0E34-214E-97B5-34A19547AF88}"/>
    <hyperlink ref="A12" r:id="rId11" location="/components/progressbar" display="https://ng-bootstrap.github.io/ - /components/progressbar" xr:uid="{4B718D47-E022-E244-A450-8D30244B5E5E}"/>
    <hyperlink ref="A13" r:id="rId12" location="/components/rating" display="https://ng-bootstrap.github.io/ - /components/rating" xr:uid="{7DD64389-D42D-B846-AAEE-E1C89CC32DB4}"/>
    <hyperlink ref="A14" r:id="rId13" location="/components/table" display="https://ng-bootstrap.github.io/ - /components/table" xr:uid="{2CA78CF5-54A6-1C4E-85E0-8463A10CEEE1}"/>
    <hyperlink ref="A15" r:id="rId14" location="/components/tabset" display="https://ng-bootstrap.github.io/ - /components/tabset" xr:uid="{B6364823-EB12-E642-83D5-D1EC0020A473}"/>
    <hyperlink ref="A16" r:id="rId15" location="/components/timepicker" display="https://ng-bootstrap.github.io/ - /components/timepicker" xr:uid="{02E0E1F9-2014-8341-AED9-7AA94649AA4A}"/>
    <hyperlink ref="A17" r:id="rId16" location="/components/toast" display="https://ng-bootstrap.github.io/ - /components/toast" xr:uid="{0DAEF78F-3BF0-A144-AEED-B6C129C82B7D}"/>
    <hyperlink ref="A18" r:id="rId17" location="/components/tooltip" display="https://ng-bootstrap.github.io/ - /components/tooltip" xr:uid="{1B870583-4CE4-4B4D-B219-0265BF9F5AEC}"/>
    <hyperlink ref="A19" r:id="rId18" location="/components/typeahead" display="https://ng-bootstrap.github.io/ - /components/typeahead" xr:uid="{1B8AB0CF-97B4-2E46-B25E-4BE10BF12C0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4D22C-65ED-4046-A765-B24FB97122EB}">
  <dimension ref="A1:R27"/>
  <sheetViews>
    <sheetView workbookViewId="0">
      <selection activeCell="M15" sqref="M15"/>
    </sheetView>
  </sheetViews>
  <sheetFormatPr baseColWidth="10" defaultRowHeight="16"/>
  <cols>
    <col min="1" max="18" width="11.6640625" style="4" customWidth="1"/>
    <col min="19" max="16384" width="10.83203125" style="4"/>
  </cols>
  <sheetData>
    <row r="1" spans="1:18">
      <c r="A1" s="6" t="s">
        <v>87</v>
      </c>
      <c r="B1" s="7" t="s">
        <v>0</v>
      </c>
      <c r="C1" s="7" t="s">
        <v>53</v>
      </c>
      <c r="D1" s="7" t="s">
        <v>54</v>
      </c>
      <c r="E1" s="7" t="s">
        <v>55</v>
      </c>
      <c r="F1" s="7" t="s">
        <v>56</v>
      </c>
      <c r="G1" s="7" t="s">
        <v>57</v>
      </c>
      <c r="H1" s="7" t="s">
        <v>58</v>
      </c>
      <c r="I1" s="7" t="s">
        <v>59</v>
      </c>
      <c r="J1" s="7" t="s">
        <v>60</v>
      </c>
      <c r="K1" s="7" t="s">
        <v>61</v>
      </c>
      <c r="L1" s="7" t="s">
        <v>62</v>
      </c>
      <c r="M1" s="7" t="s">
        <v>63</v>
      </c>
      <c r="N1" s="7" t="s">
        <v>64</v>
      </c>
      <c r="O1" s="7" t="s">
        <v>65</v>
      </c>
      <c r="P1" s="7" t="s">
        <v>66</v>
      </c>
      <c r="Q1" s="7" t="s">
        <v>67</v>
      </c>
      <c r="R1" s="7" t="s">
        <v>68</v>
      </c>
    </row>
    <row r="2" spans="1:18">
      <c r="A2" s="8" t="s">
        <v>69</v>
      </c>
      <c r="B2" s="7" t="s">
        <v>129</v>
      </c>
      <c r="C2" s="6" t="s">
        <v>129</v>
      </c>
      <c r="D2" s="6" t="s">
        <v>129</v>
      </c>
      <c r="E2" s="6" t="s">
        <v>129</v>
      </c>
      <c r="F2" s="7" t="s">
        <v>102</v>
      </c>
      <c r="G2" s="6" t="s">
        <v>129</v>
      </c>
      <c r="H2" s="6" t="s">
        <v>129</v>
      </c>
      <c r="I2" s="6" t="s">
        <v>129</v>
      </c>
      <c r="J2" s="6" t="s">
        <v>129</v>
      </c>
      <c r="K2" s="6" t="s">
        <v>129</v>
      </c>
      <c r="L2" s="6" t="s">
        <v>129</v>
      </c>
      <c r="M2" s="7" t="s">
        <v>102</v>
      </c>
      <c r="N2" s="7" t="s">
        <v>102</v>
      </c>
      <c r="O2" s="6" t="s">
        <v>129</v>
      </c>
      <c r="P2" s="7" t="s">
        <v>107</v>
      </c>
      <c r="Q2" s="7" t="s">
        <v>102</v>
      </c>
      <c r="R2" s="6" t="s">
        <v>129</v>
      </c>
    </row>
    <row r="3" spans="1:18">
      <c r="A3" s="8" t="s">
        <v>70</v>
      </c>
      <c r="B3" s="7" t="s">
        <v>129</v>
      </c>
      <c r="C3" s="7" t="s">
        <v>129</v>
      </c>
      <c r="D3" s="6" t="s">
        <v>129</v>
      </c>
      <c r="E3" s="6" t="s">
        <v>129</v>
      </c>
      <c r="F3" s="6" t="s">
        <v>129</v>
      </c>
      <c r="G3" s="6" t="s">
        <v>129</v>
      </c>
      <c r="H3" s="6" t="s">
        <v>129</v>
      </c>
      <c r="I3" s="7" t="s">
        <v>107</v>
      </c>
      <c r="J3" s="7" t="s">
        <v>109</v>
      </c>
      <c r="K3" s="6" t="s">
        <v>129</v>
      </c>
      <c r="L3" s="7" t="s">
        <v>107</v>
      </c>
      <c r="M3" s="6" t="s">
        <v>129</v>
      </c>
      <c r="N3" s="6" t="s">
        <v>129</v>
      </c>
      <c r="O3" s="6" t="s">
        <v>129</v>
      </c>
      <c r="P3" s="7" t="s">
        <v>108</v>
      </c>
      <c r="Q3" s="6" t="s">
        <v>129</v>
      </c>
      <c r="R3" s="6" t="s">
        <v>129</v>
      </c>
    </row>
    <row r="4" spans="1:18">
      <c r="A4" s="8" t="s">
        <v>71</v>
      </c>
      <c r="B4" s="7" t="s">
        <v>129</v>
      </c>
      <c r="C4" s="7" t="s">
        <v>92</v>
      </c>
      <c r="D4" s="6" t="s">
        <v>129</v>
      </c>
      <c r="E4" s="6" t="s">
        <v>129</v>
      </c>
      <c r="F4" s="6" t="s">
        <v>129</v>
      </c>
      <c r="G4" s="7" t="s">
        <v>92</v>
      </c>
      <c r="H4" s="6" t="s">
        <v>129</v>
      </c>
      <c r="I4" s="7" t="s">
        <v>108</v>
      </c>
      <c r="J4" s="6" t="s">
        <v>129</v>
      </c>
      <c r="K4" s="6" t="s">
        <v>129</v>
      </c>
      <c r="L4" s="6" t="s">
        <v>129</v>
      </c>
      <c r="M4" s="6" t="s">
        <v>129</v>
      </c>
      <c r="N4" s="6" t="s">
        <v>129</v>
      </c>
      <c r="O4" s="6" t="s">
        <v>129</v>
      </c>
      <c r="P4" s="6" t="s">
        <v>129</v>
      </c>
      <c r="Q4" s="6" t="s">
        <v>129</v>
      </c>
      <c r="R4" s="6" t="s">
        <v>129</v>
      </c>
    </row>
    <row r="5" spans="1:18">
      <c r="A5" s="8" t="s">
        <v>72</v>
      </c>
      <c r="B5" s="7" t="s">
        <v>129</v>
      </c>
      <c r="C5" s="7" t="s">
        <v>93</v>
      </c>
      <c r="D5" s="6" t="s">
        <v>129</v>
      </c>
      <c r="E5" s="6" t="s">
        <v>129</v>
      </c>
      <c r="F5" s="7" t="s">
        <v>93</v>
      </c>
      <c r="G5" s="7" t="s">
        <v>129</v>
      </c>
      <c r="H5" s="6" t="s">
        <v>129</v>
      </c>
      <c r="I5" s="6" t="s">
        <v>129</v>
      </c>
      <c r="J5" s="6" t="s">
        <v>129</v>
      </c>
      <c r="K5" s="6" t="s">
        <v>129</v>
      </c>
      <c r="L5" s="6" t="s">
        <v>129</v>
      </c>
      <c r="M5" s="7" t="s">
        <v>93</v>
      </c>
      <c r="N5" s="7" t="s">
        <v>93</v>
      </c>
      <c r="O5" s="7" t="s">
        <v>93</v>
      </c>
      <c r="P5" s="6" t="s">
        <v>129</v>
      </c>
      <c r="Q5" s="7" t="s">
        <v>93</v>
      </c>
      <c r="R5" s="6" t="s">
        <v>129</v>
      </c>
    </row>
    <row r="6" spans="1:18">
      <c r="A6" s="8" t="s">
        <v>73</v>
      </c>
      <c r="B6" s="7" t="s">
        <v>129</v>
      </c>
      <c r="C6" s="7" t="s">
        <v>129</v>
      </c>
      <c r="D6" s="6" t="s">
        <v>129</v>
      </c>
      <c r="E6" s="6" t="s">
        <v>129</v>
      </c>
      <c r="F6" s="7" t="s">
        <v>129</v>
      </c>
      <c r="G6" s="6" t="s">
        <v>129</v>
      </c>
      <c r="H6" s="6" t="s">
        <v>129</v>
      </c>
      <c r="I6" s="6" t="s">
        <v>129</v>
      </c>
      <c r="J6" s="6" t="s">
        <v>129</v>
      </c>
      <c r="K6" s="6" t="s">
        <v>129</v>
      </c>
      <c r="L6" s="6" t="s">
        <v>129</v>
      </c>
      <c r="M6" s="7" t="s">
        <v>129</v>
      </c>
      <c r="N6" s="6" t="s">
        <v>129</v>
      </c>
      <c r="O6" s="6" t="s">
        <v>129</v>
      </c>
      <c r="P6" s="6" t="s">
        <v>129</v>
      </c>
      <c r="Q6" s="6" t="s">
        <v>129</v>
      </c>
      <c r="R6" s="6" t="s">
        <v>129</v>
      </c>
    </row>
    <row r="7" spans="1:18">
      <c r="A7" s="8" t="s">
        <v>74</v>
      </c>
      <c r="B7" s="7" t="s">
        <v>129</v>
      </c>
      <c r="C7" s="7" t="s">
        <v>94</v>
      </c>
      <c r="D7" s="7" t="s">
        <v>100</v>
      </c>
      <c r="E7" s="7" t="s">
        <v>100</v>
      </c>
      <c r="F7" s="7" t="s">
        <v>129</v>
      </c>
      <c r="G7" s="7" t="s">
        <v>94</v>
      </c>
      <c r="H7" s="7" t="s">
        <v>100</v>
      </c>
      <c r="I7" s="7" t="s">
        <v>106</v>
      </c>
      <c r="J7" s="7" t="s">
        <v>114</v>
      </c>
      <c r="K7" s="6" t="s">
        <v>129</v>
      </c>
      <c r="L7" s="6" t="s">
        <v>129</v>
      </c>
      <c r="M7" s="7" t="s">
        <v>121</v>
      </c>
      <c r="N7" s="7" t="s">
        <v>122</v>
      </c>
      <c r="O7" s="7" t="s">
        <v>94</v>
      </c>
      <c r="P7" s="7" t="s">
        <v>125</v>
      </c>
      <c r="Q7" s="7" t="s">
        <v>126</v>
      </c>
      <c r="R7" s="7" t="s">
        <v>100</v>
      </c>
    </row>
    <row r="8" spans="1:18">
      <c r="A8" s="8" t="s">
        <v>75</v>
      </c>
      <c r="B8" s="7" t="s">
        <v>129</v>
      </c>
      <c r="C8" s="7" t="s">
        <v>95</v>
      </c>
      <c r="D8" s="6" t="s">
        <v>129</v>
      </c>
      <c r="E8" s="6" t="s">
        <v>129</v>
      </c>
      <c r="F8" s="7" t="s">
        <v>95</v>
      </c>
      <c r="G8" s="7" t="s">
        <v>129</v>
      </c>
      <c r="H8" s="7" t="s">
        <v>95</v>
      </c>
      <c r="I8" s="7" t="s">
        <v>95</v>
      </c>
      <c r="J8" s="6" t="s">
        <v>129</v>
      </c>
      <c r="K8" s="6" t="s">
        <v>129</v>
      </c>
      <c r="L8" s="6" t="s">
        <v>129</v>
      </c>
      <c r="M8" s="7" t="s">
        <v>129</v>
      </c>
      <c r="N8" s="7" t="s">
        <v>129</v>
      </c>
      <c r="O8" s="7" t="s">
        <v>95</v>
      </c>
      <c r="P8" s="7" t="s">
        <v>95</v>
      </c>
      <c r="Q8" s="7" t="s">
        <v>129</v>
      </c>
      <c r="R8" s="6" t="s">
        <v>129</v>
      </c>
    </row>
    <row r="9" spans="1:18">
      <c r="A9" s="8" t="s">
        <v>76</v>
      </c>
      <c r="B9" s="7" t="s">
        <v>88</v>
      </c>
      <c r="C9" s="6" t="s">
        <v>129</v>
      </c>
      <c r="D9" s="7" t="s">
        <v>98</v>
      </c>
      <c r="E9" s="6" t="s">
        <v>101</v>
      </c>
      <c r="F9" s="7" t="s">
        <v>129</v>
      </c>
      <c r="G9" s="6" t="s">
        <v>129</v>
      </c>
      <c r="H9" s="7" t="s">
        <v>105</v>
      </c>
      <c r="I9" s="7" t="s">
        <v>104</v>
      </c>
      <c r="J9" s="7" t="s">
        <v>113</v>
      </c>
      <c r="K9" s="7" t="s">
        <v>115</v>
      </c>
      <c r="L9" s="7" t="s">
        <v>104</v>
      </c>
      <c r="M9" s="6" t="s">
        <v>129</v>
      </c>
      <c r="N9" s="6" t="s">
        <v>129</v>
      </c>
      <c r="O9" s="7" t="s">
        <v>105</v>
      </c>
      <c r="P9" s="6" t="s">
        <v>129</v>
      </c>
      <c r="Q9" s="7" t="s">
        <v>127</v>
      </c>
      <c r="R9" s="7" t="s">
        <v>129</v>
      </c>
    </row>
    <row r="10" spans="1:18">
      <c r="A10" s="8" t="s">
        <v>77</v>
      </c>
      <c r="B10" s="7" t="s">
        <v>129</v>
      </c>
      <c r="C10" s="6" t="s">
        <v>129</v>
      </c>
      <c r="D10" s="7" t="s">
        <v>129</v>
      </c>
      <c r="E10" s="7" t="s">
        <v>129</v>
      </c>
      <c r="F10" s="7" t="s">
        <v>129</v>
      </c>
      <c r="G10" s="6" t="s">
        <v>129</v>
      </c>
      <c r="H10" s="7" t="s">
        <v>129</v>
      </c>
      <c r="I10" s="6" t="s">
        <v>129</v>
      </c>
      <c r="J10" s="7" t="s">
        <v>129</v>
      </c>
      <c r="K10" s="7" t="s">
        <v>129</v>
      </c>
      <c r="L10" s="6" t="s">
        <v>129</v>
      </c>
      <c r="M10" s="7" t="s">
        <v>118</v>
      </c>
      <c r="N10" s="7" t="s">
        <v>118</v>
      </c>
      <c r="O10" s="6" t="s">
        <v>129</v>
      </c>
      <c r="P10" s="6" t="s">
        <v>129</v>
      </c>
      <c r="Q10" s="7" t="s">
        <v>118</v>
      </c>
      <c r="R10" s="6" t="s">
        <v>129</v>
      </c>
    </row>
    <row r="11" spans="1:18">
      <c r="A11" s="8" t="s">
        <v>78</v>
      </c>
      <c r="B11" s="7" t="s">
        <v>89</v>
      </c>
      <c r="C11" s="6" t="s">
        <v>89</v>
      </c>
      <c r="D11" s="7" t="s">
        <v>99</v>
      </c>
      <c r="E11" s="7" t="s">
        <v>99</v>
      </c>
      <c r="F11" s="7" t="s">
        <v>129</v>
      </c>
      <c r="G11" s="6" t="s">
        <v>129</v>
      </c>
      <c r="H11" s="6" t="s">
        <v>89</v>
      </c>
      <c r="I11" s="6" t="s">
        <v>129</v>
      </c>
      <c r="J11" s="7" t="s">
        <v>112</v>
      </c>
      <c r="K11" s="7" t="s">
        <v>99</v>
      </c>
      <c r="L11" s="7" t="s">
        <v>89</v>
      </c>
      <c r="M11" s="7" t="s">
        <v>89</v>
      </c>
      <c r="N11" s="7" t="s">
        <v>89</v>
      </c>
      <c r="O11" s="7" t="s">
        <v>89</v>
      </c>
      <c r="P11" s="7" t="s">
        <v>99</v>
      </c>
      <c r="Q11" s="7" t="s">
        <v>99</v>
      </c>
      <c r="R11" s="7" t="s">
        <v>99</v>
      </c>
    </row>
    <row r="12" spans="1:18">
      <c r="A12" s="8" t="s">
        <v>79</v>
      </c>
      <c r="B12" s="7" t="s">
        <v>129</v>
      </c>
      <c r="C12" s="6" t="s">
        <v>129</v>
      </c>
      <c r="D12" s="7" t="s">
        <v>129</v>
      </c>
      <c r="E12" s="7" t="s">
        <v>129</v>
      </c>
      <c r="F12" s="7" t="s">
        <v>129</v>
      </c>
      <c r="G12" s="7" t="s">
        <v>129</v>
      </c>
      <c r="H12" s="7" t="s">
        <v>129</v>
      </c>
      <c r="I12" s="7" t="s">
        <v>89</v>
      </c>
      <c r="J12" s="7" t="s">
        <v>129</v>
      </c>
      <c r="K12" s="7" t="s">
        <v>129</v>
      </c>
      <c r="L12" s="7" t="s">
        <v>116</v>
      </c>
      <c r="M12" s="7" t="s">
        <v>129</v>
      </c>
      <c r="N12" s="6" t="s">
        <v>129</v>
      </c>
      <c r="O12" s="6" t="s">
        <v>129</v>
      </c>
      <c r="P12" s="6" t="s">
        <v>129</v>
      </c>
      <c r="Q12" s="7" t="s">
        <v>129</v>
      </c>
      <c r="R12" s="7" t="s">
        <v>129</v>
      </c>
    </row>
    <row r="13" spans="1:18">
      <c r="A13" s="8" t="s">
        <v>80</v>
      </c>
      <c r="B13" s="7" t="s">
        <v>129</v>
      </c>
      <c r="C13" s="7" t="s">
        <v>96</v>
      </c>
      <c r="D13" s="7" t="s">
        <v>129</v>
      </c>
      <c r="E13" s="7" t="s">
        <v>129</v>
      </c>
      <c r="F13" s="7" t="s">
        <v>129</v>
      </c>
      <c r="G13" s="7" t="s">
        <v>96</v>
      </c>
      <c r="H13" s="6" t="s">
        <v>129</v>
      </c>
      <c r="I13" s="7" t="s">
        <v>129</v>
      </c>
      <c r="J13" s="7" t="s">
        <v>129</v>
      </c>
      <c r="K13" s="6" t="s">
        <v>129</v>
      </c>
      <c r="L13" s="6" t="s">
        <v>129</v>
      </c>
      <c r="M13" s="7" t="s">
        <v>96</v>
      </c>
      <c r="N13" s="7" t="s">
        <v>96</v>
      </c>
      <c r="O13" s="6" t="s">
        <v>129</v>
      </c>
      <c r="P13" s="6" t="s">
        <v>129</v>
      </c>
      <c r="Q13" s="7" t="s">
        <v>96</v>
      </c>
      <c r="R13" s="7" t="s">
        <v>129</v>
      </c>
    </row>
    <row r="14" spans="1:18">
      <c r="A14" s="8" t="s">
        <v>81</v>
      </c>
      <c r="B14" s="7" t="s">
        <v>129</v>
      </c>
      <c r="C14" s="7" t="s">
        <v>129</v>
      </c>
      <c r="D14" s="6" t="s">
        <v>129</v>
      </c>
      <c r="E14" s="6" t="s">
        <v>129</v>
      </c>
      <c r="F14" s="7" t="s">
        <v>129</v>
      </c>
      <c r="G14" s="6" t="s">
        <v>129</v>
      </c>
      <c r="H14" s="6" t="s">
        <v>129</v>
      </c>
      <c r="I14" s="7" t="s">
        <v>129</v>
      </c>
      <c r="J14" s="7" t="s">
        <v>129</v>
      </c>
      <c r="K14" s="6" t="s">
        <v>129</v>
      </c>
      <c r="L14" s="6" t="s">
        <v>129</v>
      </c>
      <c r="M14" s="7" t="s">
        <v>129</v>
      </c>
      <c r="N14" s="6" t="s">
        <v>129</v>
      </c>
      <c r="O14" s="6" t="s">
        <v>129</v>
      </c>
      <c r="P14" s="6" t="s">
        <v>129</v>
      </c>
      <c r="Q14" s="6" t="s">
        <v>129</v>
      </c>
      <c r="R14" s="7" t="s">
        <v>129</v>
      </c>
    </row>
    <row r="15" spans="1:18">
      <c r="A15" s="8" t="s">
        <v>82</v>
      </c>
      <c r="B15" s="7" t="s">
        <v>129</v>
      </c>
      <c r="C15" s="7" t="s">
        <v>129</v>
      </c>
      <c r="D15" s="6" t="s">
        <v>129</v>
      </c>
      <c r="E15" s="6" t="s">
        <v>129</v>
      </c>
      <c r="F15" s="7" t="s">
        <v>103</v>
      </c>
      <c r="G15" s="6" t="s">
        <v>129</v>
      </c>
      <c r="H15" s="6" t="s">
        <v>129</v>
      </c>
      <c r="I15" s="7" t="s">
        <v>129</v>
      </c>
      <c r="J15" s="7" t="s">
        <v>129</v>
      </c>
      <c r="K15" s="6" t="s">
        <v>129</v>
      </c>
      <c r="L15" s="7" t="s">
        <v>129</v>
      </c>
      <c r="M15" s="7" t="s">
        <v>103</v>
      </c>
      <c r="N15" s="7" t="s">
        <v>103</v>
      </c>
      <c r="O15" s="6" t="s">
        <v>129</v>
      </c>
      <c r="P15" s="7" t="s">
        <v>129</v>
      </c>
      <c r="Q15" s="7" t="s">
        <v>103</v>
      </c>
      <c r="R15" s="7" t="s">
        <v>129</v>
      </c>
    </row>
    <row r="16" spans="1:18">
      <c r="A16" s="8" t="s">
        <v>83</v>
      </c>
      <c r="B16" s="7" t="s">
        <v>129</v>
      </c>
      <c r="C16" s="7" t="s">
        <v>97</v>
      </c>
      <c r="D16" s="7" t="s">
        <v>129</v>
      </c>
      <c r="E16" s="7" t="s">
        <v>129</v>
      </c>
      <c r="F16" s="7" t="s">
        <v>129</v>
      </c>
      <c r="G16" s="7" t="s">
        <v>97</v>
      </c>
      <c r="H16" s="6" t="s">
        <v>129</v>
      </c>
      <c r="I16" s="7" t="s">
        <v>129</v>
      </c>
      <c r="J16" s="7" t="s">
        <v>129</v>
      </c>
      <c r="K16" s="6" t="s">
        <v>129</v>
      </c>
      <c r="L16" s="7" t="s">
        <v>129</v>
      </c>
      <c r="M16" s="7" t="s">
        <v>97</v>
      </c>
      <c r="N16" s="6" t="s">
        <v>129</v>
      </c>
      <c r="O16" s="6" t="s">
        <v>129</v>
      </c>
      <c r="P16" s="7" t="s">
        <v>129</v>
      </c>
      <c r="Q16" s="6" t="s">
        <v>129</v>
      </c>
      <c r="R16" s="7" t="s">
        <v>129</v>
      </c>
    </row>
    <row r="17" spans="1:18">
      <c r="A17" s="8" t="s">
        <v>84</v>
      </c>
      <c r="B17" s="7" t="s">
        <v>129</v>
      </c>
      <c r="C17" s="7" t="s">
        <v>129</v>
      </c>
      <c r="D17" s="7" t="s">
        <v>129</v>
      </c>
      <c r="E17" s="7" t="s">
        <v>129</v>
      </c>
      <c r="F17" s="7" t="s">
        <v>129</v>
      </c>
      <c r="G17" s="6" t="s">
        <v>129</v>
      </c>
      <c r="H17" s="7" t="s">
        <v>129</v>
      </c>
      <c r="I17" s="7" t="s">
        <v>129</v>
      </c>
      <c r="J17" s="7" t="s">
        <v>129</v>
      </c>
      <c r="K17" s="7" t="s">
        <v>129</v>
      </c>
      <c r="L17" s="7" t="s">
        <v>117</v>
      </c>
      <c r="M17" s="7" t="s">
        <v>117</v>
      </c>
      <c r="N17" s="7" t="s">
        <v>117</v>
      </c>
      <c r="O17" s="7" t="s">
        <v>129</v>
      </c>
      <c r="P17" s="7" t="s">
        <v>129</v>
      </c>
      <c r="Q17" s="7" t="s">
        <v>117</v>
      </c>
      <c r="R17" s="7" t="s">
        <v>129</v>
      </c>
    </row>
    <row r="18" spans="1:18">
      <c r="A18" s="8" t="s">
        <v>85</v>
      </c>
      <c r="B18" s="7" t="s">
        <v>90</v>
      </c>
      <c r="C18" s="7" t="s">
        <v>90</v>
      </c>
      <c r="D18" s="7" t="s">
        <v>90</v>
      </c>
      <c r="E18" s="7" t="s">
        <v>90</v>
      </c>
      <c r="F18" s="7" t="s">
        <v>129</v>
      </c>
      <c r="G18" s="7" t="s">
        <v>129</v>
      </c>
      <c r="H18" s="7" t="s">
        <v>90</v>
      </c>
      <c r="I18" s="7" t="s">
        <v>90</v>
      </c>
      <c r="J18" s="7" t="s">
        <v>110</v>
      </c>
      <c r="K18" s="7" t="s">
        <v>90</v>
      </c>
      <c r="L18" s="7" t="s">
        <v>90</v>
      </c>
      <c r="M18" s="6" t="s">
        <v>129</v>
      </c>
      <c r="N18" s="6" t="s">
        <v>129</v>
      </c>
      <c r="O18" s="7" t="s">
        <v>90</v>
      </c>
      <c r="P18" s="7" t="s">
        <v>90</v>
      </c>
      <c r="Q18" s="7" t="s">
        <v>90</v>
      </c>
      <c r="R18" s="7" t="s">
        <v>90</v>
      </c>
    </row>
    <row r="19" spans="1:18">
      <c r="A19" s="8" t="s">
        <v>86</v>
      </c>
      <c r="B19" s="7" t="s">
        <v>91</v>
      </c>
      <c r="C19" s="7" t="s">
        <v>91</v>
      </c>
      <c r="D19" s="7" t="s">
        <v>91</v>
      </c>
      <c r="E19" s="7" t="s">
        <v>91</v>
      </c>
      <c r="F19" s="7" t="s">
        <v>129</v>
      </c>
      <c r="G19" s="7" t="s">
        <v>91</v>
      </c>
      <c r="H19" s="7" t="s">
        <v>91</v>
      </c>
      <c r="I19" s="7" t="s">
        <v>91</v>
      </c>
      <c r="J19" s="7" t="s">
        <v>111</v>
      </c>
      <c r="K19" s="7" t="s">
        <v>91</v>
      </c>
      <c r="L19" s="7" t="s">
        <v>129</v>
      </c>
      <c r="M19" s="7" t="s">
        <v>119</v>
      </c>
      <c r="N19" s="7" t="s">
        <v>119</v>
      </c>
      <c r="O19" s="7" t="s">
        <v>91</v>
      </c>
      <c r="P19" s="7" t="s">
        <v>91</v>
      </c>
      <c r="Q19" s="7" t="s">
        <v>128</v>
      </c>
      <c r="R19" s="7" t="s">
        <v>129</v>
      </c>
    </row>
    <row r="20" spans="1:18">
      <c r="A20" s="6"/>
      <c r="B20" s="7">
        <f>COUNTIF(B2:B19, "&lt;&gt;-")</f>
        <v>4</v>
      </c>
      <c r="C20" s="7">
        <f t="shared" ref="C20:R20" si="0">COUNTIF(C2:C19, "&lt;&gt;-")</f>
        <v>9</v>
      </c>
      <c r="D20" s="7">
        <f t="shared" si="0"/>
        <v>5</v>
      </c>
      <c r="E20" s="7">
        <f t="shared" si="0"/>
        <v>5</v>
      </c>
      <c r="F20" s="7">
        <f t="shared" si="0"/>
        <v>4</v>
      </c>
      <c r="G20" s="7">
        <f t="shared" si="0"/>
        <v>5</v>
      </c>
      <c r="H20" s="7">
        <f t="shared" si="0"/>
        <v>6</v>
      </c>
      <c r="I20" s="7">
        <f t="shared" si="0"/>
        <v>8</v>
      </c>
      <c r="J20" s="7">
        <f t="shared" si="0"/>
        <v>6</v>
      </c>
      <c r="K20" s="7">
        <f t="shared" si="0"/>
        <v>4</v>
      </c>
      <c r="L20" s="7">
        <f t="shared" si="0"/>
        <v>6</v>
      </c>
      <c r="M20" s="7">
        <f t="shared" si="0"/>
        <v>10</v>
      </c>
      <c r="N20" s="7">
        <f t="shared" si="0"/>
        <v>9</v>
      </c>
      <c r="O20" s="7">
        <f t="shared" si="0"/>
        <v>7</v>
      </c>
      <c r="P20" s="7">
        <f t="shared" si="0"/>
        <v>7</v>
      </c>
      <c r="Q20" s="7">
        <f t="shared" si="0"/>
        <v>11</v>
      </c>
      <c r="R20" s="7">
        <f t="shared" si="0"/>
        <v>3</v>
      </c>
    </row>
    <row r="21" spans="1:18">
      <c r="A21" s="6"/>
      <c r="B21" s="7"/>
      <c r="C21" s="7"/>
      <c r="D21" s="7"/>
      <c r="E21" s="7"/>
      <c r="F21" s="7"/>
      <c r="G21" s="7"/>
      <c r="P21" s="7"/>
      <c r="Q21" s="7"/>
      <c r="R21" s="7"/>
    </row>
    <row r="22" spans="1:18">
      <c r="A22" s="6"/>
      <c r="B22" s="7"/>
      <c r="C22" s="7"/>
      <c r="D22" s="7"/>
      <c r="E22" s="7"/>
      <c r="F22" s="7"/>
      <c r="G22" s="7"/>
      <c r="H22" s="7" t="s">
        <v>130</v>
      </c>
      <c r="I22" s="7"/>
      <c r="J22" s="7"/>
      <c r="K22" s="7"/>
      <c r="L22" s="7"/>
      <c r="M22" s="7" t="s">
        <v>120</v>
      </c>
      <c r="N22" s="7"/>
      <c r="O22" s="7" t="s">
        <v>123</v>
      </c>
      <c r="P22" s="7"/>
      <c r="Q22" s="7"/>
      <c r="R22" s="7"/>
    </row>
    <row r="23" spans="1:18">
      <c r="B23" s="5"/>
      <c r="C23" s="5"/>
      <c r="D23" s="5"/>
      <c r="E23" s="5"/>
      <c r="F23" s="5"/>
      <c r="G23" s="5"/>
      <c r="H23" s="7" t="s">
        <v>131</v>
      </c>
      <c r="I23" s="7"/>
      <c r="J23" s="7"/>
      <c r="K23" s="7"/>
      <c r="L23" s="7"/>
      <c r="M23" s="6"/>
      <c r="N23" s="7"/>
      <c r="O23" s="7" t="s">
        <v>124</v>
      </c>
      <c r="P23" s="5"/>
      <c r="R23" s="5"/>
    </row>
    <row r="24" spans="1:18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N24" s="5"/>
      <c r="O24" s="5"/>
      <c r="P24" s="5"/>
      <c r="R24" s="5"/>
    </row>
    <row r="25" spans="1:18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N25" s="5"/>
      <c r="O25" s="5"/>
      <c r="P25" s="5"/>
      <c r="R25" s="5"/>
    </row>
    <row r="26" spans="1:18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N26" s="5"/>
      <c r="O26" s="5"/>
      <c r="P26" s="5"/>
      <c r="Q26" s="5"/>
      <c r="R26" s="5"/>
    </row>
    <row r="27" spans="1:18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N27" s="5"/>
      <c r="O27" s="5"/>
      <c r="P27" s="5"/>
      <c r="Q27" s="5"/>
      <c r="R27" s="5"/>
    </row>
  </sheetData>
  <conditionalFormatting sqref="B2:R19">
    <cfRule type="endsWith" dxfId="46" priority="2" operator="endsWith" text=".ts">
      <formula>RIGHT(B2,LEN(".ts"))=".ts"</formula>
    </cfRule>
  </conditionalFormatting>
  <conditionalFormatting sqref="B20:R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hyperlinks>
    <hyperlink ref="A2" r:id="rId1" location="/components/accordion" display="https://ng-bootstrap.github.io/ - /components/accordion" xr:uid="{A10563D8-B83B-E84E-8350-9671054FC18B}"/>
    <hyperlink ref="A3" r:id="rId2" location="/components/alert" display="https://ng-bootstrap.github.io/ - /components/alert" xr:uid="{4B1E18F9-1D9D-7C41-82AA-E276D1990855}"/>
    <hyperlink ref="A4" r:id="rId3" location="/components/buttons" display="https://ng-bootstrap.github.io/ - /components/buttons" xr:uid="{B33E4ED6-F4E0-1547-A157-AD56DC9191F8}"/>
    <hyperlink ref="A5" r:id="rId4" location="/components/carousel" display="https://ng-bootstrap.github.io/ - /components/carousel" xr:uid="{77763065-0704-AB4A-B62B-3DAFDF05257C}"/>
    <hyperlink ref="A6" r:id="rId5" location="/components/collapse" display="https://ng-bootstrap.github.io/ - /components/collapse" xr:uid="{EC5C5919-4FFA-5B49-802E-6AC06D971EFB}"/>
    <hyperlink ref="A7" r:id="rId6" location="/components/datepicker" display="https://ng-bootstrap.github.io/ - /components/datepicker" xr:uid="{05CC4343-71B7-B74B-9E6C-2B91790CD967}"/>
    <hyperlink ref="A8" r:id="rId7" location="/components/dropdown" display="https://ng-bootstrap.github.io/ - /components/dropdown" xr:uid="{8D02593A-36A1-EB48-BA3A-630ACAE0C103}"/>
    <hyperlink ref="A9" r:id="rId8" location="/components/modal" display="https://ng-bootstrap.github.io/ - /components/modal" xr:uid="{FC86BE60-7F57-1841-B5A6-3834A2C97690}"/>
    <hyperlink ref="A10" r:id="rId9" location="/components/pagination" display="https://ng-bootstrap.github.io/ - /components/pagination" xr:uid="{2ECF875A-8698-7B4F-81A9-D5F587789B42}"/>
    <hyperlink ref="A11" r:id="rId10" location="/components/popover" display="https://ng-bootstrap.github.io/ - /components/popover" xr:uid="{BD6B43A3-91C0-A149-8EBE-860E42E6EC46}"/>
    <hyperlink ref="A12" r:id="rId11" location="/components/progressbar" display="https://ng-bootstrap.github.io/ - /components/progressbar" xr:uid="{2E853442-B998-4348-91C2-2B288992A27E}"/>
    <hyperlink ref="A13" r:id="rId12" location="/components/rating" display="https://ng-bootstrap.github.io/ - /components/rating" xr:uid="{C21A8A86-FB85-9945-B663-BBE224184D20}"/>
    <hyperlink ref="A14" r:id="rId13" location="/components/table" display="https://ng-bootstrap.github.io/ - /components/table" xr:uid="{E449D7F8-E058-7148-9512-98055BDED271}"/>
    <hyperlink ref="A15" r:id="rId14" location="/components/tabset" display="https://ng-bootstrap.github.io/ - /components/tabset" xr:uid="{17F03C87-6778-E24A-BA59-2D3C9ABB3CE5}"/>
    <hyperlink ref="A16" r:id="rId15" location="/components/timepicker" display="https://ng-bootstrap.github.io/ - /components/timepicker" xr:uid="{11EEE204-E830-944A-8157-1D103186B419}"/>
    <hyperlink ref="A17" r:id="rId16" location="/components/toast" display="https://ng-bootstrap.github.io/ - /components/toast" xr:uid="{64069A02-862B-5C40-AAAC-668538C31126}"/>
    <hyperlink ref="A18" r:id="rId17" location="/components/tooltip" display="https://ng-bootstrap.github.io/ - /components/tooltip" xr:uid="{95AAD534-86D7-CF4D-A5B8-F0955819B5EB}"/>
    <hyperlink ref="A19" r:id="rId18" location="/components/typeahead" display="https://ng-bootstrap.github.io/ - /components/typeahead" xr:uid="{4F5576E4-1B69-7F4F-BD01-BE44DA6ED0D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5CFFA-B558-8946-89AF-564165E075D4}">
  <dimension ref="A1:T19"/>
  <sheetViews>
    <sheetView tabSelected="1" workbookViewId="0">
      <selection activeCell="L23" sqref="L23"/>
    </sheetView>
  </sheetViews>
  <sheetFormatPr baseColWidth="10" defaultRowHeight="16"/>
  <cols>
    <col min="1" max="1" width="17.33203125" customWidth="1"/>
    <col min="2" max="2" width="6" customWidth="1"/>
    <col min="3" max="20" width="10" customWidth="1"/>
  </cols>
  <sheetData>
    <row r="1" spans="1:20">
      <c r="A1" s="6" t="s">
        <v>87</v>
      </c>
      <c r="B1" s="6" t="s">
        <v>132</v>
      </c>
      <c r="C1" s="8" t="s">
        <v>69</v>
      </c>
      <c r="D1" s="8" t="s">
        <v>70</v>
      </c>
      <c r="E1" s="8" t="s">
        <v>71</v>
      </c>
      <c r="F1" s="8" t="s">
        <v>72</v>
      </c>
      <c r="G1" s="8" t="s">
        <v>73</v>
      </c>
      <c r="H1" s="8" t="s">
        <v>74</v>
      </c>
      <c r="I1" s="8" t="s">
        <v>75</v>
      </c>
      <c r="J1" s="8" t="s">
        <v>76</v>
      </c>
      <c r="K1" s="8" t="s">
        <v>77</v>
      </c>
      <c r="L1" s="8" t="s">
        <v>78</v>
      </c>
      <c r="M1" s="8" t="s">
        <v>79</v>
      </c>
      <c r="N1" s="8" t="s">
        <v>80</v>
      </c>
      <c r="O1" s="8" t="s">
        <v>81</v>
      </c>
      <c r="P1" s="8" t="s">
        <v>82</v>
      </c>
      <c r="Q1" s="8" t="s">
        <v>83</v>
      </c>
      <c r="R1" s="8" t="s">
        <v>84</v>
      </c>
      <c r="S1" s="8" t="s">
        <v>85</v>
      </c>
      <c r="T1" s="8" t="s">
        <v>86</v>
      </c>
    </row>
    <row r="2" spans="1:20">
      <c r="A2" s="7" t="s">
        <v>67</v>
      </c>
      <c r="B2" s="7">
        <f>COUNTIF(C2:T2, "&lt;&gt;-")</f>
        <v>11</v>
      </c>
      <c r="C2" s="7" t="s">
        <v>102</v>
      </c>
      <c r="D2" s="6" t="s">
        <v>129</v>
      </c>
      <c r="E2" s="6" t="s">
        <v>129</v>
      </c>
      <c r="F2" s="7" t="s">
        <v>93</v>
      </c>
      <c r="G2" s="6" t="s">
        <v>129</v>
      </c>
      <c r="H2" s="7" t="s">
        <v>126</v>
      </c>
      <c r="I2" s="7" t="s">
        <v>129</v>
      </c>
      <c r="J2" s="7" t="s">
        <v>127</v>
      </c>
      <c r="K2" s="7" t="s">
        <v>118</v>
      </c>
      <c r="L2" s="7" t="s">
        <v>99</v>
      </c>
      <c r="M2" s="7" t="s">
        <v>129</v>
      </c>
      <c r="N2" s="7" t="s">
        <v>96</v>
      </c>
      <c r="O2" s="6" t="s">
        <v>129</v>
      </c>
      <c r="P2" s="7" t="s">
        <v>103</v>
      </c>
      <c r="Q2" s="6" t="s">
        <v>129</v>
      </c>
      <c r="R2" s="7" t="s">
        <v>117</v>
      </c>
      <c r="S2" s="7" t="s">
        <v>90</v>
      </c>
      <c r="T2" s="7" t="s">
        <v>128</v>
      </c>
    </row>
    <row r="3" spans="1:20">
      <c r="A3" s="7" t="s">
        <v>63</v>
      </c>
      <c r="B3" s="7">
        <f>COUNTIF(C3:T3, "&lt;&gt;-")</f>
        <v>10</v>
      </c>
      <c r="C3" s="7" t="s">
        <v>102</v>
      </c>
      <c r="D3" s="6" t="s">
        <v>129</v>
      </c>
      <c r="E3" s="6" t="s">
        <v>129</v>
      </c>
      <c r="F3" s="7" t="s">
        <v>93</v>
      </c>
      <c r="G3" s="7" t="s">
        <v>129</v>
      </c>
      <c r="H3" s="7" t="s">
        <v>121</v>
      </c>
      <c r="I3" s="7" t="s">
        <v>129</v>
      </c>
      <c r="J3" s="6" t="s">
        <v>129</v>
      </c>
      <c r="K3" s="7" t="s">
        <v>118</v>
      </c>
      <c r="L3" s="7" t="s">
        <v>89</v>
      </c>
      <c r="M3" s="7" t="s">
        <v>129</v>
      </c>
      <c r="N3" s="7" t="s">
        <v>96</v>
      </c>
      <c r="O3" s="7" t="s">
        <v>129</v>
      </c>
      <c r="P3" s="7" t="s">
        <v>103</v>
      </c>
      <c r="Q3" s="7" t="s">
        <v>97</v>
      </c>
      <c r="R3" s="7" t="s">
        <v>117</v>
      </c>
      <c r="S3" s="6" t="s">
        <v>129</v>
      </c>
      <c r="T3" s="7" t="s">
        <v>119</v>
      </c>
    </row>
    <row r="4" spans="1:20">
      <c r="A4" s="7" t="s">
        <v>53</v>
      </c>
      <c r="B4" s="7">
        <f>COUNTIF(C4:T4, "&lt;&gt;-")</f>
        <v>9</v>
      </c>
      <c r="C4" s="6" t="s">
        <v>129</v>
      </c>
      <c r="D4" s="7" t="s">
        <v>129</v>
      </c>
      <c r="E4" s="7" t="s">
        <v>92</v>
      </c>
      <c r="F4" s="7" t="s">
        <v>93</v>
      </c>
      <c r="G4" s="7" t="s">
        <v>129</v>
      </c>
      <c r="H4" s="7" t="s">
        <v>94</v>
      </c>
      <c r="I4" s="7" t="s">
        <v>95</v>
      </c>
      <c r="J4" s="6" t="s">
        <v>129</v>
      </c>
      <c r="K4" s="6" t="s">
        <v>129</v>
      </c>
      <c r="L4" s="6" t="s">
        <v>89</v>
      </c>
      <c r="M4" s="6" t="s">
        <v>129</v>
      </c>
      <c r="N4" s="7" t="s">
        <v>96</v>
      </c>
      <c r="O4" s="7" t="s">
        <v>129</v>
      </c>
      <c r="P4" s="7" t="s">
        <v>129</v>
      </c>
      <c r="Q4" s="7" t="s">
        <v>97</v>
      </c>
      <c r="R4" s="7" t="s">
        <v>129</v>
      </c>
      <c r="S4" s="7" t="s">
        <v>90</v>
      </c>
      <c r="T4" s="7" t="s">
        <v>91</v>
      </c>
    </row>
    <row r="5" spans="1:20">
      <c r="A5" s="7" t="s">
        <v>64</v>
      </c>
      <c r="B5" s="7">
        <f>COUNTIF(C5:T5, "&lt;&gt;-")</f>
        <v>9</v>
      </c>
      <c r="C5" s="7" t="s">
        <v>102</v>
      </c>
      <c r="D5" s="6" t="s">
        <v>129</v>
      </c>
      <c r="E5" s="6" t="s">
        <v>129</v>
      </c>
      <c r="F5" s="7" t="s">
        <v>93</v>
      </c>
      <c r="G5" s="6" t="s">
        <v>129</v>
      </c>
      <c r="H5" s="7" t="s">
        <v>122</v>
      </c>
      <c r="I5" s="7" t="s">
        <v>129</v>
      </c>
      <c r="J5" s="6" t="s">
        <v>129</v>
      </c>
      <c r="K5" s="7" t="s">
        <v>118</v>
      </c>
      <c r="L5" s="7" t="s">
        <v>89</v>
      </c>
      <c r="M5" s="6" t="s">
        <v>129</v>
      </c>
      <c r="N5" s="7" t="s">
        <v>96</v>
      </c>
      <c r="O5" s="6" t="s">
        <v>129</v>
      </c>
      <c r="P5" s="7" t="s">
        <v>103</v>
      </c>
      <c r="Q5" s="6" t="s">
        <v>129</v>
      </c>
      <c r="R5" s="7" t="s">
        <v>117</v>
      </c>
      <c r="S5" s="6" t="s">
        <v>129</v>
      </c>
      <c r="T5" s="7" t="s">
        <v>119</v>
      </c>
    </row>
    <row r="6" spans="1:20">
      <c r="A6" s="7" t="s">
        <v>59</v>
      </c>
      <c r="B6" s="7">
        <f>COUNTIF(C6:T6, "&lt;&gt;-")</f>
        <v>8</v>
      </c>
      <c r="C6" s="6" t="s">
        <v>129</v>
      </c>
      <c r="D6" s="7" t="s">
        <v>107</v>
      </c>
      <c r="E6" s="7" t="s">
        <v>108</v>
      </c>
      <c r="F6" s="6" t="s">
        <v>129</v>
      </c>
      <c r="G6" s="6" t="s">
        <v>129</v>
      </c>
      <c r="H6" s="7" t="s">
        <v>106</v>
      </c>
      <c r="I6" s="7" t="s">
        <v>95</v>
      </c>
      <c r="J6" s="7" t="s">
        <v>104</v>
      </c>
      <c r="K6" s="6" t="s">
        <v>129</v>
      </c>
      <c r="L6" s="6" t="s">
        <v>129</v>
      </c>
      <c r="M6" s="7" t="s">
        <v>89</v>
      </c>
      <c r="N6" s="7" t="s">
        <v>129</v>
      </c>
      <c r="O6" s="7" t="s">
        <v>129</v>
      </c>
      <c r="P6" s="7" t="s">
        <v>129</v>
      </c>
      <c r="Q6" s="7" t="s">
        <v>129</v>
      </c>
      <c r="R6" s="7" t="s">
        <v>129</v>
      </c>
      <c r="S6" s="7" t="s">
        <v>90</v>
      </c>
      <c r="T6" s="7" t="s">
        <v>91</v>
      </c>
    </row>
    <row r="7" spans="1:20">
      <c r="A7" s="7" t="s">
        <v>65</v>
      </c>
      <c r="B7" s="7">
        <f>COUNTIF(C7:T7, "&lt;&gt;-")</f>
        <v>7</v>
      </c>
      <c r="C7" s="6" t="s">
        <v>129</v>
      </c>
      <c r="D7" s="6" t="s">
        <v>129</v>
      </c>
      <c r="E7" s="6" t="s">
        <v>129</v>
      </c>
      <c r="F7" s="7" t="s">
        <v>93</v>
      </c>
      <c r="G7" s="6" t="s">
        <v>129</v>
      </c>
      <c r="H7" s="7" t="s">
        <v>94</v>
      </c>
      <c r="I7" s="7" t="s">
        <v>95</v>
      </c>
      <c r="J7" s="7" t="s">
        <v>105</v>
      </c>
      <c r="K7" s="6" t="s">
        <v>129</v>
      </c>
      <c r="L7" s="7" t="s">
        <v>89</v>
      </c>
      <c r="M7" s="6" t="s">
        <v>129</v>
      </c>
      <c r="N7" s="6" t="s">
        <v>129</v>
      </c>
      <c r="O7" s="6" t="s">
        <v>129</v>
      </c>
      <c r="P7" s="6" t="s">
        <v>129</v>
      </c>
      <c r="Q7" s="6" t="s">
        <v>129</v>
      </c>
      <c r="R7" s="7" t="s">
        <v>129</v>
      </c>
      <c r="S7" s="7" t="s">
        <v>90</v>
      </c>
      <c r="T7" s="7" t="s">
        <v>91</v>
      </c>
    </row>
    <row r="8" spans="1:20">
      <c r="A8" s="7" t="s">
        <v>66</v>
      </c>
      <c r="B8" s="7">
        <f>COUNTIF(C8:T8, "&lt;&gt;-")</f>
        <v>7</v>
      </c>
      <c r="C8" s="7" t="s">
        <v>107</v>
      </c>
      <c r="D8" s="7" t="s">
        <v>108</v>
      </c>
      <c r="E8" s="6" t="s">
        <v>129</v>
      </c>
      <c r="F8" s="6" t="s">
        <v>129</v>
      </c>
      <c r="G8" s="6" t="s">
        <v>129</v>
      </c>
      <c r="H8" s="7" t="s">
        <v>125</v>
      </c>
      <c r="I8" s="7" t="s">
        <v>95</v>
      </c>
      <c r="J8" s="6" t="s">
        <v>129</v>
      </c>
      <c r="K8" s="6" t="s">
        <v>129</v>
      </c>
      <c r="L8" s="7" t="s">
        <v>99</v>
      </c>
      <c r="M8" s="6" t="s">
        <v>129</v>
      </c>
      <c r="N8" s="6" t="s">
        <v>129</v>
      </c>
      <c r="O8" s="6" t="s">
        <v>129</v>
      </c>
      <c r="P8" s="7" t="s">
        <v>129</v>
      </c>
      <c r="Q8" s="7" t="s">
        <v>129</v>
      </c>
      <c r="R8" s="7" t="s">
        <v>129</v>
      </c>
      <c r="S8" s="7" t="s">
        <v>90</v>
      </c>
      <c r="T8" s="7" t="s">
        <v>91</v>
      </c>
    </row>
    <row r="9" spans="1:20">
      <c r="A9" s="7" t="s">
        <v>58</v>
      </c>
      <c r="B9" s="7">
        <f>COUNTIF(C9:T9, "&lt;&gt;-")</f>
        <v>6</v>
      </c>
      <c r="C9" s="6" t="s">
        <v>129</v>
      </c>
      <c r="D9" s="6" t="s">
        <v>129</v>
      </c>
      <c r="E9" s="6" t="s">
        <v>129</v>
      </c>
      <c r="F9" s="6" t="s">
        <v>129</v>
      </c>
      <c r="G9" s="6" t="s">
        <v>129</v>
      </c>
      <c r="H9" s="7" t="s">
        <v>100</v>
      </c>
      <c r="I9" s="7" t="s">
        <v>95</v>
      </c>
      <c r="J9" s="7" t="s">
        <v>105</v>
      </c>
      <c r="K9" s="7" t="s">
        <v>129</v>
      </c>
      <c r="L9" s="6" t="s">
        <v>89</v>
      </c>
      <c r="M9" s="7" t="s">
        <v>129</v>
      </c>
      <c r="N9" s="6" t="s">
        <v>129</v>
      </c>
      <c r="O9" s="6" t="s">
        <v>129</v>
      </c>
      <c r="P9" s="6" t="s">
        <v>129</v>
      </c>
      <c r="Q9" s="6" t="s">
        <v>129</v>
      </c>
      <c r="R9" s="7" t="s">
        <v>129</v>
      </c>
      <c r="S9" s="7" t="s">
        <v>90</v>
      </c>
      <c r="T9" s="7" t="s">
        <v>91</v>
      </c>
    </row>
    <row r="10" spans="1:20">
      <c r="A10" s="7" t="s">
        <v>60</v>
      </c>
      <c r="B10" s="7">
        <f>COUNTIF(C10:T10, "&lt;&gt;-")</f>
        <v>6</v>
      </c>
      <c r="C10" s="6" t="s">
        <v>129</v>
      </c>
      <c r="D10" s="7" t="s">
        <v>109</v>
      </c>
      <c r="E10" s="6" t="s">
        <v>129</v>
      </c>
      <c r="F10" s="6" t="s">
        <v>129</v>
      </c>
      <c r="G10" s="6" t="s">
        <v>129</v>
      </c>
      <c r="H10" s="7" t="s">
        <v>114</v>
      </c>
      <c r="I10" s="6" t="s">
        <v>129</v>
      </c>
      <c r="J10" s="7" t="s">
        <v>113</v>
      </c>
      <c r="K10" s="7" t="s">
        <v>129</v>
      </c>
      <c r="L10" s="7" t="s">
        <v>112</v>
      </c>
      <c r="M10" s="7" t="s">
        <v>129</v>
      </c>
      <c r="N10" s="7" t="s">
        <v>129</v>
      </c>
      <c r="O10" s="7" t="s">
        <v>129</v>
      </c>
      <c r="P10" s="7" t="s">
        <v>129</v>
      </c>
      <c r="Q10" s="7" t="s">
        <v>129</v>
      </c>
      <c r="R10" s="7" t="s">
        <v>129</v>
      </c>
      <c r="S10" s="7" t="s">
        <v>110</v>
      </c>
      <c r="T10" s="7" t="s">
        <v>111</v>
      </c>
    </row>
    <row r="11" spans="1:20">
      <c r="A11" s="7" t="s">
        <v>62</v>
      </c>
      <c r="B11" s="7">
        <f>COUNTIF(C11:T11, "&lt;&gt;-")</f>
        <v>6</v>
      </c>
      <c r="C11" s="6" t="s">
        <v>129</v>
      </c>
      <c r="D11" s="7" t="s">
        <v>107</v>
      </c>
      <c r="E11" s="6" t="s">
        <v>129</v>
      </c>
      <c r="F11" s="6" t="s">
        <v>129</v>
      </c>
      <c r="G11" s="6" t="s">
        <v>129</v>
      </c>
      <c r="H11" s="6" t="s">
        <v>129</v>
      </c>
      <c r="I11" s="6" t="s">
        <v>129</v>
      </c>
      <c r="J11" s="7" t="s">
        <v>104</v>
      </c>
      <c r="K11" s="6" t="s">
        <v>129</v>
      </c>
      <c r="L11" s="7" t="s">
        <v>89</v>
      </c>
      <c r="M11" s="7" t="s">
        <v>116</v>
      </c>
      <c r="N11" s="6" t="s">
        <v>129</v>
      </c>
      <c r="O11" s="6" t="s">
        <v>129</v>
      </c>
      <c r="P11" s="7" t="s">
        <v>129</v>
      </c>
      <c r="Q11" s="7" t="s">
        <v>129</v>
      </c>
      <c r="R11" s="7" t="s">
        <v>117</v>
      </c>
      <c r="S11" s="7" t="s">
        <v>90</v>
      </c>
      <c r="T11" s="7" t="s">
        <v>129</v>
      </c>
    </row>
    <row r="12" spans="1:20">
      <c r="A12" s="7" t="s">
        <v>54</v>
      </c>
      <c r="B12" s="7">
        <f>COUNTIF(C12:T12, "&lt;&gt;-")</f>
        <v>5</v>
      </c>
      <c r="C12" s="6" t="s">
        <v>129</v>
      </c>
      <c r="D12" s="6" t="s">
        <v>129</v>
      </c>
      <c r="E12" s="6" t="s">
        <v>129</v>
      </c>
      <c r="F12" s="6" t="s">
        <v>129</v>
      </c>
      <c r="G12" s="6" t="s">
        <v>129</v>
      </c>
      <c r="H12" s="7" t="s">
        <v>100</v>
      </c>
      <c r="I12" s="6" t="s">
        <v>129</v>
      </c>
      <c r="J12" s="7" t="s">
        <v>98</v>
      </c>
      <c r="K12" s="7" t="s">
        <v>129</v>
      </c>
      <c r="L12" s="7" t="s">
        <v>99</v>
      </c>
      <c r="M12" s="7" t="s">
        <v>129</v>
      </c>
      <c r="N12" s="7" t="s">
        <v>129</v>
      </c>
      <c r="O12" s="6" t="s">
        <v>129</v>
      </c>
      <c r="P12" s="6" t="s">
        <v>129</v>
      </c>
      <c r="Q12" s="7" t="s">
        <v>129</v>
      </c>
      <c r="R12" s="7" t="s">
        <v>129</v>
      </c>
      <c r="S12" s="7" t="s">
        <v>90</v>
      </c>
      <c r="T12" s="7" t="s">
        <v>91</v>
      </c>
    </row>
    <row r="13" spans="1:20">
      <c r="A13" s="7" t="s">
        <v>55</v>
      </c>
      <c r="B13" s="7">
        <f>COUNTIF(C13:T13, "&lt;&gt;-")</f>
        <v>5</v>
      </c>
      <c r="C13" s="6" t="s">
        <v>129</v>
      </c>
      <c r="D13" s="6" t="s">
        <v>129</v>
      </c>
      <c r="E13" s="6" t="s">
        <v>129</v>
      </c>
      <c r="F13" s="6" t="s">
        <v>129</v>
      </c>
      <c r="G13" s="6" t="s">
        <v>129</v>
      </c>
      <c r="H13" s="7" t="s">
        <v>100</v>
      </c>
      <c r="I13" s="6" t="s">
        <v>129</v>
      </c>
      <c r="J13" s="6" t="s">
        <v>101</v>
      </c>
      <c r="K13" s="7" t="s">
        <v>129</v>
      </c>
      <c r="L13" s="7" t="s">
        <v>99</v>
      </c>
      <c r="M13" s="7" t="s">
        <v>129</v>
      </c>
      <c r="N13" s="7" t="s">
        <v>129</v>
      </c>
      <c r="O13" s="6" t="s">
        <v>129</v>
      </c>
      <c r="P13" s="6" t="s">
        <v>129</v>
      </c>
      <c r="Q13" s="7" t="s">
        <v>129</v>
      </c>
      <c r="R13" s="7" t="s">
        <v>129</v>
      </c>
      <c r="S13" s="7" t="s">
        <v>90</v>
      </c>
      <c r="T13" s="7" t="s">
        <v>91</v>
      </c>
    </row>
    <row r="14" spans="1:20">
      <c r="A14" s="7" t="s">
        <v>57</v>
      </c>
      <c r="B14" s="7">
        <f>COUNTIF(C14:T14, "&lt;&gt;-")</f>
        <v>5</v>
      </c>
      <c r="C14" s="6" t="s">
        <v>129</v>
      </c>
      <c r="D14" s="6" t="s">
        <v>129</v>
      </c>
      <c r="E14" s="7" t="s">
        <v>92</v>
      </c>
      <c r="F14" s="7" t="s">
        <v>129</v>
      </c>
      <c r="G14" s="6" t="s">
        <v>129</v>
      </c>
      <c r="H14" s="7" t="s">
        <v>94</v>
      </c>
      <c r="I14" s="7" t="s">
        <v>129</v>
      </c>
      <c r="J14" s="6" t="s">
        <v>129</v>
      </c>
      <c r="K14" s="6" t="s">
        <v>129</v>
      </c>
      <c r="L14" s="6" t="s">
        <v>129</v>
      </c>
      <c r="M14" s="7" t="s">
        <v>129</v>
      </c>
      <c r="N14" s="7" t="s">
        <v>96</v>
      </c>
      <c r="O14" s="6" t="s">
        <v>129</v>
      </c>
      <c r="P14" s="6" t="s">
        <v>129</v>
      </c>
      <c r="Q14" s="7" t="s">
        <v>97</v>
      </c>
      <c r="R14" s="6" t="s">
        <v>129</v>
      </c>
      <c r="S14" s="7" t="s">
        <v>129</v>
      </c>
      <c r="T14" s="7" t="s">
        <v>91</v>
      </c>
    </row>
    <row r="15" spans="1:20">
      <c r="A15" s="7" t="s">
        <v>0</v>
      </c>
      <c r="B15" s="7">
        <f>COUNTIF(C15:T15, "&lt;&gt;-")</f>
        <v>4</v>
      </c>
      <c r="C15" s="7" t="s">
        <v>129</v>
      </c>
      <c r="D15" s="7" t="s">
        <v>129</v>
      </c>
      <c r="E15" s="7" t="s">
        <v>129</v>
      </c>
      <c r="F15" s="7" t="s">
        <v>129</v>
      </c>
      <c r="G15" s="7" t="s">
        <v>129</v>
      </c>
      <c r="H15" s="7" t="s">
        <v>129</v>
      </c>
      <c r="I15" s="7" t="s">
        <v>129</v>
      </c>
      <c r="J15" s="7" t="s">
        <v>88</v>
      </c>
      <c r="K15" s="7" t="s">
        <v>129</v>
      </c>
      <c r="L15" s="7" t="s">
        <v>89</v>
      </c>
      <c r="M15" s="7" t="s">
        <v>129</v>
      </c>
      <c r="N15" s="7" t="s">
        <v>129</v>
      </c>
      <c r="O15" s="7" t="s">
        <v>129</v>
      </c>
      <c r="P15" s="7" t="s">
        <v>129</v>
      </c>
      <c r="Q15" s="7" t="s">
        <v>129</v>
      </c>
      <c r="R15" s="7" t="s">
        <v>129</v>
      </c>
      <c r="S15" s="7" t="s">
        <v>90</v>
      </c>
      <c r="T15" s="7" t="s">
        <v>91</v>
      </c>
    </row>
    <row r="16" spans="1:20">
      <c r="A16" s="7" t="s">
        <v>56</v>
      </c>
      <c r="B16" s="7">
        <f>COUNTIF(C16:T16, "&lt;&gt;-")</f>
        <v>4</v>
      </c>
      <c r="C16" s="7" t="s">
        <v>102</v>
      </c>
      <c r="D16" s="6" t="s">
        <v>129</v>
      </c>
      <c r="E16" s="6" t="s">
        <v>129</v>
      </c>
      <c r="F16" s="7" t="s">
        <v>93</v>
      </c>
      <c r="G16" s="7" t="s">
        <v>129</v>
      </c>
      <c r="H16" s="7" t="s">
        <v>129</v>
      </c>
      <c r="I16" s="7" t="s">
        <v>95</v>
      </c>
      <c r="J16" s="7" t="s">
        <v>129</v>
      </c>
      <c r="K16" s="7" t="s">
        <v>129</v>
      </c>
      <c r="L16" s="7" t="s">
        <v>129</v>
      </c>
      <c r="M16" s="7" t="s">
        <v>129</v>
      </c>
      <c r="N16" s="7" t="s">
        <v>129</v>
      </c>
      <c r="O16" s="7" t="s">
        <v>129</v>
      </c>
      <c r="P16" s="7" t="s">
        <v>103</v>
      </c>
      <c r="Q16" s="7" t="s">
        <v>129</v>
      </c>
      <c r="R16" s="7" t="s">
        <v>129</v>
      </c>
      <c r="S16" s="7" t="s">
        <v>129</v>
      </c>
      <c r="T16" s="7" t="s">
        <v>129</v>
      </c>
    </row>
    <row r="17" spans="1:20">
      <c r="A17" s="7" t="s">
        <v>61</v>
      </c>
      <c r="B17" s="7">
        <f>COUNTIF(C17:T17, "&lt;&gt;-")</f>
        <v>4</v>
      </c>
      <c r="C17" s="6" t="s">
        <v>129</v>
      </c>
      <c r="D17" s="6" t="s">
        <v>129</v>
      </c>
      <c r="E17" s="6" t="s">
        <v>129</v>
      </c>
      <c r="F17" s="6" t="s">
        <v>129</v>
      </c>
      <c r="G17" s="6" t="s">
        <v>129</v>
      </c>
      <c r="H17" s="6" t="s">
        <v>129</v>
      </c>
      <c r="I17" s="6" t="s">
        <v>129</v>
      </c>
      <c r="J17" s="7" t="s">
        <v>115</v>
      </c>
      <c r="K17" s="7" t="s">
        <v>129</v>
      </c>
      <c r="L17" s="7" t="s">
        <v>99</v>
      </c>
      <c r="M17" s="7" t="s">
        <v>129</v>
      </c>
      <c r="N17" s="6" t="s">
        <v>129</v>
      </c>
      <c r="O17" s="6" t="s">
        <v>129</v>
      </c>
      <c r="P17" s="6" t="s">
        <v>129</v>
      </c>
      <c r="Q17" s="6" t="s">
        <v>129</v>
      </c>
      <c r="R17" s="7" t="s">
        <v>129</v>
      </c>
      <c r="S17" s="7" t="s">
        <v>90</v>
      </c>
      <c r="T17" s="7" t="s">
        <v>91</v>
      </c>
    </row>
    <row r="18" spans="1:20">
      <c r="A18" s="7" t="s">
        <v>68</v>
      </c>
      <c r="B18" s="7">
        <f>COUNTIF(C18:T18, "&lt;&gt;-")</f>
        <v>3</v>
      </c>
      <c r="C18" s="6" t="s">
        <v>129</v>
      </c>
      <c r="D18" s="6" t="s">
        <v>129</v>
      </c>
      <c r="E18" s="6" t="s">
        <v>129</v>
      </c>
      <c r="F18" s="6" t="s">
        <v>129</v>
      </c>
      <c r="G18" s="6" t="s">
        <v>129</v>
      </c>
      <c r="H18" s="7" t="s">
        <v>100</v>
      </c>
      <c r="I18" s="6" t="s">
        <v>129</v>
      </c>
      <c r="J18" s="7" t="s">
        <v>129</v>
      </c>
      <c r="K18" s="6" t="s">
        <v>129</v>
      </c>
      <c r="L18" s="7" t="s">
        <v>99</v>
      </c>
      <c r="M18" s="7" t="s">
        <v>129</v>
      </c>
      <c r="N18" s="7" t="s">
        <v>129</v>
      </c>
      <c r="O18" s="7" t="s">
        <v>129</v>
      </c>
      <c r="P18" s="7" t="s">
        <v>129</v>
      </c>
      <c r="Q18" s="7" t="s">
        <v>129</v>
      </c>
      <c r="R18" s="7" t="s">
        <v>129</v>
      </c>
      <c r="S18" s="7" t="s">
        <v>90</v>
      </c>
      <c r="T18" s="7" t="s">
        <v>129</v>
      </c>
    </row>
    <row r="19" spans="1:20">
      <c r="A19" s="7"/>
      <c r="B19" s="7"/>
      <c r="C19" s="7">
        <f>COUNTIF(Table1[Accordion],"&lt;&gt;-")</f>
        <v>5</v>
      </c>
      <c r="D19" s="7">
        <f>COUNTIF(Table1[Alert],"&lt;&gt;-")</f>
        <v>4</v>
      </c>
      <c r="E19" s="7">
        <f>COUNTIF(Table1[Buttons],"&lt;&gt;-")</f>
        <v>3</v>
      </c>
      <c r="F19" s="7">
        <f>COUNTIF(Table1[Carousel],"&lt;&gt;-")</f>
        <v>6</v>
      </c>
      <c r="G19" s="7">
        <f>COUNTIF(Table1[Collapse],"&lt;&gt;-")</f>
        <v>0</v>
      </c>
      <c r="H19" s="7">
        <f>COUNTIF(Table1[Datepicker],"&lt;&gt;-")</f>
        <v>13</v>
      </c>
      <c r="I19" s="7">
        <f>COUNTIF(Table1[Dropdown],"&lt;&gt;-")</f>
        <v>6</v>
      </c>
      <c r="J19" s="7">
        <f>COUNTIF(Table1[Modal],"&lt;&gt;-")</f>
        <v>10</v>
      </c>
      <c r="K19" s="7">
        <f>COUNTIF(Table1[Pagination],"&lt;&gt;-")</f>
        <v>3</v>
      </c>
      <c r="L19" s="7">
        <f>COUNTIF(Table1[Popover],"&lt;&gt;-")</f>
        <v>14</v>
      </c>
      <c r="M19" s="7">
        <f>COUNTIF(Table1[Progressbar],"&lt;&gt;-")</f>
        <v>2</v>
      </c>
      <c r="N19" s="7">
        <f>COUNTIF(Table1[Rating],"&lt;&gt;-")</f>
        <v>5</v>
      </c>
      <c r="O19" s="7">
        <f>COUNTIF(Table1[Table],"&lt;&gt;-")</f>
        <v>0</v>
      </c>
      <c r="P19" s="7">
        <f>COUNTIF(Table1[Tabset],"&lt;&gt;-")</f>
        <v>4</v>
      </c>
      <c r="Q19" s="7">
        <f>COUNTIF(Table1[Timepicker],"&lt;&gt;-")</f>
        <v>3</v>
      </c>
      <c r="R19" s="7">
        <f>COUNTIF(Table1[Toast],"&lt;&gt;-")</f>
        <v>4</v>
      </c>
      <c r="S19" s="7">
        <f>COUNTIF(Table1[Tooltip],"&lt;&gt;-")</f>
        <v>13</v>
      </c>
      <c r="T19" s="7">
        <f>COUNTIF(Table1[Typeahead],"&lt;&gt;-")</f>
        <v>14</v>
      </c>
    </row>
  </sheetData>
  <conditionalFormatting sqref="C2:T18">
    <cfRule type="endsWith" dxfId="1" priority="3" operator="endsWith" text=".ts">
      <formula>RIGHT(C2,LEN(".ts"))=".ts"</formula>
    </cfRule>
  </conditionalFormatting>
  <conditionalFormatting sqref="B2:B1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9:T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hyperlinks>
    <hyperlink ref="C1" r:id="rId1" location="/components/accordion" display="https://ng-bootstrap.github.io/ - /components/accordion" xr:uid="{4BF17D14-A202-1744-B1FE-EFD6828010CD}"/>
    <hyperlink ref="D1" r:id="rId2" location="/components/alert" display="https://ng-bootstrap.github.io/ - /components/alert" xr:uid="{E34F77FC-584E-E648-BCD2-BE3C0F436C30}"/>
    <hyperlink ref="E1" r:id="rId3" location="/components/buttons" display="https://ng-bootstrap.github.io/ - /components/buttons" xr:uid="{0B0D69CE-F80B-BF42-88FF-52FACB3FD875}"/>
    <hyperlink ref="F1" r:id="rId4" location="/components/carousel" display="https://ng-bootstrap.github.io/ - /components/carousel" xr:uid="{6339EEA9-85C6-FB46-8A47-F12BFD393213}"/>
    <hyperlink ref="G1" r:id="rId5" location="/components/collapse" display="https://ng-bootstrap.github.io/ - /components/collapse" xr:uid="{25E9AC24-CDC8-394B-ACE5-07100CC1F724}"/>
    <hyperlink ref="H1" r:id="rId6" location="/components/datepicker" display="https://ng-bootstrap.github.io/ - /components/datepicker" xr:uid="{5CEF0A34-12FA-8141-9CDA-D6F38449E6D9}"/>
    <hyperlink ref="I1" r:id="rId7" location="/components/dropdown" display="https://ng-bootstrap.github.io/ - /components/dropdown" xr:uid="{874459A7-BB4A-6049-9FDF-797CEB1EF9E9}"/>
    <hyperlink ref="J1" r:id="rId8" location="/components/modal" display="https://ng-bootstrap.github.io/ - /components/modal" xr:uid="{DAE90BB0-A2F7-654F-A27C-AD752C5111F8}"/>
    <hyperlink ref="K1" r:id="rId9" location="/components/pagination" display="https://ng-bootstrap.github.io/ - /components/pagination" xr:uid="{56759A72-B025-3F41-BFFE-1CC804B925A6}"/>
    <hyperlink ref="L1" r:id="rId10" location="/components/popover" display="https://ng-bootstrap.github.io/ - /components/popover" xr:uid="{4DF0E4C8-F0D5-0C4C-85E8-36D2F18FE680}"/>
    <hyperlink ref="M1" r:id="rId11" location="/components/progressbar" display="https://ng-bootstrap.github.io/ - /components/progressbar" xr:uid="{920AB2B9-B78E-0F49-B376-0D1A66BCAEB9}"/>
    <hyperlink ref="N1" r:id="rId12" location="/components/rating" display="https://ng-bootstrap.github.io/ - /components/rating" xr:uid="{405FBA35-4350-7E4B-B67B-BD004D228A7D}"/>
    <hyperlink ref="O1" r:id="rId13" location="/components/table" display="https://ng-bootstrap.github.io/ - /components/table" xr:uid="{C9632977-FF76-A341-97F2-A9D92D49F3CA}"/>
    <hyperlink ref="P1" r:id="rId14" location="/components/tabset" display="https://ng-bootstrap.github.io/ - /components/tabset" xr:uid="{BCD38F97-806A-084F-BCE7-81ADA5E9452F}"/>
    <hyperlink ref="Q1" r:id="rId15" location="/components/timepicker" display="https://ng-bootstrap.github.io/ - /components/timepicker" xr:uid="{75199415-5DC6-0941-B61F-178A37531AD1}"/>
    <hyperlink ref="R1" r:id="rId16" location="/components/toast" display="https://ng-bootstrap.github.io/ - /components/toast" xr:uid="{8B196D77-1516-2C43-943C-FA5611111D80}"/>
    <hyperlink ref="S1" r:id="rId17" location="/components/tooltip" display="https://ng-bootstrap.github.io/ - /components/tooltip" xr:uid="{114B00D7-A785-7E4E-B9B7-DFE0C189B133}"/>
    <hyperlink ref="T1" r:id="rId18" location="/components/typeahead" display="https://ng-bootstrap.github.io/ - /components/typeahead" xr:uid="{CE738765-FF2A-2148-9599-97D1C8D9093D}"/>
  </hyperlinks>
  <pageMargins left="0.7" right="0.7" top="0.75" bottom="0.75" header="0.3" footer="0.3"/>
  <tableParts count="1">
    <tablePart r:id="rId1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Sheet1 (2)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2019-11-22T12:09:17Z</dcterms:created>
  <dcterms:modified xsi:type="dcterms:W3CDTF">2019-11-22T14:08:51Z</dcterms:modified>
</cp:coreProperties>
</file>