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ropbox\PC\Desktop\Uni\MUMADE\TFM\RE_ Trabajo de fin de máster_ MUMADE\BBDD\"/>
    </mc:Choice>
  </mc:AlternateContent>
  <xr:revisionPtr revIDLastSave="0" documentId="13_ncr:1_{208C48C6-9626-4735-A54D-1D2C93B777A2}" xr6:coauthVersionLast="47" xr6:coauthVersionMax="47" xr10:uidLastSave="{00000000-0000-0000-0000-000000000000}"/>
  <bookViews>
    <workbookView xWindow="-110" yWindow="-110" windowWidth="19420" windowHeight="10300" xr2:uid="{C2C91CAD-9CB8-4922-890F-F58237F6665F}"/>
  </bookViews>
  <sheets>
    <sheet name="RESULTADOS" sheetId="1" r:id="rId1"/>
    <sheet name="IMPORTANCIA" sheetId="9" r:id="rId2"/>
    <sheet name="AS" sheetId="3" r:id="rId3"/>
    <sheet name="NB" sheetId="7" r:id="rId4"/>
    <sheet name="KNN" sheetId="6" r:id="rId5"/>
    <sheet name="AD" sheetId="4" r:id="rId6"/>
    <sheet name="RF" sheetId="8" r:id="rId7"/>
    <sheet name="H" sheetId="5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2" i="1" l="1"/>
  <c r="K31" i="1"/>
  <c r="K30" i="1"/>
  <c r="K29" i="1"/>
  <c r="K28" i="1"/>
  <c r="K27" i="1"/>
  <c r="J32" i="1"/>
  <c r="J31" i="1"/>
  <c r="J30" i="1"/>
  <c r="J29" i="1"/>
  <c r="J28" i="1"/>
  <c r="J27" i="1"/>
  <c r="I32" i="1"/>
  <c r="I31" i="1"/>
  <c r="I30" i="1"/>
  <c r="I29" i="1"/>
  <c r="I28" i="1"/>
  <c r="I27" i="1"/>
  <c r="H32" i="1"/>
  <c r="H31" i="1"/>
  <c r="H30" i="1"/>
  <c r="H29" i="1"/>
  <c r="H28" i="1"/>
  <c r="H27" i="1"/>
  <c r="K16" i="1"/>
  <c r="K15" i="1"/>
  <c r="K14" i="1"/>
  <c r="K13" i="1"/>
  <c r="K12" i="1"/>
  <c r="K11" i="1"/>
  <c r="J16" i="1"/>
  <c r="J15" i="1"/>
  <c r="J14" i="1"/>
  <c r="J13" i="1"/>
  <c r="J12" i="1"/>
  <c r="J11" i="1"/>
  <c r="I16" i="1"/>
  <c r="I15" i="1"/>
  <c r="I14" i="1"/>
  <c r="I13" i="1"/>
  <c r="I12" i="1"/>
  <c r="I11" i="1"/>
  <c r="H16" i="1"/>
  <c r="H15" i="1"/>
  <c r="H14" i="1"/>
  <c r="H13" i="1"/>
  <c r="H12" i="1"/>
  <c r="H11" i="1"/>
  <c r="K26" i="1"/>
  <c r="K25" i="1"/>
  <c r="K24" i="1"/>
  <c r="K23" i="1"/>
  <c r="J26" i="1"/>
  <c r="J25" i="1"/>
  <c r="J24" i="1"/>
  <c r="J23" i="1"/>
  <c r="I26" i="1"/>
  <c r="I25" i="1"/>
  <c r="I24" i="1"/>
  <c r="I23" i="1"/>
  <c r="H26" i="1"/>
  <c r="H25" i="1"/>
  <c r="H24" i="1"/>
  <c r="H23" i="1"/>
  <c r="G32" i="1"/>
  <c r="G31" i="1"/>
  <c r="G30" i="1"/>
  <c r="G29" i="1"/>
  <c r="G28" i="1"/>
  <c r="G27" i="1"/>
  <c r="G26" i="1"/>
  <c r="G25" i="1"/>
  <c r="G24" i="1"/>
  <c r="G23" i="1"/>
  <c r="K10" i="1"/>
  <c r="K9" i="1"/>
  <c r="K8" i="1"/>
  <c r="K7" i="1"/>
  <c r="J10" i="1"/>
  <c r="J9" i="1"/>
  <c r="J8" i="1"/>
  <c r="J7" i="1"/>
  <c r="I10" i="1"/>
  <c r="I9" i="1"/>
  <c r="I8" i="1"/>
  <c r="I7" i="1"/>
  <c r="H10" i="1"/>
  <c r="H9" i="1"/>
  <c r="H8" i="1"/>
  <c r="H7" i="1"/>
  <c r="G16" i="1"/>
  <c r="G15" i="1"/>
  <c r="G14" i="1"/>
  <c r="G13" i="1"/>
  <c r="G12" i="1"/>
  <c r="G11" i="1"/>
  <c r="G10" i="1"/>
  <c r="G9" i="1"/>
  <c r="G8" i="1"/>
  <c r="G7" i="1"/>
</calcChain>
</file>

<file path=xl/sharedStrings.xml><?xml version="1.0" encoding="utf-8"?>
<sst xmlns="http://schemas.openxmlformats.org/spreadsheetml/2006/main" count="642" uniqueCount="192">
  <si>
    <t>TP</t>
  </si>
  <si>
    <t>TN</t>
  </si>
  <si>
    <t>FP</t>
  </si>
  <si>
    <t>FN</t>
  </si>
  <si>
    <t>AUC</t>
  </si>
  <si>
    <t>Acc</t>
  </si>
  <si>
    <t>Pre</t>
  </si>
  <si>
    <t>Recall</t>
  </si>
  <si>
    <t>F1</t>
  </si>
  <si>
    <t>MATRIZ DE CONFUSIÓN (TODAS LAS VARIABLES)</t>
  </si>
  <si>
    <t>MATRIZ DE CONFUSIÓN (SOLO CON LAS 4 VARIABLES SELECCIONADAS)</t>
  </si>
  <si>
    <t>Apren. Sup</t>
  </si>
  <si>
    <t>KNN</t>
  </si>
  <si>
    <t>PRECISION</t>
  </si>
  <si>
    <t>RECALL</t>
  </si>
  <si>
    <t>F1-SCORE</t>
  </si>
  <si>
    <t>SUPPORT</t>
  </si>
  <si>
    <t>BAD</t>
  </si>
  <si>
    <t>GOOD</t>
  </si>
  <si>
    <t>ACCURACY</t>
  </si>
  <si>
    <t>MACRO AVG</t>
  </si>
  <si>
    <t>WEIGHTED</t>
  </si>
  <si>
    <t xml:space="preserve">Accuracy: </t>
  </si>
  <si>
    <t xml:space="preserve">Precision: </t>
  </si>
  <si>
    <t xml:space="preserve">Recall: </t>
  </si>
  <si>
    <t xml:space="preserve">F1 Score: </t>
  </si>
  <si>
    <t>ROC AUC</t>
  </si>
  <si>
    <t>APRENDIZAJE SUPERVISADO</t>
  </si>
  <si>
    <t>ÁRBOL DE DECISIÓN</t>
  </si>
  <si>
    <t>GRIDSEARCH</t>
  </si>
  <si>
    <t>RandomizedSearch</t>
  </si>
  <si>
    <t>Boosting</t>
  </si>
  <si>
    <t>Random Forest</t>
  </si>
  <si>
    <t>HYPERPARÁMETROS</t>
  </si>
  <si>
    <t>NAIVE BAYES</t>
  </si>
  <si>
    <t>RANDOM FOREST</t>
  </si>
  <si>
    <t>Naive Bayes</t>
  </si>
  <si>
    <t>Árbol de decisión</t>
  </si>
  <si>
    <t>Gridsearch</t>
  </si>
  <si>
    <t>MODELOS</t>
  </si>
  <si>
    <t>Boosting RF</t>
  </si>
  <si>
    <t>Feature</t>
  </si>
  <si>
    <t>Importance</t>
  </si>
  <si>
    <t>ExternalRiskEstimate</t>
  </si>
  <si>
    <t>0.712262</t>
  </si>
  <si>
    <t>MSinceMostRecentInqexcl7days</t>
  </si>
  <si>
    <t>0.083885</t>
  </si>
  <si>
    <t>PercentTradesWBalance</t>
  </si>
  <si>
    <t>0.059830</t>
  </si>
  <si>
    <t>NumSatisfactoryTrades</t>
  </si>
  <si>
    <t>0.053511</t>
  </si>
  <si>
    <t>AverageMInFile</t>
  </si>
  <si>
    <t>0.037003</t>
  </si>
  <si>
    <t>PercentTradesNeverDelq</t>
  </si>
  <si>
    <t>0.015113</t>
  </si>
  <si>
    <t>PercentInstallTrades</t>
  </si>
  <si>
    <t>0.009773</t>
  </si>
  <si>
    <t>MSinceOldestTradeOpen</t>
  </si>
  <si>
    <t>0.009744</t>
  </si>
  <si>
    <t>MSinceMostRecentTradeOpen</t>
  </si>
  <si>
    <t>0.006266</t>
  </si>
  <si>
    <t>MaxDelq2PublicRecLast12M</t>
  </si>
  <si>
    <t>0.004724</t>
  </si>
  <si>
    <t>NetFractionRevolvingBurden</t>
  </si>
  <si>
    <t>0.004520</t>
  </si>
  <si>
    <t>MSinceMostRecentDelq</t>
  </si>
  <si>
    <t>0.003370</t>
  </si>
  <si>
    <t>NumTrades90Ever2DerogPubRec</t>
  </si>
  <si>
    <t>0.000000</t>
  </si>
  <si>
    <t>MaxDelqEver</t>
  </si>
  <si>
    <t>NumTradesOpeninLast12M</t>
  </si>
  <si>
    <t>NumTrades60Ever2DerogPubRec</t>
  </si>
  <si>
    <t>NumInqLast6M</t>
  </si>
  <si>
    <t>NumInqLast6Mexcl7days</t>
  </si>
  <si>
    <t>NetFractionInstallBurden</t>
  </si>
  <si>
    <t>NumRevolvingTradesWBalance</t>
  </si>
  <si>
    <t>NumInstallTradesWBalance</t>
  </si>
  <si>
    <t>NumBank2NatlTradesWHighUtilization</t>
  </si>
  <si>
    <t>NumTotalTrades</t>
  </si>
  <si>
    <t>Caracteristicas relevantes (TODAS LAS VARIABLES)</t>
  </si>
  <si>
    <t>0.125798</t>
  </si>
  <si>
    <t>0.088006</t>
  </si>
  <si>
    <t>0.078274</t>
  </si>
  <si>
    <t>0.064793</t>
  </si>
  <si>
    <t>0.059296</t>
  </si>
  <si>
    <t>0.052288</t>
  </si>
  <si>
    <t>0.051380</t>
  </si>
  <si>
    <t>0.050259</t>
  </si>
  <si>
    <t>0.048653</t>
  </si>
  <si>
    <t>0.045510</t>
  </si>
  <si>
    <t>0.040451</t>
  </si>
  <si>
    <t>0.037733</t>
  </si>
  <si>
    <t>0.036354</t>
  </si>
  <si>
    <t>0.034446</t>
  </si>
  <si>
    <t>0.029866</t>
  </si>
  <si>
    <t>0.024389</t>
  </si>
  <si>
    <t>0.023288</t>
  </si>
  <si>
    <t>0.022696</t>
  </si>
  <si>
    <t>0.021459</t>
  </si>
  <si>
    <t>0.021066</t>
  </si>
  <si>
    <t>0.020182</t>
  </si>
  <si>
    <t>0.013995</t>
  </si>
  <si>
    <t>0.009819</t>
  </si>
  <si>
    <t>0.174319</t>
  </si>
  <si>
    <t>0.101857</t>
  </si>
  <si>
    <t>0.090939</t>
  </si>
  <si>
    <t>0.061205</t>
  </si>
  <si>
    <t>0.060667</t>
  </si>
  <si>
    <t>0.058909</t>
  </si>
  <si>
    <t>0.055727</t>
  </si>
  <si>
    <t>0.045059</t>
  </si>
  <si>
    <t>0.042285</t>
  </si>
  <si>
    <t>0.036960</t>
  </si>
  <si>
    <t>0.032867</t>
  </si>
  <si>
    <t>0.031197</t>
  </si>
  <si>
    <t>0.028789</t>
  </si>
  <si>
    <t>0.028276</t>
  </si>
  <si>
    <t>0.027711</t>
  </si>
  <si>
    <t>0.024928</t>
  </si>
  <si>
    <t>0.021006</t>
  </si>
  <si>
    <t>0.019051</t>
  </si>
  <si>
    <t>0.015400</t>
  </si>
  <si>
    <t>0.014172</t>
  </si>
  <si>
    <t>0.012436</t>
  </si>
  <si>
    <t>0.010082</t>
  </si>
  <si>
    <t>0.006159</t>
  </si>
  <si>
    <t>HYPERPARAMETER (GRIDSEARCH)</t>
  </si>
  <si>
    <t>HYPERPARAMETER (RANDOMSEARCH)</t>
  </si>
  <si>
    <t>RANDOM FORESTS</t>
  </si>
  <si>
    <t>0.126939</t>
  </si>
  <si>
    <t>0.086943</t>
  </si>
  <si>
    <t>0.079104</t>
  </si>
  <si>
    <t>0.067087</t>
  </si>
  <si>
    <t>0.057332</t>
  </si>
  <si>
    <t>0.055465</t>
  </si>
  <si>
    <t>0.053726</t>
  </si>
  <si>
    <t>0.047987</t>
  </si>
  <si>
    <t>0.044767</t>
  </si>
  <si>
    <t>0.043718</t>
  </si>
  <si>
    <t>0.043540</t>
  </si>
  <si>
    <t>0.039119</t>
  </si>
  <si>
    <t>0.036371</t>
  </si>
  <si>
    <t>0.035363</t>
  </si>
  <si>
    <t>0.027414</t>
  </si>
  <si>
    <t>0.024940</t>
  </si>
  <si>
    <t>0.023858</t>
  </si>
  <si>
    <t>0.023088</t>
  </si>
  <si>
    <t>0.021822</t>
  </si>
  <si>
    <t>0.021343</t>
  </si>
  <si>
    <t>0.018149</t>
  </si>
  <si>
    <t>0.012888</t>
  </si>
  <si>
    <t>0.009038</t>
  </si>
  <si>
    <t>GRADIENT BOOSTING</t>
  </si>
  <si>
    <t>0.593887</t>
  </si>
  <si>
    <t>0.100889</t>
  </si>
  <si>
    <t>0.058081</t>
  </si>
  <si>
    <t>0.048953</t>
  </si>
  <si>
    <t>0.043145</t>
  </si>
  <si>
    <t>0.038516</t>
  </si>
  <si>
    <t>0.030077</t>
  </si>
  <si>
    <t>0.023151</t>
  </si>
  <si>
    <t>0.011922</t>
  </si>
  <si>
    <t>0.011412</t>
  </si>
  <si>
    <t>0.007013</t>
  </si>
  <si>
    <t>0.005718</t>
  </si>
  <si>
    <t>0.004791</t>
  </si>
  <si>
    <t>0.004435</t>
  </si>
  <si>
    <t>0.003571</t>
  </si>
  <si>
    <t>0.003396</t>
  </si>
  <si>
    <t>0.003013</t>
  </si>
  <si>
    <t>0.002887</t>
  </si>
  <si>
    <t>0.002043</t>
  </si>
  <si>
    <t>0.001964</t>
  </si>
  <si>
    <t>0.000866</t>
  </si>
  <si>
    <t>0.000272</t>
  </si>
  <si>
    <t>0.822451</t>
  </si>
  <si>
    <t>0.105996</t>
  </si>
  <si>
    <t>0.071554</t>
  </si>
  <si>
    <t>0.671330</t>
  </si>
  <si>
    <t>0.206169</t>
  </si>
  <si>
    <t>0.122501</t>
  </si>
  <si>
    <t>0.751556</t>
  </si>
  <si>
    <t>0.161777</t>
  </si>
  <si>
    <t>0.086668</t>
  </si>
  <si>
    <t>0.424418</t>
  </si>
  <si>
    <t>0.345732</t>
  </si>
  <si>
    <t>0.229850</t>
  </si>
  <si>
    <t>0.861464</t>
  </si>
  <si>
    <t>0.077203</t>
  </si>
  <si>
    <t>0.061332</t>
  </si>
  <si>
    <t>AdaBoostClassifier</t>
  </si>
  <si>
    <t>GradientBoostingClassifier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</si>
</sst>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sz val="15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right" wrapText="1"/>
    </xf>
    <xf numFmtId="0" fontId="4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right" wrapText="1"/>
    </xf>
    <xf numFmtId="0" fontId="5" fillId="0" borderId="1" xfId="0" applyFont="1" applyBorder="1" applyAlignment="1">
      <alignment horizontal="right"/>
    </xf>
    <xf numFmtId="164" fontId="5" fillId="0" borderId="1" xfId="0" applyNumberFormat="1" applyFont="1" applyBorder="1" applyAlignment="1">
      <alignment horizontal="right"/>
    </xf>
    <xf numFmtId="165" fontId="5" fillId="0" borderId="1" xfId="0" applyNumberFormat="1" applyFont="1" applyBorder="1" applyAlignment="1">
      <alignment horizontal="right" wrapText="1"/>
    </xf>
    <xf numFmtId="165" fontId="5" fillId="0" borderId="1" xfId="0" applyNumberFormat="1" applyFont="1" applyBorder="1" applyAlignment="1">
      <alignment horizontal="right"/>
    </xf>
    <xf numFmtId="0" fontId="3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image" Target="../media/image1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2" Type="http://schemas.openxmlformats.org/officeDocument/2006/relationships/image" Target="../media/image18.png"/><Relationship Id="rId1" Type="http://schemas.openxmlformats.org/officeDocument/2006/relationships/image" Target="../media/image16.png"/><Relationship Id="rId6" Type="http://schemas.openxmlformats.org/officeDocument/2006/relationships/image" Target="../media/image22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576836</xdr:colOff>
      <xdr:row>16</xdr:row>
      <xdr:rowOff>72572</xdr:rowOff>
    </xdr:from>
    <xdr:to>
      <xdr:col>10</xdr:col>
      <xdr:colOff>560676</xdr:colOff>
      <xdr:row>32</xdr:row>
      <xdr:rowOff>108857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5600047-4BD8-CEA2-BC97-F3189F078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7550" y="2431143"/>
          <a:ext cx="3793840" cy="29391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81642</xdr:colOff>
      <xdr:row>16</xdr:row>
      <xdr:rowOff>117930</xdr:rowOff>
    </xdr:from>
    <xdr:to>
      <xdr:col>5</xdr:col>
      <xdr:colOff>409555</xdr:colOff>
      <xdr:row>30</xdr:row>
      <xdr:rowOff>170544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7FA7264-AC21-1BC0-FC11-87F4CC3BB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8" y="2476501"/>
          <a:ext cx="3439413" cy="25926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117927</xdr:colOff>
      <xdr:row>16</xdr:row>
      <xdr:rowOff>118170</xdr:rowOff>
    </xdr:from>
    <xdr:to>
      <xdr:col>22</xdr:col>
      <xdr:colOff>108856</xdr:colOff>
      <xdr:row>32</xdr:row>
      <xdr:rowOff>160630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B4C425B-9979-15C6-080B-FBC4261A9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80784" y="2476741"/>
          <a:ext cx="3800929" cy="29453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315527</xdr:colOff>
      <xdr:row>16</xdr:row>
      <xdr:rowOff>117929</xdr:rowOff>
    </xdr:from>
    <xdr:to>
      <xdr:col>17</xdr:col>
      <xdr:colOff>184150</xdr:colOff>
      <xdr:row>32</xdr:row>
      <xdr:rowOff>34472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BB09300-8EED-4684-226E-03EE98E1B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2027" y="2476500"/>
          <a:ext cx="3742123" cy="281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27214</xdr:colOff>
      <xdr:row>16</xdr:row>
      <xdr:rowOff>154214</xdr:rowOff>
    </xdr:from>
    <xdr:to>
      <xdr:col>11</xdr:col>
      <xdr:colOff>313264</xdr:colOff>
      <xdr:row>35</xdr:row>
      <xdr:rowOff>125185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FEE46F7-345E-2139-C58B-8BA469E8D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0" y="3057071"/>
          <a:ext cx="4096050" cy="34181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163286</xdr:colOff>
      <xdr:row>16</xdr:row>
      <xdr:rowOff>99784</xdr:rowOff>
    </xdr:from>
    <xdr:to>
      <xdr:col>5</xdr:col>
      <xdr:colOff>459115</xdr:colOff>
      <xdr:row>32</xdr:row>
      <xdr:rowOff>161470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BC27A6F-16AC-1BE4-2CB0-69E82BB6C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072" y="3002641"/>
          <a:ext cx="3933472" cy="29645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36285</xdr:colOff>
      <xdr:row>16</xdr:row>
      <xdr:rowOff>70829</xdr:rowOff>
    </xdr:from>
    <xdr:to>
      <xdr:col>22</xdr:col>
      <xdr:colOff>85270</xdr:colOff>
      <xdr:row>34</xdr:row>
      <xdr:rowOff>25401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8C464DF-C50A-BF37-1ACF-61ABB954E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8856" y="2973686"/>
          <a:ext cx="3858985" cy="3220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408216</xdr:colOff>
      <xdr:row>16</xdr:row>
      <xdr:rowOff>104228</xdr:rowOff>
    </xdr:from>
    <xdr:to>
      <xdr:col>16</xdr:col>
      <xdr:colOff>689429</xdr:colOff>
      <xdr:row>32</xdr:row>
      <xdr:rowOff>107041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7C645E9-E131-1E7A-B6DF-2B14BDAE6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0787" y="3007085"/>
          <a:ext cx="3855356" cy="29056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689429</xdr:colOff>
      <xdr:row>17</xdr:row>
      <xdr:rowOff>154215</xdr:rowOff>
    </xdr:from>
    <xdr:to>
      <xdr:col>10</xdr:col>
      <xdr:colOff>625929</xdr:colOff>
      <xdr:row>35</xdr:row>
      <xdr:rowOff>32270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CC77389-E6D1-C381-57C4-4BA37D975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0" y="3238501"/>
          <a:ext cx="3746500" cy="31437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217714</xdr:colOff>
      <xdr:row>17</xdr:row>
      <xdr:rowOff>172357</xdr:rowOff>
    </xdr:from>
    <xdr:to>
      <xdr:col>6</xdr:col>
      <xdr:colOff>533237</xdr:colOff>
      <xdr:row>35</xdr:row>
      <xdr:rowOff>99785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0CC6ADA-555F-A012-D448-F3590EA3C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785" y="3256643"/>
          <a:ext cx="4252523" cy="31931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18141</xdr:colOff>
      <xdr:row>16</xdr:row>
      <xdr:rowOff>166037</xdr:rowOff>
    </xdr:from>
    <xdr:to>
      <xdr:col>22</xdr:col>
      <xdr:colOff>42634</xdr:colOff>
      <xdr:row>34</xdr:row>
      <xdr:rowOff>117928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C3D30AA-73C4-1A0C-C599-FF4E1AE36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08427" y="3068894"/>
          <a:ext cx="3834493" cy="32176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54430</xdr:colOff>
      <xdr:row>17</xdr:row>
      <xdr:rowOff>108857</xdr:rowOff>
    </xdr:from>
    <xdr:to>
      <xdr:col>16</xdr:col>
      <xdr:colOff>651245</xdr:colOff>
      <xdr:row>33</xdr:row>
      <xdr:rowOff>36286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BC399F3-1F47-5187-33B7-AE19FD769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4716" y="3193143"/>
          <a:ext cx="3771815" cy="2830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36287</xdr:colOff>
      <xdr:row>16</xdr:row>
      <xdr:rowOff>63500</xdr:rowOff>
    </xdr:from>
    <xdr:to>
      <xdr:col>10</xdr:col>
      <xdr:colOff>589643</xdr:colOff>
      <xdr:row>33</xdr:row>
      <xdr:rowOff>1189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2BFA43F-8367-1710-1468-D1ED72F31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08287" y="2422071"/>
          <a:ext cx="3601356" cy="302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45357</xdr:colOff>
      <xdr:row>15</xdr:row>
      <xdr:rowOff>54429</xdr:rowOff>
    </xdr:from>
    <xdr:to>
      <xdr:col>7</xdr:col>
      <xdr:colOff>187151</xdr:colOff>
      <xdr:row>31</xdr:row>
      <xdr:rowOff>145143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73C0567-FD48-12DD-57F4-0EBE30BC4F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214" y="2775858"/>
          <a:ext cx="3988080" cy="2993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734785</xdr:colOff>
      <xdr:row>15</xdr:row>
      <xdr:rowOff>145951</xdr:rowOff>
    </xdr:from>
    <xdr:to>
      <xdr:col>21</xdr:col>
      <xdr:colOff>627743</xdr:colOff>
      <xdr:row>32</xdr:row>
      <xdr:rowOff>164193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81ED1CE-9315-BACC-0E5A-784CAD152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07571" y="2867380"/>
          <a:ext cx="3679372" cy="31025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90715</xdr:colOff>
      <xdr:row>15</xdr:row>
      <xdr:rowOff>118441</xdr:rowOff>
    </xdr:from>
    <xdr:to>
      <xdr:col>18</xdr:col>
      <xdr:colOff>115944</xdr:colOff>
      <xdr:row>31</xdr:row>
      <xdr:rowOff>127000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6735A50-5893-81DE-16A2-42517FA07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9358" y="2839870"/>
          <a:ext cx="3880586" cy="2911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154214</xdr:colOff>
      <xdr:row>13</xdr:row>
      <xdr:rowOff>81643</xdr:rowOff>
    </xdr:from>
    <xdr:to>
      <xdr:col>5</xdr:col>
      <xdr:colOff>598047</xdr:colOff>
      <xdr:row>29</xdr:row>
      <xdr:rowOff>108857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04FABA4-680F-89CB-1A01-F046F0F5CB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214" y="2077357"/>
          <a:ext cx="3491833" cy="29300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326572</xdr:colOff>
      <xdr:row>38</xdr:row>
      <xdr:rowOff>25200</xdr:rowOff>
    </xdr:from>
    <xdr:to>
      <xdr:col>5</xdr:col>
      <xdr:colOff>589643</xdr:colOff>
      <xdr:row>53</xdr:row>
      <xdr:rowOff>81642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DB46AF3-6D20-D0E4-0DCD-1B2557BB8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572" y="6919486"/>
          <a:ext cx="3311071" cy="2777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217714</xdr:colOff>
      <xdr:row>14</xdr:row>
      <xdr:rowOff>3302</xdr:rowOff>
    </xdr:from>
    <xdr:to>
      <xdr:col>16</xdr:col>
      <xdr:colOff>517072</xdr:colOff>
      <xdr:row>29</xdr:row>
      <xdr:rowOff>90713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D7314661-A203-D5E3-A919-E3840072A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4571" y="2543302"/>
          <a:ext cx="3347358" cy="2808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99786</xdr:colOff>
      <xdr:row>38</xdr:row>
      <xdr:rowOff>117929</xdr:rowOff>
    </xdr:from>
    <xdr:to>
      <xdr:col>16</xdr:col>
      <xdr:colOff>457133</xdr:colOff>
      <xdr:row>54</xdr:row>
      <xdr:rowOff>72572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811E380-58D2-D7D3-2C66-A3A421414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6643" y="7012215"/>
          <a:ext cx="3405347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349004</xdr:colOff>
      <xdr:row>66</xdr:row>
      <xdr:rowOff>90714</xdr:rowOff>
    </xdr:from>
    <xdr:to>
      <xdr:col>5</xdr:col>
      <xdr:colOff>609056</xdr:colOff>
      <xdr:row>81</xdr:row>
      <xdr:rowOff>145144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25FCC4B-C5C5-5B26-6543-32EEF4FBE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861" y="12065000"/>
          <a:ext cx="3308052" cy="27758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425529</xdr:colOff>
      <xdr:row>67</xdr:row>
      <xdr:rowOff>108858</xdr:rowOff>
    </xdr:from>
    <xdr:to>
      <xdr:col>16</xdr:col>
      <xdr:colOff>523420</xdr:colOff>
      <xdr:row>82</xdr:row>
      <xdr:rowOff>27214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7BD141C-1B17-F1C0-E084-13AEC58EE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3386" y="12264572"/>
          <a:ext cx="3145891" cy="2639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362858</xdr:colOff>
      <xdr:row>11</xdr:row>
      <xdr:rowOff>9071</xdr:rowOff>
    </xdr:from>
    <xdr:to>
      <xdr:col>5</xdr:col>
      <xdr:colOff>208643</xdr:colOff>
      <xdr:row>24</xdr:row>
      <xdr:rowOff>78737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6ACABD54-0036-0059-7DD6-680F7F95BE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715" y="2004785"/>
          <a:ext cx="2893785" cy="24282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335642</xdr:colOff>
      <xdr:row>10</xdr:row>
      <xdr:rowOff>71691</xdr:rowOff>
    </xdr:from>
    <xdr:to>
      <xdr:col>16</xdr:col>
      <xdr:colOff>453571</xdr:colOff>
      <xdr:row>25</xdr:row>
      <xdr:rowOff>6862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CD332DD4-E67B-BE90-B70A-5AC5643A3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499" y="1885977"/>
          <a:ext cx="3165929" cy="2656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73426</xdr:colOff>
      <xdr:row>28</xdr:row>
      <xdr:rowOff>133350</xdr:rowOff>
    </xdr:from>
    <xdr:to>
      <xdr:col>5</xdr:col>
      <xdr:colOff>507999</xdr:colOff>
      <xdr:row>44</xdr:row>
      <xdr:rowOff>152400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6C77176-97ED-92F9-CD54-3E3EE24B0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376" y="5289550"/>
          <a:ext cx="3482573" cy="2965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393699</xdr:colOff>
      <xdr:row>50</xdr:row>
      <xdr:rowOff>12574</xdr:rowOff>
    </xdr:from>
    <xdr:to>
      <xdr:col>5</xdr:col>
      <xdr:colOff>366066</xdr:colOff>
      <xdr:row>64</xdr:row>
      <xdr:rowOff>6350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63B9B6C1-614C-82BE-089D-91D26A630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49" y="9220074"/>
          <a:ext cx="3020367" cy="2571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368300</xdr:colOff>
      <xdr:row>29</xdr:row>
      <xdr:rowOff>158750</xdr:rowOff>
    </xdr:from>
    <xdr:to>
      <xdr:col>16</xdr:col>
      <xdr:colOff>504580</xdr:colOff>
      <xdr:row>44</xdr:row>
      <xdr:rowOff>107950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A05650B7-5B37-C140-2541-B7A8946B6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5250" y="5499100"/>
          <a:ext cx="3184280" cy="271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298450</xdr:colOff>
      <xdr:row>49</xdr:row>
      <xdr:rowOff>10980</xdr:rowOff>
    </xdr:from>
    <xdr:to>
      <xdr:col>16</xdr:col>
      <xdr:colOff>488950</xdr:colOff>
      <xdr:row>64</xdr:row>
      <xdr:rowOff>6349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899B44B6-D2FE-2E4E-9BAE-1483EF4B2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5400" y="9034330"/>
          <a:ext cx="3238500" cy="27576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D2664-1A97-4EE1-B264-27CF858BF129}">
  <dimension ref="B2:K32"/>
  <sheetViews>
    <sheetView tabSelected="1" topLeftCell="A13" zoomScaleNormal="100" workbookViewId="0">
      <selection activeCell="B31" sqref="B31:B32"/>
    </sheetView>
  </sheetViews>
  <sheetFormatPr baseColWidth="10" defaultRowHeight="14.5" x14ac:dyDescent="0.35"/>
  <cols>
    <col min="2" max="2" width="21.26953125" customWidth="1"/>
  </cols>
  <sheetData>
    <row r="2" spans="2:11" x14ac:dyDescent="0.35">
      <c r="B2" s="25" t="s">
        <v>9</v>
      </c>
      <c r="C2" s="25"/>
      <c r="D2" s="25"/>
      <c r="E2" s="25"/>
      <c r="F2" s="25"/>
      <c r="G2" s="25"/>
      <c r="H2" s="25"/>
      <c r="I2" s="25"/>
      <c r="J2" s="25"/>
      <c r="K2" s="25"/>
    </row>
    <row r="3" spans="2:11" x14ac:dyDescent="0.35">
      <c r="B3" s="25"/>
      <c r="C3" s="25"/>
      <c r="D3" s="25"/>
      <c r="E3" s="25"/>
      <c r="F3" s="25"/>
      <c r="G3" s="25"/>
      <c r="H3" s="25"/>
      <c r="I3" s="25"/>
      <c r="J3" s="25"/>
      <c r="K3" s="25"/>
    </row>
    <row r="6" spans="2:11" x14ac:dyDescent="0.35">
      <c r="B6" s="7" t="s">
        <v>39</v>
      </c>
      <c r="C6" s="8" t="s">
        <v>0</v>
      </c>
      <c r="D6" s="8" t="s">
        <v>1</v>
      </c>
      <c r="E6" s="8" t="s">
        <v>2</v>
      </c>
      <c r="F6" s="8" t="s">
        <v>3</v>
      </c>
      <c r="G6" s="8" t="s">
        <v>4</v>
      </c>
      <c r="H6" s="8" t="s">
        <v>5</v>
      </c>
      <c r="I6" s="8" t="s">
        <v>6</v>
      </c>
      <c r="J6" s="8" t="s">
        <v>7</v>
      </c>
      <c r="K6" s="8" t="s">
        <v>8</v>
      </c>
    </row>
    <row r="7" spans="2:11" x14ac:dyDescent="0.35">
      <c r="B7" s="10" t="s">
        <v>11</v>
      </c>
      <c r="C7" s="9">
        <v>0</v>
      </c>
      <c r="D7" s="9">
        <v>1088</v>
      </c>
      <c r="E7" s="9">
        <v>1004</v>
      </c>
      <c r="F7" s="9">
        <v>0</v>
      </c>
      <c r="G7" s="12">
        <f>AS!E10</f>
        <v>0.5</v>
      </c>
      <c r="H7" s="15">
        <f>AS!C9</f>
        <v>0.52007648183556399</v>
      </c>
      <c r="I7" s="15">
        <f>AS!C10</f>
        <v>0</v>
      </c>
      <c r="J7" s="15">
        <f>AS!C11</f>
        <v>0</v>
      </c>
      <c r="K7" s="15">
        <f>AS!C12</f>
        <v>0</v>
      </c>
    </row>
    <row r="8" spans="2:11" x14ac:dyDescent="0.35">
      <c r="B8" s="10" t="s">
        <v>36</v>
      </c>
      <c r="C8" s="9">
        <v>799</v>
      </c>
      <c r="D8" s="9">
        <v>634</v>
      </c>
      <c r="E8" s="9">
        <v>201</v>
      </c>
      <c r="F8" s="9">
        <v>458</v>
      </c>
      <c r="G8" s="12">
        <f>NB!E10</f>
        <v>0.68979304029304001</v>
      </c>
      <c r="H8" s="15">
        <f>NB!C9</f>
        <v>0.68499043977055396</v>
      </c>
      <c r="I8" s="15">
        <f>NB!C10</f>
        <v>0.63564041368337298</v>
      </c>
      <c r="J8" s="15">
        <f>NB!C11</f>
        <v>0.79900000000000004</v>
      </c>
      <c r="K8" s="15">
        <f>NB!C12</f>
        <v>0.70801949490474003</v>
      </c>
    </row>
    <row r="9" spans="2:11" x14ac:dyDescent="0.35">
      <c r="B9" s="10" t="s">
        <v>12</v>
      </c>
      <c r="C9" s="9">
        <v>739</v>
      </c>
      <c r="D9" s="9">
        <v>738</v>
      </c>
      <c r="E9" s="9">
        <v>261</v>
      </c>
      <c r="F9" s="9">
        <v>354</v>
      </c>
      <c r="G9" s="12">
        <f>KNN!E10</f>
        <v>0.70741208791208798</v>
      </c>
      <c r="H9" s="15">
        <f>KNN!C9</f>
        <v>0.70602294455066905</v>
      </c>
      <c r="I9" s="15">
        <f>KNN!C10</f>
        <v>0.67612076852698999</v>
      </c>
      <c r="J9" s="15">
        <f>KNN!C11</f>
        <v>0.73899999999999999</v>
      </c>
      <c r="K9" s="15">
        <f>KNN!C12</f>
        <v>0.70616340181557502</v>
      </c>
    </row>
    <row r="10" spans="2:11" x14ac:dyDescent="0.35">
      <c r="B10" s="10" t="s">
        <v>37</v>
      </c>
      <c r="C10" s="9">
        <v>677</v>
      </c>
      <c r="D10" s="9">
        <v>821</v>
      </c>
      <c r="E10" s="9">
        <v>323</v>
      </c>
      <c r="F10" s="9">
        <v>271</v>
      </c>
      <c r="G10" s="12">
        <f>AD!E10</f>
        <v>0.71441575091575005</v>
      </c>
      <c r="H10" s="15">
        <f>AD!C9</f>
        <v>0.71606118546845099</v>
      </c>
      <c r="I10" s="15">
        <f>AD!C10</f>
        <v>0.71413502109704596</v>
      </c>
      <c r="J10" s="15">
        <f>AD!C11</f>
        <v>0.67700000000000005</v>
      </c>
      <c r="K10" s="15">
        <f>AD!C12</f>
        <v>0.69507186858316194</v>
      </c>
    </row>
    <row r="11" spans="2:11" x14ac:dyDescent="0.35">
      <c r="B11" s="10" t="s">
        <v>32</v>
      </c>
      <c r="C11" s="13">
        <v>658</v>
      </c>
      <c r="D11" s="13">
        <v>846</v>
      </c>
      <c r="E11" s="13">
        <v>342</v>
      </c>
      <c r="F11" s="13">
        <v>246</v>
      </c>
      <c r="G11" s="14">
        <f>RF!E12</f>
        <v>0.79349999999999998</v>
      </c>
      <c r="H11" s="16">
        <f>RF!H19</f>
        <v>0.71892925430210297</v>
      </c>
      <c r="I11" s="16">
        <f>RF!H20</f>
        <v>0.72787610619469001</v>
      </c>
      <c r="J11" s="16">
        <f>RF!H21</f>
        <v>0.65800000000000003</v>
      </c>
      <c r="K11" s="16">
        <f>RF!H22</f>
        <v>0.69117647058823495</v>
      </c>
    </row>
    <row r="12" spans="2:11" x14ac:dyDescent="0.35">
      <c r="B12" s="10" t="s">
        <v>40</v>
      </c>
      <c r="C12" s="13">
        <v>690</v>
      </c>
      <c r="D12" s="13">
        <v>838</v>
      </c>
      <c r="E12" s="13">
        <v>310</v>
      </c>
      <c r="F12" s="13">
        <v>254</v>
      </c>
      <c r="G12" s="14">
        <f>RF!E37</f>
        <v>0.80020000000000002</v>
      </c>
      <c r="H12" s="16">
        <f>RF!H44</f>
        <v>0.73040152963671101</v>
      </c>
      <c r="I12" s="16">
        <f>RF!H45</f>
        <v>0.73093220338983</v>
      </c>
      <c r="J12" s="16">
        <f>RF!H46</f>
        <v>0.69</v>
      </c>
      <c r="K12" s="16">
        <f>RF!H47</f>
        <v>0.70987654320987603</v>
      </c>
    </row>
    <row r="13" spans="2:11" x14ac:dyDescent="0.35">
      <c r="B13" s="10" t="s">
        <v>38</v>
      </c>
      <c r="C13" s="13">
        <v>675</v>
      </c>
      <c r="D13" s="13">
        <v>837</v>
      </c>
      <c r="E13" s="13">
        <v>325</v>
      </c>
      <c r="F13" s="13">
        <v>255</v>
      </c>
      <c r="G13" s="14">
        <f>H!G21</f>
        <v>0.79369999999999996</v>
      </c>
      <c r="H13" s="16">
        <f>H!J20</f>
        <v>0.72275334608030595</v>
      </c>
      <c r="I13" s="16">
        <f>H!J21</f>
        <v>0.72580645161290303</v>
      </c>
      <c r="J13" s="16">
        <f>H!J22</f>
        <v>0.67500000000000004</v>
      </c>
      <c r="K13" s="16">
        <f>H!J23</f>
        <v>0.69948186528497402</v>
      </c>
    </row>
    <row r="14" spans="2:11" x14ac:dyDescent="0.35">
      <c r="B14" s="10" t="s">
        <v>30</v>
      </c>
      <c r="C14" s="13">
        <v>678</v>
      </c>
      <c r="D14" s="13">
        <v>842</v>
      </c>
      <c r="E14" s="13">
        <v>322</v>
      </c>
      <c r="F14" s="13">
        <v>250</v>
      </c>
      <c r="G14" s="14">
        <f>H!G40</f>
        <v>0.79959999999999998</v>
      </c>
      <c r="H14" s="16">
        <f>H!J39</f>
        <v>0.72657743785850804</v>
      </c>
      <c r="I14" s="16">
        <f>H!J40</f>
        <v>0.73060344827586199</v>
      </c>
      <c r="J14" s="16">
        <f>H!J41</f>
        <v>0.67800000000000005</v>
      </c>
      <c r="K14" s="16">
        <f>H!J42</f>
        <v>0.70331950207468796</v>
      </c>
    </row>
    <row r="15" spans="2:11" x14ac:dyDescent="0.35">
      <c r="B15" s="10" t="s">
        <v>190</v>
      </c>
      <c r="C15" s="13">
        <v>599</v>
      </c>
      <c r="D15" s="13">
        <v>737</v>
      </c>
      <c r="E15" s="13">
        <v>401</v>
      </c>
      <c r="F15" s="13">
        <v>355</v>
      </c>
      <c r="G15" s="14">
        <f>H!G60</f>
        <v>0.69269999999999998</v>
      </c>
      <c r="H15" s="16">
        <f>H!J59</f>
        <v>0.63862332695984703</v>
      </c>
      <c r="I15" s="16">
        <f>H!J60</f>
        <v>0.62788259958071202</v>
      </c>
      <c r="J15" s="16">
        <f>H!J61</f>
        <v>0.59899999999999998</v>
      </c>
      <c r="K15" s="16">
        <f>H!J62</f>
        <v>0.61310133060388905</v>
      </c>
    </row>
    <row r="16" spans="2:11" x14ac:dyDescent="0.35">
      <c r="B16" s="10" t="s">
        <v>191</v>
      </c>
      <c r="C16" s="13">
        <v>690</v>
      </c>
      <c r="D16" s="13">
        <v>838</v>
      </c>
      <c r="E16" s="13">
        <v>310</v>
      </c>
      <c r="F16" s="13">
        <v>254</v>
      </c>
      <c r="G16" s="14">
        <f>H!G77</f>
        <v>0.80020000000000002</v>
      </c>
      <c r="H16" s="16">
        <f>H!J76</f>
        <v>0.73040152963671101</v>
      </c>
      <c r="I16" s="16">
        <f>H!J77</f>
        <v>0.73093220338983</v>
      </c>
      <c r="J16" s="16">
        <f>H!J78</f>
        <v>0.69</v>
      </c>
      <c r="K16" s="16">
        <f>H!J79</f>
        <v>0.70987654320987603</v>
      </c>
    </row>
    <row r="18" spans="2:11" x14ac:dyDescent="0.35">
      <c r="B18" s="25" t="s">
        <v>10</v>
      </c>
      <c r="C18" s="25"/>
      <c r="D18" s="25"/>
      <c r="E18" s="25"/>
      <c r="F18" s="25"/>
      <c r="G18" s="25"/>
      <c r="H18" s="25"/>
      <c r="I18" s="25"/>
      <c r="J18" s="25"/>
      <c r="K18" s="25"/>
    </row>
    <row r="19" spans="2:11" x14ac:dyDescent="0.35">
      <c r="B19" s="25"/>
      <c r="C19" s="25"/>
      <c r="D19" s="25"/>
      <c r="E19" s="25"/>
      <c r="F19" s="25"/>
      <c r="G19" s="25"/>
      <c r="H19" s="25"/>
      <c r="I19" s="25"/>
      <c r="J19" s="25"/>
      <c r="K19" s="25"/>
    </row>
    <row r="22" spans="2:11" x14ac:dyDescent="0.35">
      <c r="B22" s="7" t="s">
        <v>39</v>
      </c>
      <c r="C22" s="8" t="s">
        <v>0</v>
      </c>
      <c r="D22" s="8" t="s">
        <v>1</v>
      </c>
      <c r="E22" s="8" t="s">
        <v>2</v>
      </c>
      <c r="F22" s="8" t="s">
        <v>3</v>
      </c>
      <c r="G22" s="8" t="s">
        <v>4</v>
      </c>
      <c r="H22" s="8" t="s">
        <v>5</v>
      </c>
      <c r="I22" s="8" t="s">
        <v>6</v>
      </c>
      <c r="J22" s="8" t="s">
        <v>7</v>
      </c>
      <c r="K22" s="8" t="s">
        <v>8</v>
      </c>
    </row>
    <row r="23" spans="2:11" x14ac:dyDescent="0.35">
      <c r="B23" s="10" t="s">
        <v>11</v>
      </c>
      <c r="C23" s="9">
        <v>0</v>
      </c>
      <c r="D23" s="9">
        <v>1088</v>
      </c>
      <c r="E23" s="9">
        <v>1004</v>
      </c>
      <c r="F23" s="9">
        <v>0</v>
      </c>
      <c r="G23" s="9">
        <f>AS!P10</f>
        <v>0.5</v>
      </c>
      <c r="H23" s="9">
        <f>AS!N9</f>
        <v>0.52007648183556399</v>
      </c>
      <c r="I23" s="9">
        <f>AS!C10</f>
        <v>0</v>
      </c>
      <c r="J23" s="9">
        <f>AS!C11</f>
        <v>0</v>
      </c>
      <c r="K23" s="9">
        <f>AS!C12</f>
        <v>0</v>
      </c>
    </row>
    <row r="24" spans="2:11" x14ac:dyDescent="0.35">
      <c r="B24" s="10" t="s">
        <v>36</v>
      </c>
      <c r="C24" s="9">
        <v>600</v>
      </c>
      <c r="D24" s="9">
        <v>779</v>
      </c>
      <c r="E24" s="9">
        <v>400</v>
      </c>
      <c r="F24" s="9">
        <v>313</v>
      </c>
      <c r="G24" s="9">
        <f>NB!P10</f>
        <v>0.65668498168498102</v>
      </c>
      <c r="H24" s="9">
        <f>NB!N9</f>
        <v>0.65917782026768601</v>
      </c>
      <c r="I24" s="9">
        <f>NB!C10</f>
        <v>0.63564041368337298</v>
      </c>
      <c r="J24" s="9">
        <f>NB!C11</f>
        <v>0.79900000000000004</v>
      </c>
      <c r="K24" s="9">
        <f>NB!C12</f>
        <v>0.70801949490474003</v>
      </c>
    </row>
    <row r="25" spans="2:11" x14ac:dyDescent="0.35">
      <c r="B25" s="10" t="s">
        <v>12</v>
      </c>
      <c r="C25" s="9">
        <v>705</v>
      </c>
      <c r="D25" s="9">
        <v>750</v>
      </c>
      <c r="E25" s="9">
        <v>295</v>
      </c>
      <c r="F25" s="9">
        <v>342</v>
      </c>
      <c r="G25" s="9">
        <f>KNN!P10</f>
        <v>0.695906593406593</v>
      </c>
      <c r="H25" s="9">
        <f>KNN!C9</f>
        <v>0.70602294455066905</v>
      </c>
      <c r="I25" s="9">
        <f>KNN!C10</f>
        <v>0.67612076852698999</v>
      </c>
      <c r="J25" s="9">
        <f>KNN!C11</f>
        <v>0.73899999999999999</v>
      </c>
      <c r="K25" s="9">
        <f>KNN!C12</f>
        <v>0.70616340181557502</v>
      </c>
    </row>
    <row r="26" spans="2:11" x14ac:dyDescent="0.35">
      <c r="B26" s="10" t="s">
        <v>37</v>
      </c>
      <c r="C26" s="9">
        <v>676</v>
      </c>
      <c r="D26" s="9">
        <v>806</v>
      </c>
      <c r="E26" s="9">
        <v>324</v>
      </c>
      <c r="F26" s="9">
        <v>286</v>
      </c>
      <c r="G26" s="9">
        <f>AD!P10</f>
        <v>0.70704761904761904</v>
      </c>
      <c r="H26" s="9">
        <f>AD!C9</f>
        <v>0.71606118546845099</v>
      </c>
      <c r="I26" s="9">
        <f>AD!C10</f>
        <v>0.71413502109704596</v>
      </c>
      <c r="J26" s="9">
        <f>AD!C11</f>
        <v>0.67700000000000005</v>
      </c>
      <c r="K26" s="9">
        <f>AD!C12</f>
        <v>0.69507186858316194</v>
      </c>
    </row>
    <row r="27" spans="2:11" x14ac:dyDescent="0.35">
      <c r="B27" s="10" t="s">
        <v>32</v>
      </c>
      <c r="C27" s="9">
        <v>605</v>
      </c>
      <c r="D27" s="9">
        <v>774</v>
      </c>
      <c r="E27" s="9">
        <v>395</v>
      </c>
      <c r="F27" s="9">
        <v>318</v>
      </c>
      <c r="G27" s="9">
        <f>RF!P12</f>
        <v>0.7198</v>
      </c>
      <c r="H27" s="9">
        <f>RF!S19</f>
        <v>0.65917782026768601</v>
      </c>
      <c r="I27" s="9">
        <f>RF!S20</f>
        <v>0.65547128927410603</v>
      </c>
      <c r="J27" s="9">
        <f>RF!S21</f>
        <v>0.60499999999999998</v>
      </c>
      <c r="K27" s="9">
        <f>RF!S22</f>
        <v>0.62922516900675995</v>
      </c>
    </row>
    <row r="28" spans="2:11" x14ac:dyDescent="0.35">
      <c r="B28" s="10" t="s">
        <v>40</v>
      </c>
      <c r="C28" s="9">
        <v>657</v>
      </c>
      <c r="D28" s="9">
        <v>841</v>
      </c>
      <c r="E28" s="9">
        <v>343</v>
      </c>
      <c r="F28" s="9">
        <v>251</v>
      </c>
      <c r="G28" s="9">
        <f>RF!P37</f>
        <v>0.78059999999999996</v>
      </c>
      <c r="H28" s="9">
        <f>RF!S44</f>
        <v>0.71606118546845099</v>
      </c>
      <c r="I28" s="9">
        <f>RF!S45</f>
        <v>0.72356828193832601</v>
      </c>
      <c r="J28" s="9">
        <f>RF!S46</f>
        <v>0.65700000000000003</v>
      </c>
      <c r="K28" s="9">
        <f>RF!S47</f>
        <v>0.68867924528301805</v>
      </c>
    </row>
    <row r="29" spans="2:11" x14ac:dyDescent="0.35">
      <c r="B29" s="10" t="s">
        <v>38</v>
      </c>
      <c r="C29" s="13">
        <v>647</v>
      </c>
      <c r="D29" s="13">
        <v>836</v>
      </c>
      <c r="E29" s="13">
        <v>353</v>
      </c>
      <c r="F29" s="13">
        <v>256</v>
      </c>
      <c r="G29" s="13">
        <f>H!R21</f>
        <v>0.77529999999999999</v>
      </c>
      <c r="H29" s="13">
        <f>H!U20</f>
        <v>0.70889101338432103</v>
      </c>
      <c r="I29" s="13">
        <f>H!U21</f>
        <v>0.71650055370985599</v>
      </c>
      <c r="J29" s="13">
        <f>H!U22</f>
        <v>0.64700000000000002</v>
      </c>
      <c r="K29" s="13">
        <f>H!U23</f>
        <v>0.679978980557015</v>
      </c>
    </row>
    <row r="30" spans="2:11" x14ac:dyDescent="0.35">
      <c r="B30" s="10" t="s">
        <v>30</v>
      </c>
      <c r="C30" s="13">
        <v>651</v>
      </c>
      <c r="D30" s="13">
        <v>847</v>
      </c>
      <c r="E30" s="13">
        <v>349</v>
      </c>
      <c r="F30" s="13">
        <v>245</v>
      </c>
      <c r="G30" s="13">
        <f>H!R40</f>
        <v>0.78180000000000005</v>
      </c>
      <c r="H30" s="13">
        <f>H!U39</f>
        <v>0.71606118546845099</v>
      </c>
      <c r="I30" s="13">
        <f>H!U40</f>
        <v>0.7265625</v>
      </c>
      <c r="J30" s="13">
        <f>H!U41</f>
        <v>0.65100000000000002</v>
      </c>
      <c r="K30" s="13">
        <f>H!U42</f>
        <v>0.686708860759493</v>
      </c>
    </row>
    <row r="31" spans="2:11" x14ac:dyDescent="0.35">
      <c r="B31" s="10" t="s">
        <v>190</v>
      </c>
      <c r="C31" s="13">
        <v>567</v>
      </c>
      <c r="D31" s="13">
        <v>730</v>
      </c>
      <c r="E31" s="13">
        <v>433</v>
      </c>
      <c r="F31" s="13">
        <v>362</v>
      </c>
      <c r="G31" s="13">
        <f>H!R60</f>
        <v>0.66210000000000002</v>
      </c>
      <c r="H31" s="13">
        <f>H!U59</f>
        <v>0.61998087954110903</v>
      </c>
      <c r="I31" s="13">
        <f>H!U60</f>
        <v>0.61033369214208799</v>
      </c>
      <c r="J31" s="13">
        <f>H!U61</f>
        <v>0.56699999999999995</v>
      </c>
      <c r="K31" s="13">
        <f>H!U62</f>
        <v>0.58786936236391896</v>
      </c>
    </row>
    <row r="32" spans="2:11" x14ac:dyDescent="0.35">
      <c r="B32" s="10" t="s">
        <v>191</v>
      </c>
      <c r="C32" s="13">
        <v>657</v>
      </c>
      <c r="D32" s="13">
        <v>841</v>
      </c>
      <c r="E32" s="13">
        <v>343</v>
      </c>
      <c r="F32" s="13">
        <v>251</v>
      </c>
      <c r="G32" s="13">
        <f>H!R77</f>
        <v>0.78059999999999996</v>
      </c>
      <c r="H32" s="13">
        <f>H!U76</f>
        <v>0.71606118546845099</v>
      </c>
      <c r="I32" s="13">
        <f>H!U77</f>
        <v>0.72356828193832601</v>
      </c>
      <c r="J32" s="13">
        <f>H!U78</f>
        <v>0.65700000000000003</v>
      </c>
      <c r="K32" s="13">
        <f>H!U79</f>
        <v>0.68867924528301805</v>
      </c>
    </row>
  </sheetData>
  <mergeCells count="2">
    <mergeCell ref="B2:K3"/>
    <mergeCell ref="B18:K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05868-46D8-4382-B0FF-F14B67558567}">
  <dimension ref="B2:V45"/>
  <sheetViews>
    <sheetView topLeftCell="I1" zoomScale="85" zoomScaleNormal="85" workbookViewId="0">
      <selection activeCell="K12" sqref="K12"/>
    </sheetView>
  </sheetViews>
  <sheetFormatPr baseColWidth="10" defaultRowHeight="14.5" x14ac:dyDescent="0.35"/>
  <cols>
    <col min="3" max="3" width="33.81640625" customWidth="1"/>
    <col min="4" max="4" width="14.90625" bestFit="1" customWidth="1"/>
    <col min="7" max="7" width="33.1796875" bestFit="1" customWidth="1"/>
    <col min="8" max="8" width="14.90625" bestFit="1" customWidth="1"/>
    <col min="11" max="11" width="33.1796875" bestFit="1" customWidth="1"/>
    <col min="12" max="12" width="14.90625" bestFit="1" customWidth="1"/>
    <col min="15" max="15" width="38.7265625" bestFit="1" customWidth="1"/>
    <col min="16" max="16" width="14.90625" bestFit="1" customWidth="1"/>
    <col min="19" max="19" width="38.7265625" bestFit="1" customWidth="1"/>
    <col min="20" max="20" width="14.90625" bestFit="1" customWidth="1"/>
  </cols>
  <sheetData>
    <row r="2" spans="2:22" ht="14.5" customHeight="1" x14ac:dyDescent="0.35">
      <c r="B2" s="25" t="s">
        <v>79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17"/>
      <c r="V2" s="17"/>
    </row>
    <row r="3" spans="2:22" ht="14.5" customHeight="1" x14ac:dyDescent="0.35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17"/>
      <c r="V3" s="17"/>
    </row>
    <row r="6" spans="2:22" x14ac:dyDescent="0.35">
      <c r="B6" s="26" t="s">
        <v>28</v>
      </c>
      <c r="C6" s="26"/>
      <c r="D6" s="26"/>
      <c r="F6" s="26" t="s">
        <v>126</v>
      </c>
      <c r="G6" s="26"/>
      <c r="H6" s="26"/>
      <c r="J6" s="26" t="s">
        <v>127</v>
      </c>
      <c r="K6" s="26"/>
      <c r="L6" s="26"/>
      <c r="N6" s="26" t="s">
        <v>128</v>
      </c>
      <c r="O6" s="26"/>
      <c r="P6" s="26"/>
      <c r="R6" s="26" t="s">
        <v>152</v>
      </c>
      <c r="S6" s="26"/>
      <c r="T6" s="26"/>
    </row>
    <row r="7" spans="2:22" x14ac:dyDescent="0.35">
      <c r="B7" s="26"/>
      <c r="C7" s="26"/>
      <c r="D7" s="26"/>
      <c r="F7" s="26"/>
      <c r="G7" s="26"/>
      <c r="H7" s="26"/>
      <c r="J7" s="26"/>
      <c r="K7" s="26"/>
      <c r="L7" s="26"/>
      <c r="N7" s="26"/>
      <c r="O7" s="26"/>
      <c r="P7" s="26"/>
      <c r="R7" s="26"/>
      <c r="S7" s="26"/>
      <c r="T7" s="26"/>
    </row>
    <row r="8" spans="2:22" x14ac:dyDescent="0.35">
      <c r="N8" s="23"/>
      <c r="O8" s="23"/>
      <c r="P8" s="23"/>
      <c r="Q8" s="23"/>
      <c r="R8" s="23"/>
      <c r="S8" s="23"/>
      <c r="T8" s="23"/>
    </row>
    <row r="9" spans="2:22" x14ac:dyDescent="0.35">
      <c r="C9" s="20" t="s">
        <v>41</v>
      </c>
      <c r="D9" s="20" t="s">
        <v>42</v>
      </c>
      <c r="G9" s="4" t="s">
        <v>41</v>
      </c>
      <c r="H9" s="4" t="s">
        <v>42</v>
      </c>
      <c r="K9" s="4" t="s">
        <v>41</v>
      </c>
      <c r="L9" s="4" t="s">
        <v>42</v>
      </c>
      <c r="N9" s="23"/>
      <c r="O9" s="24" t="s">
        <v>41</v>
      </c>
      <c r="P9" s="24" t="s">
        <v>42</v>
      </c>
      <c r="Q9" s="23"/>
      <c r="R9" s="23"/>
      <c r="S9" s="24" t="s">
        <v>41</v>
      </c>
      <c r="T9" s="24" t="s">
        <v>42</v>
      </c>
    </row>
    <row r="10" spans="2:22" x14ac:dyDescent="0.35">
      <c r="B10" s="18">
        <v>0</v>
      </c>
      <c r="C10" s="21" t="s">
        <v>43</v>
      </c>
      <c r="D10" s="19" t="s">
        <v>44</v>
      </c>
      <c r="F10" s="11">
        <v>0</v>
      </c>
      <c r="G10" s="5" t="s">
        <v>43</v>
      </c>
      <c r="H10" s="6" t="s">
        <v>80</v>
      </c>
      <c r="J10" s="11">
        <v>0</v>
      </c>
      <c r="K10" s="5" t="s">
        <v>43</v>
      </c>
      <c r="L10" s="22" t="s">
        <v>103</v>
      </c>
      <c r="N10" s="11">
        <v>0</v>
      </c>
      <c r="O10" s="5" t="s">
        <v>43</v>
      </c>
      <c r="P10" s="22" t="s">
        <v>129</v>
      </c>
      <c r="Q10" s="23"/>
      <c r="R10" s="11">
        <v>0</v>
      </c>
      <c r="S10" s="5" t="s">
        <v>43</v>
      </c>
      <c r="T10" s="22" t="s">
        <v>153</v>
      </c>
    </row>
    <row r="11" spans="2:22" x14ac:dyDescent="0.35">
      <c r="B11" s="18">
        <v>1</v>
      </c>
      <c r="C11" s="21" t="s">
        <v>45</v>
      </c>
      <c r="D11" s="19" t="s">
        <v>46</v>
      </c>
      <c r="F11" s="11">
        <v>17</v>
      </c>
      <c r="G11" s="5" t="s">
        <v>63</v>
      </c>
      <c r="H11" s="6" t="s">
        <v>81</v>
      </c>
      <c r="J11" s="11">
        <v>17</v>
      </c>
      <c r="K11" s="5" t="s">
        <v>63</v>
      </c>
      <c r="L11" s="22" t="s">
        <v>104</v>
      </c>
      <c r="N11" s="11">
        <v>1</v>
      </c>
      <c r="O11" s="5" t="s">
        <v>63</v>
      </c>
      <c r="P11" s="22" t="s">
        <v>130</v>
      </c>
      <c r="Q11" s="23"/>
      <c r="R11" s="11">
        <v>14</v>
      </c>
      <c r="S11" s="5" t="s">
        <v>45</v>
      </c>
      <c r="T11" s="22" t="s">
        <v>154</v>
      </c>
    </row>
    <row r="12" spans="2:22" x14ac:dyDescent="0.35">
      <c r="B12" s="18">
        <v>2</v>
      </c>
      <c r="C12" s="21" t="s">
        <v>47</v>
      </c>
      <c r="D12" s="19" t="s">
        <v>48</v>
      </c>
      <c r="F12" s="11">
        <v>3</v>
      </c>
      <c r="G12" s="5" t="s">
        <v>51</v>
      </c>
      <c r="H12" s="6" t="s">
        <v>82</v>
      </c>
      <c r="J12" s="11">
        <v>3</v>
      </c>
      <c r="K12" s="5" t="s">
        <v>51</v>
      </c>
      <c r="L12" s="22" t="s">
        <v>105</v>
      </c>
      <c r="N12" s="11">
        <v>2</v>
      </c>
      <c r="O12" s="5" t="s">
        <v>51</v>
      </c>
      <c r="P12" s="22" t="s">
        <v>131</v>
      </c>
      <c r="Q12" s="23"/>
      <c r="R12" s="11">
        <v>3</v>
      </c>
      <c r="S12" s="5" t="s">
        <v>51</v>
      </c>
      <c r="T12" s="22" t="s">
        <v>155</v>
      </c>
    </row>
    <row r="13" spans="2:22" x14ac:dyDescent="0.35">
      <c r="B13" s="18">
        <v>3</v>
      </c>
      <c r="C13" s="21" t="s">
        <v>49</v>
      </c>
      <c r="D13" s="19" t="s">
        <v>50</v>
      </c>
      <c r="F13" s="11">
        <v>1</v>
      </c>
      <c r="G13" s="5" t="s">
        <v>57</v>
      </c>
      <c r="H13" s="6" t="s">
        <v>83</v>
      </c>
      <c r="J13" s="11">
        <v>1</v>
      </c>
      <c r="K13" s="5" t="s">
        <v>57</v>
      </c>
      <c r="L13" s="22" t="s">
        <v>106</v>
      </c>
      <c r="N13" s="11">
        <v>3</v>
      </c>
      <c r="O13" s="5" t="s">
        <v>57</v>
      </c>
      <c r="P13" s="22" t="s">
        <v>132</v>
      </c>
      <c r="Q13" s="23"/>
      <c r="R13" s="11">
        <v>4</v>
      </c>
      <c r="S13" s="5" t="s">
        <v>49</v>
      </c>
      <c r="T13" s="22" t="s">
        <v>156</v>
      </c>
    </row>
    <row r="14" spans="2:22" x14ac:dyDescent="0.35">
      <c r="B14" s="18">
        <v>4</v>
      </c>
      <c r="C14" s="21" t="s">
        <v>51</v>
      </c>
      <c r="D14" s="19" t="s">
        <v>52</v>
      </c>
      <c r="F14" s="11">
        <v>22</v>
      </c>
      <c r="G14" s="5" t="s">
        <v>47</v>
      </c>
      <c r="H14" s="6" t="s">
        <v>84</v>
      </c>
      <c r="J14" s="11">
        <v>22</v>
      </c>
      <c r="K14" s="5" t="s">
        <v>47</v>
      </c>
      <c r="L14" s="22" t="s">
        <v>107</v>
      </c>
      <c r="N14" s="11">
        <v>4</v>
      </c>
      <c r="O14" s="5" t="s">
        <v>47</v>
      </c>
      <c r="P14" s="22" t="s">
        <v>133</v>
      </c>
      <c r="Q14" s="23"/>
      <c r="R14" s="11">
        <v>17</v>
      </c>
      <c r="S14" s="5" t="s">
        <v>63</v>
      </c>
      <c r="T14" s="22" t="s">
        <v>157</v>
      </c>
    </row>
    <row r="15" spans="2:22" x14ac:dyDescent="0.35">
      <c r="B15" s="18">
        <v>5</v>
      </c>
      <c r="C15" s="21" t="s">
        <v>53</v>
      </c>
      <c r="D15" s="19" t="s">
        <v>54</v>
      </c>
      <c r="F15" s="11">
        <v>13</v>
      </c>
      <c r="G15" s="5" t="s">
        <v>55</v>
      </c>
      <c r="H15" s="6" t="s">
        <v>85</v>
      </c>
      <c r="J15" s="11">
        <v>7</v>
      </c>
      <c r="K15" s="5" t="s">
        <v>53</v>
      </c>
      <c r="L15" s="22" t="s">
        <v>108</v>
      </c>
      <c r="N15" s="11">
        <v>5</v>
      </c>
      <c r="O15" s="5" t="s">
        <v>55</v>
      </c>
      <c r="P15" s="22" t="s">
        <v>134</v>
      </c>
      <c r="Q15" s="23"/>
      <c r="R15" s="11">
        <v>22</v>
      </c>
      <c r="S15" s="5" t="s">
        <v>47</v>
      </c>
      <c r="T15" s="22" t="s">
        <v>158</v>
      </c>
    </row>
    <row r="16" spans="2:22" x14ac:dyDescent="0.35">
      <c r="B16" s="18">
        <v>6</v>
      </c>
      <c r="C16" s="21" t="s">
        <v>55</v>
      </c>
      <c r="D16" s="19" t="s">
        <v>56</v>
      </c>
      <c r="F16" s="11">
        <v>4</v>
      </c>
      <c r="G16" s="5" t="s">
        <v>49</v>
      </c>
      <c r="H16" s="6" t="s">
        <v>86</v>
      </c>
      <c r="J16" s="11">
        <v>14</v>
      </c>
      <c r="K16" s="5" t="s">
        <v>45</v>
      </c>
      <c r="L16" s="22" t="s">
        <v>109</v>
      </c>
      <c r="N16" s="11">
        <v>6</v>
      </c>
      <c r="O16" s="5" t="s">
        <v>49</v>
      </c>
      <c r="P16" s="22" t="s">
        <v>135</v>
      </c>
      <c r="Q16" s="23"/>
      <c r="R16" s="11">
        <v>7</v>
      </c>
      <c r="S16" s="5" t="s">
        <v>53</v>
      </c>
      <c r="T16" s="22" t="s">
        <v>159</v>
      </c>
    </row>
    <row r="17" spans="2:20" x14ac:dyDescent="0.35">
      <c r="B17" s="18">
        <v>7</v>
      </c>
      <c r="C17" s="21" t="s">
        <v>57</v>
      </c>
      <c r="D17" s="19" t="s">
        <v>58</v>
      </c>
      <c r="F17" s="11">
        <v>7</v>
      </c>
      <c r="G17" s="5" t="s">
        <v>53</v>
      </c>
      <c r="H17" s="6" t="s">
        <v>87</v>
      </c>
      <c r="J17" s="11">
        <v>4</v>
      </c>
      <c r="K17" s="5" t="s">
        <v>49</v>
      </c>
      <c r="L17" s="22" t="s">
        <v>110</v>
      </c>
      <c r="N17" s="11">
        <v>7</v>
      </c>
      <c r="O17" s="5" t="s">
        <v>78</v>
      </c>
      <c r="P17" s="22" t="s">
        <v>136</v>
      </c>
      <c r="Q17" s="23"/>
      <c r="R17" s="11">
        <v>13</v>
      </c>
      <c r="S17" s="5" t="s">
        <v>55</v>
      </c>
      <c r="T17" s="22" t="s">
        <v>160</v>
      </c>
    </row>
    <row r="18" spans="2:20" x14ac:dyDescent="0.35">
      <c r="B18" s="18">
        <v>8</v>
      </c>
      <c r="C18" s="21" t="s">
        <v>59</v>
      </c>
      <c r="D18" s="19" t="s">
        <v>60</v>
      </c>
      <c r="F18" s="11">
        <v>14</v>
      </c>
      <c r="G18" s="5" t="s">
        <v>45</v>
      </c>
      <c r="H18" s="6" t="s">
        <v>88</v>
      </c>
      <c r="J18" s="11">
        <v>13</v>
      </c>
      <c r="K18" s="5" t="s">
        <v>55</v>
      </c>
      <c r="L18" s="22" t="s">
        <v>111</v>
      </c>
      <c r="N18" s="11">
        <v>8</v>
      </c>
      <c r="O18" s="5" t="s">
        <v>45</v>
      </c>
      <c r="P18" s="22" t="s">
        <v>137</v>
      </c>
      <c r="Q18" s="23"/>
      <c r="R18" s="11">
        <v>1</v>
      </c>
      <c r="S18" s="5" t="s">
        <v>57</v>
      </c>
      <c r="T18" s="22" t="s">
        <v>161</v>
      </c>
    </row>
    <row r="19" spans="2:20" x14ac:dyDescent="0.35">
      <c r="B19" s="18">
        <v>9</v>
      </c>
      <c r="C19" s="21" t="s">
        <v>61</v>
      </c>
      <c r="D19" s="19" t="s">
        <v>62</v>
      </c>
      <c r="F19" s="11">
        <v>11</v>
      </c>
      <c r="G19" s="5" t="s">
        <v>78</v>
      </c>
      <c r="H19" s="6" t="s">
        <v>89</v>
      </c>
      <c r="J19" s="11">
        <v>11</v>
      </c>
      <c r="K19" s="5" t="s">
        <v>78</v>
      </c>
      <c r="L19" s="22" t="s">
        <v>112</v>
      </c>
      <c r="N19" s="11">
        <v>9</v>
      </c>
      <c r="O19" s="5" t="s">
        <v>53</v>
      </c>
      <c r="P19" s="22" t="s">
        <v>138</v>
      </c>
      <c r="Q19" s="23"/>
      <c r="R19" s="11">
        <v>19</v>
      </c>
      <c r="S19" s="5" t="s">
        <v>75</v>
      </c>
      <c r="T19" s="22" t="s">
        <v>162</v>
      </c>
    </row>
    <row r="20" spans="2:20" x14ac:dyDescent="0.35">
      <c r="B20" s="18">
        <v>10</v>
      </c>
      <c r="C20" s="21" t="s">
        <v>63</v>
      </c>
      <c r="D20" s="19" t="s">
        <v>64</v>
      </c>
      <c r="F20" s="11">
        <v>2</v>
      </c>
      <c r="G20" s="5" t="s">
        <v>59</v>
      </c>
      <c r="H20" s="6" t="s">
        <v>90</v>
      </c>
      <c r="J20" s="11">
        <v>8</v>
      </c>
      <c r="K20" s="5" t="s">
        <v>65</v>
      </c>
      <c r="L20" s="22" t="s">
        <v>113</v>
      </c>
      <c r="N20" s="11">
        <v>10</v>
      </c>
      <c r="O20" s="5" t="s">
        <v>59</v>
      </c>
      <c r="P20" s="22" t="s">
        <v>139</v>
      </c>
      <c r="Q20" s="23"/>
      <c r="R20" s="11">
        <v>8</v>
      </c>
      <c r="S20" s="5" t="s">
        <v>65</v>
      </c>
      <c r="T20" s="22" t="s">
        <v>163</v>
      </c>
    </row>
    <row r="21" spans="2:20" x14ac:dyDescent="0.35">
      <c r="B21" s="18">
        <v>11</v>
      </c>
      <c r="C21" s="21" t="s">
        <v>65</v>
      </c>
      <c r="D21" s="19" t="s">
        <v>66</v>
      </c>
      <c r="F21" s="11">
        <v>18</v>
      </c>
      <c r="G21" s="5" t="s">
        <v>74</v>
      </c>
      <c r="H21" s="6" t="s">
        <v>91</v>
      </c>
      <c r="J21" s="11">
        <v>18</v>
      </c>
      <c r="K21" s="5" t="s">
        <v>74</v>
      </c>
      <c r="L21" s="22" t="s">
        <v>114</v>
      </c>
      <c r="N21" s="11">
        <v>11</v>
      </c>
      <c r="O21" s="5" t="s">
        <v>74</v>
      </c>
      <c r="P21" s="22" t="s">
        <v>140</v>
      </c>
      <c r="Q21" s="23"/>
      <c r="R21" s="11">
        <v>15</v>
      </c>
      <c r="S21" s="5" t="s">
        <v>72</v>
      </c>
      <c r="T21" s="22" t="s">
        <v>164</v>
      </c>
    </row>
    <row r="22" spans="2:20" x14ac:dyDescent="0.35">
      <c r="B22" s="18">
        <v>12</v>
      </c>
      <c r="C22" s="21" t="s">
        <v>67</v>
      </c>
      <c r="D22" s="19" t="s">
        <v>68</v>
      </c>
      <c r="F22" s="11">
        <v>8</v>
      </c>
      <c r="G22" s="5" t="s">
        <v>65</v>
      </c>
      <c r="H22" s="6" t="s">
        <v>92</v>
      </c>
      <c r="J22" s="11">
        <v>9</v>
      </c>
      <c r="K22" s="5" t="s">
        <v>61</v>
      </c>
      <c r="L22" s="22" t="s">
        <v>115</v>
      </c>
      <c r="N22" s="11">
        <v>12</v>
      </c>
      <c r="O22" s="5" t="s">
        <v>65</v>
      </c>
      <c r="P22" s="22" t="s">
        <v>141</v>
      </c>
      <c r="Q22" s="23"/>
      <c r="R22" s="11">
        <v>2</v>
      </c>
      <c r="S22" s="5" t="s">
        <v>59</v>
      </c>
      <c r="T22" s="22" t="s">
        <v>165</v>
      </c>
    </row>
    <row r="23" spans="2:20" x14ac:dyDescent="0.35">
      <c r="B23" s="18">
        <v>13</v>
      </c>
      <c r="C23" s="21" t="s">
        <v>69</v>
      </c>
      <c r="D23" s="19" t="s">
        <v>68</v>
      </c>
      <c r="F23" s="11">
        <v>19</v>
      </c>
      <c r="G23" s="5" t="s">
        <v>75</v>
      </c>
      <c r="H23" s="6" t="s">
        <v>93</v>
      </c>
      <c r="J23" s="11">
        <v>2</v>
      </c>
      <c r="K23" s="5" t="s">
        <v>59</v>
      </c>
      <c r="L23" s="22" t="s">
        <v>116</v>
      </c>
      <c r="N23" s="11">
        <v>13</v>
      </c>
      <c r="O23" s="5" t="s">
        <v>75</v>
      </c>
      <c r="P23" s="22" t="s">
        <v>142</v>
      </c>
      <c r="Q23" s="23"/>
      <c r="R23" s="11">
        <v>11</v>
      </c>
      <c r="S23" s="5" t="s">
        <v>78</v>
      </c>
      <c r="T23" s="22" t="s">
        <v>166</v>
      </c>
    </row>
    <row r="24" spans="2:20" x14ac:dyDescent="0.35">
      <c r="B24" s="18">
        <v>14</v>
      </c>
      <c r="C24" s="21" t="s">
        <v>70</v>
      </c>
      <c r="D24" s="19" t="s">
        <v>68</v>
      </c>
      <c r="F24" s="11">
        <v>21</v>
      </c>
      <c r="G24" s="5" t="s">
        <v>77</v>
      </c>
      <c r="H24" s="6" t="s">
        <v>94</v>
      </c>
      <c r="J24" s="11">
        <v>21</v>
      </c>
      <c r="K24" s="5" t="s">
        <v>77</v>
      </c>
      <c r="L24" s="22" t="s">
        <v>117</v>
      </c>
      <c r="N24" s="11">
        <v>14</v>
      </c>
      <c r="O24" s="5" t="s">
        <v>77</v>
      </c>
      <c r="P24" s="22" t="s">
        <v>143</v>
      </c>
      <c r="Q24" s="23"/>
      <c r="R24" s="11">
        <v>9</v>
      </c>
      <c r="S24" s="5" t="s">
        <v>61</v>
      </c>
      <c r="T24" s="22" t="s">
        <v>167</v>
      </c>
    </row>
    <row r="25" spans="2:20" x14ac:dyDescent="0.35">
      <c r="B25" s="18">
        <v>15</v>
      </c>
      <c r="C25" s="21" t="s">
        <v>71</v>
      </c>
      <c r="D25" s="19" t="s">
        <v>68</v>
      </c>
      <c r="F25" s="11">
        <v>9</v>
      </c>
      <c r="G25" s="5" t="s">
        <v>61</v>
      </c>
      <c r="H25" s="6" t="s">
        <v>95</v>
      </c>
      <c r="J25" s="11">
        <v>19</v>
      </c>
      <c r="K25" s="5" t="s">
        <v>75</v>
      </c>
      <c r="L25" s="22" t="s">
        <v>118</v>
      </c>
      <c r="N25" s="11">
        <v>15</v>
      </c>
      <c r="O25" s="5" t="s">
        <v>76</v>
      </c>
      <c r="P25" s="22" t="s">
        <v>144</v>
      </c>
      <c r="Q25" s="23"/>
      <c r="R25" s="11">
        <v>20</v>
      </c>
      <c r="S25" s="5" t="s">
        <v>76</v>
      </c>
      <c r="T25" s="22" t="s">
        <v>168</v>
      </c>
    </row>
    <row r="26" spans="2:20" x14ac:dyDescent="0.35">
      <c r="B26" s="18">
        <v>16</v>
      </c>
      <c r="C26" s="21" t="s">
        <v>72</v>
      </c>
      <c r="D26" s="19" t="s">
        <v>68</v>
      </c>
      <c r="F26" s="11">
        <v>20</v>
      </c>
      <c r="G26" s="5" t="s">
        <v>76</v>
      </c>
      <c r="H26" s="6" t="s">
        <v>96</v>
      </c>
      <c r="J26" s="11">
        <v>10</v>
      </c>
      <c r="K26" s="5" t="s">
        <v>69</v>
      </c>
      <c r="L26" s="22" t="s">
        <v>119</v>
      </c>
      <c r="N26" s="11">
        <v>16</v>
      </c>
      <c r="O26" s="5" t="s">
        <v>70</v>
      </c>
      <c r="P26" s="22" t="s">
        <v>145</v>
      </c>
      <c r="Q26" s="23"/>
      <c r="R26" s="11">
        <v>12</v>
      </c>
      <c r="S26" s="5" t="s">
        <v>70</v>
      </c>
      <c r="T26" s="22" t="s">
        <v>169</v>
      </c>
    </row>
    <row r="27" spans="2:20" x14ac:dyDescent="0.35">
      <c r="B27" s="18">
        <v>17</v>
      </c>
      <c r="C27" s="21" t="s">
        <v>73</v>
      </c>
      <c r="D27" s="19" t="s">
        <v>68</v>
      </c>
      <c r="F27" s="11">
        <v>12</v>
      </c>
      <c r="G27" s="5" t="s">
        <v>70</v>
      </c>
      <c r="H27" s="6" t="s">
        <v>97</v>
      </c>
      <c r="J27" s="11">
        <v>15</v>
      </c>
      <c r="K27" s="5" t="s">
        <v>72</v>
      </c>
      <c r="L27" s="22" t="s">
        <v>120</v>
      </c>
      <c r="N27" s="11">
        <v>17</v>
      </c>
      <c r="O27" s="5" t="s">
        <v>72</v>
      </c>
      <c r="P27" s="22" t="s">
        <v>146</v>
      </c>
      <c r="Q27" s="23"/>
      <c r="R27" s="11">
        <v>18</v>
      </c>
      <c r="S27" s="5" t="s">
        <v>74</v>
      </c>
      <c r="T27" s="22" t="s">
        <v>170</v>
      </c>
    </row>
    <row r="28" spans="2:20" x14ac:dyDescent="0.35">
      <c r="B28" s="18">
        <v>18</v>
      </c>
      <c r="C28" s="21" t="s">
        <v>74</v>
      </c>
      <c r="D28" s="19" t="s">
        <v>68</v>
      </c>
      <c r="F28" s="11">
        <v>15</v>
      </c>
      <c r="G28" s="5" t="s">
        <v>72</v>
      </c>
      <c r="H28" s="6" t="s">
        <v>98</v>
      </c>
      <c r="J28" s="11">
        <v>16</v>
      </c>
      <c r="K28" s="5" t="s">
        <v>73</v>
      </c>
      <c r="L28" s="22" t="s">
        <v>121</v>
      </c>
      <c r="N28" s="11">
        <v>18</v>
      </c>
      <c r="O28" s="5" t="s">
        <v>61</v>
      </c>
      <c r="P28" s="22" t="s">
        <v>147</v>
      </c>
      <c r="Q28" s="23"/>
      <c r="R28" s="11">
        <v>21</v>
      </c>
      <c r="S28" s="5" t="s">
        <v>77</v>
      </c>
      <c r="T28" s="22" t="s">
        <v>171</v>
      </c>
    </row>
    <row r="29" spans="2:20" x14ac:dyDescent="0.35">
      <c r="B29" s="18">
        <v>19</v>
      </c>
      <c r="C29" s="21" t="s">
        <v>75</v>
      </c>
      <c r="D29" s="19" t="s">
        <v>68</v>
      </c>
      <c r="F29" s="11">
        <v>16</v>
      </c>
      <c r="G29" s="5" t="s">
        <v>73</v>
      </c>
      <c r="H29" s="6" t="s">
        <v>99</v>
      </c>
      <c r="J29" s="11">
        <v>12</v>
      </c>
      <c r="K29" s="5" t="s">
        <v>70</v>
      </c>
      <c r="L29" s="22" t="s">
        <v>122</v>
      </c>
      <c r="N29" s="11">
        <v>19</v>
      </c>
      <c r="O29" s="5" t="s">
        <v>73</v>
      </c>
      <c r="P29" s="22" t="s">
        <v>148</v>
      </c>
      <c r="Q29" s="23"/>
      <c r="R29" s="11">
        <v>16</v>
      </c>
      <c r="S29" s="5" t="s">
        <v>73</v>
      </c>
      <c r="T29" s="22" t="s">
        <v>172</v>
      </c>
    </row>
    <row r="30" spans="2:20" x14ac:dyDescent="0.35">
      <c r="B30" s="18">
        <v>20</v>
      </c>
      <c r="C30" s="21" t="s">
        <v>76</v>
      </c>
      <c r="D30" s="19" t="s">
        <v>68</v>
      </c>
      <c r="F30" s="11">
        <v>10</v>
      </c>
      <c r="G30" s="5" t="s">
        <v>69</v>
      </c>
      <c r="H30" s="6" t="s">
        <v>100</v>
      </c>
      <c r="J30" s="11">
        <v>20</v>
      </c>
      <c r="K30" s="5" t="s">
        <v>76</v>
      </c>
      <c r="L30" s="22" t="s">
        <v>123</v>
      </c>
      <c r="N30" s="11">
        <v>20</v>
      </c>
      <c r="O30" s="5" t="s">
        <v>69</v>
      </c>
      <c r="P30" s="22" t="s">
        <v>149</v>
      </c>
      <c r="Q30" s="23"/>
      <c r="R30" s="11">
        <v>6</v>
      </c>
      <c r="S30" s="5" t="s">
        <v>67</v>
      </c>
      <c r="T30" s="22" t="s">
        <v>173</v>
      </c>
    </row>
    <row r="31" spans="2:20" x14ac:dyDescent="0.35">
      <c r="B31" s="18">
        <v>21</v>
      </c>
      <c r="C31" s="21" t="s">
        <v>77</v>
      </c>
      <c r="D31" s="19" t="s">
        <v>68</v>
      </c>
      <c r="F31" s="11">
        <v>5</v>
      </c>
      <c r="G31" s="5" t="s">
        <v>71</v>
      </c>
      <c r="H31" s="6" t="s">
        <v>101</v>
      </c>
      <c r="J31" s="11">
        <v>5</v>
      </c>
      <c r="K31" s="5" t="s">
        <v>71</v>
      </c>
      <c r="L31" s="22" t="s">
        <v>124</v>
      </c>
      <c r="N31" s="11">
        <v>21</v>
      </c>
      <c r="O31" s="5" t="s">
        <v>71</v>
      </c>
      <c r="P31" s="22" t="s">
        <v>150</v>
      </c>
      <c r="Q31" s="23"/>
      <c r="R31" s="11">
        <v>5</v>
      </c>
      <c r="S31" s="5" t="s">
        <v>71</v>
      </c>
      <c r="T31" s="22" t="s">
        <v>174</v>
      </c>
    </row>
    <row r="32" spans="2:20" x14ac:dyDescent="0.35">
      <c r="B32" s="18">
        <v>22</v>
      </c>
      <c r="C32" s="21" t="s">
        <v>78</v>
      </c>
      <c r="D32" s="19" t="s">
        <v>68</v>
      </c>
      <c r="F32" s="11">
        <v>6</v>
      </c>
      <c r="G32" s="5" t="s">
        <v>67</v>
      </c>
      <c r="H32" s="6" t="s">
        <v>102</v>
      </c>
      <c r="J32" s="11">
        <v>6</v>
      </c>
      <c r="K32" s="5" t="s">
        <v>67</v>
      </c>
      <c r="L32" s="22" t="s">
        <v>125</v>
      </c>
      <c r="N32" s="11">
        <v>22</v>
      </c>
      <c r="O32" s="5" t="s">
        <v>67</v>
      </c>
      <c r="P32" s="22" t="s">
        <v>151</v>
      </c>
      <c r="Q32" s="23"/>
      <c r="R32" s="11">
        <v>10</v>
      </c>
      <c r="S32" s="5" t="s">
        <v>69</v>
      </c>
      <c r="T32" s="22" t="s">
        <v>68</v>
      </c>
    </row>
    <row r="33" spans="2:20" x14ac:dyDescent="0.35">
      <c r="N33" s="23"/>
      <c r="O33" s="23"/>
      <c r="P33" s="23"/>
      <c r="Q33" s="23"/>
      <c r="R33" s="23"/>
      <c r="S33" s="23"/>
      <c r="T33" s="23"/>
    </row>
    <row r="35" spans="2:20" x14ac:dyDescent="0.35">
      <c r="B35" s="25" t="s">
        <v>79</v>
      </c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</row>
    <row r="36" spans="2:20" x14ac:dyDescent="0.35"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</row>
    <row r="39" spans="2:20" x14ac:dyDescent="0.35">
      <c r="B39" s="26" t="s">
        <v>28</v>
      </c>
      <c r="C39" s="26"/>
      <c r="D39" s="26"/>
      <c r="F39" s="26" t="s">
        <v>126</v>
      </c>
      <c r="G39" s="26"/>
      <c r="H39" s="26"/>
      <c r="J39" s="26" t="s">
        <v>127</v>
      </c>
      <c r="K39" s="26"/>
      <c r="L39" s="26"/>
      <c r="N39" s="26" t="s">
        <v>128</v>
      </c>
      <c r="O39" s="26"/>
      <c r="P39" s="26"/>
      <c r="R39" s="26" t="s">
        <v>152</v>
      </c>
      <c r="S39" s="26"/>
      <c r="T39" s="26"/>
    </row>
    <row r="40" spans="2:20" x14ac:dyDescent="0.35">
      <c r="B40" s="26"/>
      <c r="C40" s="26"/>
      <c r="D40" s="26"/>
      <c r="F40" s="26"/>
      <c r="G40" s="26"/>
      <c r="H40" s="26"/>
      <c r="J40" s="26"/>
      <c r="K40" s="26"/>
      <c r="L40" s="26"/>
      <c r="N40" s="26"/>
      <c r="O40" s="26"/>
      <c r="P40" s="26"/>
      <c r="R40" s="26"/>
      <c r="S40" s="26"/>
      <c r="T40" s="26"/>
    </row>
    <row r="42" spans="2:20" x14ac:dyDescent="0.35">
      <c r="C42" s="4" t="s">
        <v>41</v>
      </c>
      <c r="D42" s="4" t="s">
        <v>42</v>
      </c>
      <c r="G42" s="4" t="s">
        <v>41</v>
      </c>
      <c r="H42" s="4" t="s">
        <v>42</v>
      </c>
      <c r="K42" s="4" t="s">
        <v>41</v>
      </c>
      <c r="L42" s="4" t="s">
        <v>42</v>
      </c>
      <c r="O42" s="4" t="s">
        <v>41</v>
      </c>
      <c r="P42" s="4" t="s">
        <v>42</v>
      </c>
      <c r="S42" s="4" t="s">
        <v>41</v>
      </c>
      <c r="T42" s="4" t="s">
        <v>42</v>
      </c>
    </row>
    <row r="43" spans="2:20" x14ac:dyDescent="0.35">
      <c r="B43" s="11">
        <v>0</v>
      </c>
      <c r="C43" s="5" t="s">
        <v>43</v>
      </c>
      <c r="D43" s="22" t="s">
        <v>175</v>
      </c>
      <c r="F43" s="11">
        <v>0</v>
      </c>
      <c r="G43" s="5" t="s">
        <v>43</v>
      </c>
      <c r="H43" s="22" t="s">
        <v>178</v>
      </c>
      <c r="J43" s="11">
        <v>0</v>
      </c>
      <c r="K43" s="5" t="s">
        <v>43</v>
      </c>
      <c r="L43" s="22" t="s">
        <v>181</v>
      </c>
      <c r="N43" s="11">
        <v>0</v>
      </c>
      <c r="O43" s="5" t="s">
        <v>57</v>
      </c>
      <c r="P43" s="22" t="s">
        <v>184</v>
      </c>
      <c r="R43" s="11">
        <v>0</v>
      </c>
      <c r="S43" s="5" t="s">
        <v>43</v>
      </c>
      <c r="T43" s="22" t="s">
        <v>187</v>
      </c>
    </row>
    <row r="44" spans="2:20" x14ac:dyDescent="0.35">
      <c r="B44" s="11">
        <v>1</v>
      </c>
      <c r="C44" s="5" t="s">
        <v>57</v>
      </c>
      <c r="D44" s="22" t="s">
        <v>176</v>
      </c>
      <c r="F44" s="11">
        <v>2</v>
      </c>
      <c r="G44" s="5" t="s">
        <v>57</v>
      </c>
      <c r="H44" s="22" t="s">
        <v>179</v>
      </c>
      <c r="J44" s="11">
        <v>2</v>
      </c>
      <c r="K44" s="5" t="s">
        <v>57</v>
      </c>
      <c r="L44" s="22" t="s">
        <v>182</v>
      </c>
      <c r="N44" s="11">
        <v>1</v>
      </c>
      <c r="O44" s="5" t="s">
        <v>43</v>
      </c>
      <c r="P44" s="22" t="s">
        <v>185</v>
      </c>
      <c r="R44" s="11">
        <v>1</v>
      </c>
      <c r="S44" s="5" t="s">
        <v>78</v>
      </c>
      <c r="T44" s="22" t="s">
        <v>188</v>
      </c>
    </row>
    <row r="45" spans="2:20" x14ac:dyDescent="0.35">
      <c r="B45" s="11">
        <v>2</v>
      </c>
      <c r="C45" s="5" t="s">
        <v>78</v>
      </c>
      <c r="D45" s="22" t="s">
        <v>177</v>
      </c>
      <c r="F45" s="11">
        <v>1</v>
      </c>
      <c r="G45" s="5" t="s">
        <v>78</v>
      </c>
      <c r="H45" s="22" t="s">
        <v>180</v>
      </c>
      <c r="J45" s="11">
        <v>1</v>
      </c>
      <c r="K45" s="5" t="s">
        <v>78</v>
      </c>
      <c r="L45" s="22" t="s">
        <v>183</v>
      </c>
      <c r="N45" s="11">
        <v>2</v>
      </c>
      <c r="O45" s="5" t="s">
        <v>78</v>
      </c>
      <c r="P45" s="22" t="s">
        <v>186</v>
      </c>
      <c r="R45" s="11">
        <v>2</v>
      </c>
      <c r="S45" s="5" t="s">
        <v>57</v>
      </c>
      <c r="T45" s="22" t="s">
        <v>189</v>
      </c>
    </row>
  </sheetData>
  <mergeCells count="12">
    <mergeCell ref="B2:T3"/>
    <mergeCell ref="B6:D7"/>
    <mergeCell ref="F6:H7"/>
    <mergeCell ref="J6:L7"/>
    <mergeCell ref="N6:P7"/>
    <mergeCell ref="R6:T7"/>
    <mergeCell ref="B35:T36"/>
    <mergeCell ref="B39:D40"/>
    <mergeCell ref="F39:H40"/>
    <mergeCell ref="J39:L40"/>
    <mergeCell ref="N39:P40"/>
    <mergeCell ref="R39:T4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17BD4-095E-4E2E-BF9C-767F4417FD40}">
  <dimension ref="B2:V15"/>
  <sheetViews>
    <sheetView zoomScale="70" zoomScaleNormal="70" workbookViewId="0">
      <selection activeCell="B9" sqref="B9:C12"/>
    </sheetView>
  </sheetViews>
  <sheetFormatPr baseColWidth="10" defaultRowHeight="14.5" x14ac:dyDescent="0.35"/>
  <cols>
    <col min="1" max="1" width="2.08984375" customWidth="1"/>
    <col min="3" max="3" width="11.81640625" bestFit="1" customWidth="1"/>
    <col min="12" max="12" width="5.08984375" customWidth="1"/>
    <col min="14" max="14" width="11.81640625" bestFit="1" customWidth="1"/>
  </cols>
  <sheetData>
    <row r="2" spans="2:22" x14ac:dyDescent="0.35">
      <c r="B2" s="26" t="s">
        <v>27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</row>
    <row r="3" spans="2:22" x14ac:dyDescent="0.35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</row>
    <row r="5" spans="2:22" x14ac:dyDescent="0.35">
      <c r="B5" s="27" t="s">
        <v>9</v>
      </c>
      <c r="C5" s="27"/>
      <c r="D5" s="27"/>
      <c r="E5" s="27"/>
      <c r="F5" s="27"/>
      <c r="G5" s="27"/>
      <c r="H5" s="27"/>
      <c r="I5" s="27"/>
      <c r="J5" s="27"/>
      <c r="K5" s="27"/>
      <c r="M5" s="27" t="s">
        <v>10</v>
      </c>
      <c r="N5" s="27"/>
      <c r="O5" s="27"/>
      <c r="P5" s="27"/>
      <c r="Q5" s="27"/>
      <c r="R5" s="27"/>
      <c r="S5" s="27"/>
      <c r="T5" s="27"/>
      <c r="U5" s="27"/>
      <c r="V5" s="27"/>
    </row>
    <row r="6" spans="2:22" x14ac:dyDescent="0.35">
      <c r="B6" s="27"/>
      <c r="C6" s="27"/>
      <c r="D6" s="27"/>
      <c r="E6" s="27"/>
      <c r="F6" s="27"/>
      <c r="G6" s="27"/>
      <c r="H6" s="27"/>
      <c r="I6" s="27"/>
      <c r="J6" s="27"/>
      <c r="K6" s="27"/>
      <c r="M6" s="27"/>
      <c r="N6" s="27"/>
      <c r="O6" s="27"/>
      <c r="P6" s="27"/>
      <c r="Q6" s="27"/>
      <c r="R6" s="27"/>
      <c r="S6" s="27"/>
      <c r="T6" s="27"/>
      <c r="U6" s="27"/>
      <c r="V6" s="27"/>
    </row>
    <row r="9" spans="2:22" x14ac:dyDescent="0.35">
      <c r="B9" s="1" t="s">
        <v>22</v>
      </c>
      <c r="C9" s="1">
        <v>0.52007648183556399</v>
      </c>
      <c r="E9" s="2" t="s">
        <v>26</v>
      </c>
      <c r="H9" s="1" t="s">
        <v>13</v>
      </c>
      <c r="I9" s="1" t="s">
        <v>14</v>
      </c>
      <c r="J9" s="1" t="s">
        <v>15</v>
      </c>
      <c r="K9" s="1" t="s">
        <v>16</v>
      </c>
      <c r="M9" s="1" t="s">
        <v>22</v>
      </c>
      <c r="N9" s="1">
        <v>0.52007648183556399</v>
      </c>
      <c r="P9" s="2" t="s">
        <v>26</v>
      </c>
      <c r="S9" s="1" t="s">
        <v>13</v>
      </c>
      <c r="T9" s="1" t="s">
        <v>14</v>
      </c>
      <c r="U9" s="1" t="s">
        <v>15</v>
      </c>
      <c r="V9" s="1" t="s">
        <v>16</v>
      </c>
    </row>
    <row r="10" spans="2:22" x14ac:dyDescent="0.35">
      <c r="B10" s="1" t="s">
        <v>23</v>
      </c>
      <c r="C10" s="1">
        <v>0</v>
      </c>
      <c r="E10" s="2">
        <v>0.5</v>
      </c>
      <c r="G10" s="1" t="s">
        <v>17</v>
      </c>
      <c r="H10" s="1">
        <v>0.52</v>
      </c>
      <c r="I10" s="1">
        <v>1</v>
      </c>
      <c r="J10" s="1">
        <v>0.68</v>
      </c>
      <c r="K10" s="1">
        <v>1088</v>
      </c>
      <c r="M10" s="1" t="s">
        <v>23</v>
      </c>
      <c r="N10" s="1">
        <v>0</v>
      </c>
      <c r="P10" s="2">
        <v>0.5</v>
      </c>
      <c r="R10" s="1" t="s">
        <v>17</v>
      </c>
      <c r="S10" s="1">
        <v>0.52</v>
      </c>
      <c r="T10" s="1">
        <v>1</v>
      </c>
      <c r="U10" s="1">
        <v>0.68</v>
      </c>
      <c r="V10" s="1">
        <v>1088</v>
      </c>
    </row>
    <row r="11" spans="2:22" x14ac:dyDescent="0.35">
      <c r="B11" s="1" t="s">
        <v>24</v>
      </c>
      <c r="C11" s="1">
        <v>0</v>
      </c>
      <c r="G11" s="1" t="s">
        <v>18</v>
      </c>
      <c r="H11" s="1">
        <v>0</v>
      </c>
      <c r="I11" s="1">
        <v>0</v>
      </c>
      <c r="J11" s="1">
        <v>0</v>
      </c>
      <c r="K11" s="1">
        <v>1004</v>
      </c>
      <c r="M11" s="1" t="s">
        <v>24</v>
      </c>
      <c r="N11" s="1">
        <v>0</v>
      </c>
      <c r="R11" s="1" t="s">
        <v>18</v>
      </c>
      <c r="S11" s="1">
        <v>0</v>
      </c>
      <c r="T11" s="1">
        <v>0</v>
      </c>
      <c r="U11" s="1">
        <v>0</v>
      </c>
      <c r="V11" s="1">
        <v>1004</v>
      </c>
    </row>
    <row r="12" spans="2:22" x14ac:dyDescent="0.35">
      <c r="B12" s="1" t="s">
        <v>25</v>
      </c>
      <c r="C12" s="1">
        <v>0</v>
      </c>
      <c r="G12" s="1"/>
      <c r="H12" s="1"/>
      <c r="I12" s="1"/>
      <c r="J12" s="1"/>
      <c r="K12" s="1"/>
      <c r="M12" s="1" t="s">
        <v>25</v>
      </c>
      <c r="N12" s="1">
        <v>0</v>
      </c>
      <c r="R12" s="1"/>
      <c r="S12" s="1"/>
      <c r="T12" s="1"/>
      <c r="U12" s="1"/>
      <c r="V12" s="1"/>
    </row>
    <row r="13" spans="2:22" x14ac:dyDescent="0.35">
      <c r="G13" s="1" t="s">
        <v>19</v>
      </c>
      <c r="H13" s="1"/>
      <c r="I13" s="1"/>
      <c r="J13" s="1">
        <v>0.52</v>
      </c>
      <c r="K13" s="1">
        <v>2092</v>
      </c>
      <c r="R13" s="1" t="s">
        <v>19</v>
      </c>
      <c r="S13" s="1"/>
      <c r="T13" s="1"/>
      <c r="U13" s="1">
        <v>0.52</v>
      </c>
      <c r="V13" s="1">
        <v>2092</v>
      </c>
    </row>
    <row r="14" spans="2:22" x14ac:dyDescent="0.35">
      <c r="G14" s="1" t="s">
        <v>20</v>
      </c>
      <c r="H14" s="1">
        <v>0.26</v>
      </c>
      <c r="I14" s="1">
        <v>0.5</v>
      </c>
      <c r="J14" s="1">
        <v>0.34</v>
      </c>
      <c r="K14" s="1">
        <v>2092</v>
      </c>
      <c r="R14" s="1" t="s">
        <v>20</v>
      </c>
      <c r="S14" s="1">
        <v>0.26</v>
      </c>
      <c r="T14" s="1">
        <v>0.5</v>
      </c>
      <c r="U14" s="1">
        <v>0.34</v>
      </c>
      <c r="V14" s="1">
        <v>2092</v>
      </c>
    </row>
    <row r="15" spans="2:22" x14ac:dyDescent="0.35">
      <c r="G15" s="1" t="s">
        <v>21</v>
      </c>
      <c r="H15" s="1">
        <v>0.27</v>
      </c>
      <c r="I15" s="1">
        <v>0.52</v>
      </c>
      <c r="J15" s="1">
        <v>0.36</v>
      </c>
      <c r="K15" s="1">
        <v>2092</v>
      </c>
      <c r="R15" s="1" t="s">
        <v>21</v>
      </c>
      <c r="S15" s="1">
        <v>0.27</v>
      </c>
      <c r="T15" s="1">
        <v>0.52</v>
      </c>
      <c r="U15" s="1">
        <v>0.36</v>
      </c>
      <c r="V15" s="1">
        <v>2092</v>
      </c>
    </row>
  </sheetData>
  <mergeCells count="3">
    <mergeCell ref="B5:K6"/>
    <mergeCell ref="M5:V6"/>
    <mergeCell ref="B2:V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3CDCA-5825-4753-BA93-5AEBB39721DA}">
  <dimension ref="B2:V15"/>
  <sheetViews>
    <sheetView zoomScale="70" zoomScaleNormal="70" workbookViewId="0">
      <selection activeCell="N13" sqref="N13"/>
    </sheetView>
  </sheetViews>
  <sheetFormatPr baseColWidth="10" defaultRowHeight="14.5" x14ac:dyDescent="0.35"/>
  <cols>
    <col min="1" max="1" width="5" customWidth="1"/>
    <col min="3" max="3" width="11.81640625" customWidth="1"/>
    <col min="5" max="5" width="18.453125" bestFit="1" customWidth="1"/>
    <col min="12" max="12" width="5.7265625" customWidth="1"/>
    <col min="16" max="16" width="18.453125" bestFit="1" customWidth="1"/>
  </cols>
  <sheetData>
    <row r="2" spans="2:22" x14ac:dyDescent="0.35">
      <c r="B2" s="26" t="s">
        <v>34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</row>
    <row r="3" spans="2:22" x14ac:dyDescent="0.35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</row>
    <row r="5" spans="2:22" x14ac:dyDescent="0.35">
      <c r="B5" s="27" t="s">
        <v>9</v>
      </c>
      <c r="C5" s="27"/>
      <c r="D5" s="27"/>
      <c r="E5" s="27"/>
      <c r="F5" s="27"/>
      <c r="G5" s="27"/>
      <c r="H5" s="27"/>
      <c r="I5" s="27"/>
      <c r="J5" s="27"/>
      <c r="K5" s="27"/>
      <c r="M5" s="27" t="s">
        <v>10</v>
      </c>
      <c r="N5" s="27"/>
      <c r="O5" s="27"/>
      <c r="P5" s="27"/>
      <c r="Q5" s="27"/>
      <c r="R5" s="27"/>
      <c r="S5" s="27"/>
      <c r="T5" s="27"/>
      <c r="U5" s="27"/>
      <c r="V5" s="27"/>
    </row>
    <row r="6" spans="2:22" x14ac:dyDescent="0.35">
      <c r="B6" s="27"/>
      <c r="C6" s="27"/>
      <c r="D6" s="27"/>
      <c r="E6" s="27"/>
      <c r="F6" s="27"/>
      <c r="G6" s="27"/>
      <c r="H6" s="27"/>
      <c r="I6" s="27"/>
      <c r="J6" s="27"/>
      <c r="K6" s="27"/>
      <c r="M6" s="27"/>
      <c r="N6" s="27"/>
      <c r="O6" s="27"/>
      <c r="P6" s="27"/>
      <c r="Q6" s="27"/>
      <c r="R6" s="27"/>
      <c r="S6" s="27"/>
      <c r="T6" s="27"/>
      <c r="U6" s="27"/>
      <c r="V6" s="27"/>
    </row>
    <row r="9" spans="2:22" x14ac:dyDescent="0.35">
      <c r="B9" s="1" t="s">
        <v>22</v>
      </c>
      <c r="C9" s="1">
        <v>0.68499043977055396</v>
      </c>
      <c r="E9" s="2" t="s">
        <v>26</v>
      </c>
      <c r="H9" s="1" t="s">
        <v>13</v>
      </c>
      <c r="I9" s="1" t="s">
        <v>14</v>
      </c>
      <c r="J9" s="1" t="s">
        <v>15</v>
      </c>
      <c r="K9" s="1" t="s">
        <v>16</v>
      </c>
      <c r="M9" s="1" t="s">
        <v>22</v>
      </c>
      <c r="N9" s="1">
        <v>0.65917782026768601</v>
      </c>
      <c r="P9" s="2" t="s">
        <v>26</v>
      </c>
      <c r="S9" s="1" t="s">
        <v>13</v>
      </c>
      <c r="T9" s="1" t="s">
        <v>14</v>
      </c>
      <c r="U9" s="1" t="s">
        <v>15</v>
      </c>
      <c r="V9" s="1" t="s">
        <v>16</v>
      </c>
    </row>
    <row r="10" spans="2:22" x14ac:dyDescent="0.35">
      <c r="B10" s="1" t="s">
        <v>23</v>
      </c>
      <c r="C10" s="1">
        <v>0.63564041368337298</v>
      </c>
      <c r="E10" s="2">
        <v>0.68979304029304001</v>
      </c>
      <c r="G10" s="1" t="s">
        <v>17</v>
      </c>
      <c r="H10" s="1">
        <v>0.76</v>
      </c>
      <c r="I10" s="1">
        <v>0.57999999999999996</v>
      </c>
      <c r="J10" s="1">
        <v>0.66</v>
      </c>
      <c r="K10" s="1">
        <v>1092</v>
      </c>
      <c r="M10" s="1" t="s">
        <v>23</v>
      </c>
      <c r="N10" s="1">
        <v>0.65717415115005395</v>
      </c>
      <c r="P10" s="2">
        <v>0.65668498168498102</v>
      </c>
      <c r="R10" s="1" t="s">
        <v>17</v>
      </c>
      <c r="S10" s="1">
        <v>0.66</v>
      </c>
      <c r="T10" s="1">
        <v>0.71</v>
      </c>
      <c r="U10" s="1">
        <v>0.69</v>
      </c>
      <c r="V10" s="1">
        <v>1092</v>
      </c>
    </row>
    <row r="11" spans="2:22" x14ac:dyDescent="0.35">
      <c r="B11" s="1" t="s">
        <v>24</v>
      </c>
      <c r="C11" s="1">
        <v>0.79900000000000004</v>
      </c>
      <c r="G11" s="1" t="s">
        <v>18</v>
      </c>
      <c r="H11" s="1">
        <v>0.64</v>
      </c>
      <c r="I11" s="1">
        <v>0.8</v>
      </c>
      <c r="J11" s="1">
        <v>0.71</v>
      </c>
      <c r="K11" s="1">
        <v>1000</v>
      </c>
      <c r="M11" s="1" t="s">
        <v>24</v>
      </c>
      <c r="N11" s="1">
        <v>0.6</v>
      </c>
      <c r="R11" s="1" t="s">
        <v>18</v>
      </c>
      <c r="S11" s="1">
        <v>0.66</v>
      </c>
      <c r="T11" s="1">
        <v>0.6</v>
      </c>
      <c r="U11" s="1">
        <v>0.63</v>
      </c>
      <c r="V11" s="1">
        <v>1000</v>
      </c>
    </row>
    <row r="12" spans="2:22" x14ac:dyDescent="0.35">
      <c r="B12" s="1" t="s">
        <v>25</v>
      </c>
      <c r="C12" s="1">
        <v>0.70801949490474003</v>
      </c>
      <c r="G12" s="1"/>
      <c r="H12" s="1"/>
      <c r="I12" s="1"/>
      <c r="J12" s="1"/>
      <c r="K12" s="1"/>
      <c r="M12" s="1" t="s">
        <v>25</v>
      </c>
      <c r="N12" s="1">
        <v>0.62728698379508596</v>
      </c>
      <c r="R12" s="1"/>
      <c r="S12" s="1"/>
      <c r="T12" s="1"/>
      <c r="U12" s="1"/>
      <c r="V12" s="1"/>
    </row>
    <row r="13" spans="2:22" x14ac:dyDescent="0.35">
      <c r="G13" s="1" t="s">
        <v>19</v>
      </c>
      <c r="H13" s="1"/>
      <c r="I13" s="1"/>
      <c r="J13" s="1">
        <v>0.68</v>
      </c>
      <c r="K13" s="1">
        <v>2092</v>
      </c>
      <c r="R13" s="1" t="s">
        <v>19</v>
      </c>
      <c r="S13" s="1"/>
      <c r="T13" s="1"/>
      <c r="U13" s="1">
        <v>0.66</v>
      </c>
      <c r="V13" s="1">
        <v>2092</v>
      </c>
    </row>
    <row r="14" spans="2:22" x14ac:dyDescent="0.35">
      <c r="G14" s="1" t="s">
        <v>20</v>
      </c>
      <c r="H14" s="1">
        <v>0.7</v>
      </c>
      <c r="I14" s="1">
        <v>0.69</v>
      </c>
      <c r="J14" s="1">
        <v>0.68</v>
      </c>
      <c r="K14" s="1">
        <v>2092</v>
      </c>
      <c r="R14" s="1" t="s">
        <v>20</v>
      </c>
      <c r="S14" s="1">
        <v>0.66</v>
      </c>
      <c r="T14" s="1">
        <v>0.66</v>
      </c>
      <c r="U14" s="1">
        <v>0.66</v>
      </c>
      <c r="V14" s="1">
        <v>2092</v>
      </c>
    </row>
    <row r="15" spans="2:22" x14ac:dyDescent="0.35">
      <c r="G15" s="1" t="s">
        <v>21</v>
      </c>
      <c r="H15" s="1">
        <v>0.7</v>
      </c>
      <c r="I15" s="1">
        <v>0.68</v>
      </c>
      <c r="J15" s="1">
        <v>0.68</v>
      </c>
      <c r="K15" s="1">
        <v>2092</v>
      </c>
      <c r="R15" s="1" t="s">
        <v>21</v>
      </c>
      <c r="S15" s="1">
        <v>0.66</v>
      </c>
      <c r="T15" s="1">
        <v>0.66</v>
      </c>
      <c r="U15" s="1">
        <v>0.66</v>
      </c>
      <c r="V15" s="1">
        <v>2092</v>
      </c>
    </row>
  </sheetData>
  <mergeCells count="3">
    <mergeCell ref="B5:K6"/>
    <mergeCell ref="M5:V6"/>
    <mergeCell ref="B2:V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21BA-2467-45A7-A6A3-18123D371A00}">
  <dimension ref="B2:V15"/>
  <sheetViews>
    <sheetView zoomScale="70" zoomScaleNormal="70" workbookViewId="0">
      <selection activeCell="P11" sqref="P11"/>
    </sheetView>
  </sheetViews>
  <sheetFormatPr baseColWidth="10" defaultRowHeight="14.5" x14ac:dyDescent="0.35"/>
  <cols>
    <col min="1" max="1" width="3.81640625" customWidth="1"/>
    <col min="3" max="3" width="11.81640625" bestFit="1" customWidth="1"/>
    <col min="5" max="5" width="11.81640625" bestFit="1" customWidth="1"/>
    <col min="12" max="12" width="4.54296875" customWidth="1"/>
    <col min="14" max="14" width="11.81640625" bestFit="1" customWidth="1"/>
    <col min="16" max="16" width="11.81640625" bestFit="1" customWidth="1"/>
  </cols>
  <sheetData>
    <row r="2" spans="2:22" x14ac:dyDescent="0.35">
      <c r="B2" s="26" t="s">
        <v>12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</row>
    <row r="3" spans="2:22" x14ac:dyDescent="0.35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</row>
    <row r="5" spans="2:22" x14ac:dyDescent="0.35">
      <c r="B5" s="27" t="s">
        <v>9</v>
      </c>
      <c r="C5" s="27"/>
      <c r="D5" s="27"/>
      <c r="E5" s="27"/>
      <c r="F5" s="27"/>
      <c r="G5" s="27"/>
      <c r="H5" s="27"/>
      <c r="I5" s="27"/>
      <c r="J5" s="27"/>
      <c r="K5" s="27"/>
      <c r="M5" s="27" t="s">
        <v>10</v>
      </c>
      <c r="N5" s="27"/>
      <c r="O5" s="27"/>
      <c r="P5" s="27"/>
      <c r="Q5" s="27"/>
      <c r="R5" s="27"/>
      <c r="S5" s="27"/>
      <c r="T5" s="27"/>
      <c r="U5" s="27"/>
      <c r="V5" s="27"/>
    </row>
    <row r="6" spans="2:22" x14ac:dyDescent="0.35">
      <c r="B6" s="27"/>
      <c r="C6" s="27"/>
      <c r="D6" s="27"/>
      <c r="E6" s="27"/>
      <c r="F6" s="27"/>
      <c r="G6" s="27"/>
      <c r="H6" s="27"/>
      <c r="I6" s="27"/>
      <c r="J6" s="27"/>
      <c r="K6" s="27"/>
      <c r="M6" s="27"/>
      <c r="N6" s="27"/>
      <c r="O6" s="27"/>
      <c r="P6" s="27"/>
      <c r="Q6" s="27"/>
      <c r="R6" s="27"/>
      <c r="S6" s="27"/>
      <c r="T6" s="27"/>
      <c r="U6" s="27"/>
      <c r="V6" s="27"/>
    </row>
    <row r="9" spans="2:22" x14ac:dyDescent="0.35">
      <c r="B9" s="1" t="s">
        <v>22</v>
      </c>
      <c r="C9" s="1">
        <v>0.70602294455066905</v>
      </c>
      <c r="E9" s="2" t="s">
        <v>26</v>
      </c>
      <c r="H9" s="1" t="s">
        <v>13</v>
      </c>
      <c r="I9" s="1" t="s">
        <v>14</v>
      </c>
      <c r="J9" s="1" t="s">
        <v>15</v>
      </c>
      <c r="K9" s="1" t="s">
        <v>16</v>
      </c>
      <c r="M9" s="1" t="s">
        <v>22</v>
      </c>
      <c r="N9" s="1">
        <v>0.69550669216061101</v>
      </c>
      <c r="P9" s="2" t="s">
        <v>26</v>
      </c>
      <c r="S9" s="1" t="s">
        <v>13</v>
      </c>
      <c r="T9" s="1" t="s">
        <v>14</v>
      </c>
      <c r="U9" s="1" t="s">
        <v>15</v>
      </c>
      <c r="V9" s="1" t="s">
        <v>16</v>
      </c>
    </row>
    <row r="10" spans="2:22" x14ac:dyDescent="0.35">
      <c r="B10" s="1" t="s">
        <v>23</v>
      </c>
      <c r="C10" s="1">
        <v>0.67612076852698999</v>
      </c>
      <c r="E10" s="2">
        <v>0.70741208791208798</v>
      </c>
      <c r="G10" s="1" t="s">
        <v>17</v>
      </c>
      <c r="H10" s="1">
        <v>0.74</v>
      </c>
      <c r="I10" s="1">
        <v>0.68</v>
      </c>
      <c r="J10" s="1">
        <v>0.71</v>
      </c>
      <c r="K10" s="1">
        <v>1092</v>
      </c>
      <c r="M10" s="1" t="s">
        <v>23</v>
      </c>
      <c r="N10" s="1">
        <v>0.67335243553008595</v>
      </c>
      <c r="P10" s="2">
        <v>0.695906593406593</v>
      </c>
      <c r="R10" s="1" t="s">
        <v>17</v>
      </c>
      <c r="S10" s="1">
        <v>0.72</v>
      </c>
      <c r="T10" s="1">
        <v>0.69</v>
      </c>
      <c r="U10" s="1">
        <v>0.7</v>
      </c>
      <c r="V10" s="1">
        <v>1092</v>
      </c>
    </row>
    <row r="11" spans="2:22" x14ac:dyDescent="0.35">
      <c r="B11" s="1" t="s">
        <v>24</v>
      </c>
      <c r="C11" s="1">
        <v>0.73899999999999999</v>
      </c>
      <c r="G11" s="1" t="s">
        <v>18</v>
      </c>
      <c r="H11" s="1">
        <v>0.68</v>
      </c>
      <c r="I11" s="1">
        <v>0.74</v>
      </c>
      <c r="J11" s="1">
        <v>0.71</v>
      </c>
      <c r="K11" s="1">
        <v>1000</v>
      </c>
      <c r="M11" s="1" t="s">
        <v>24</v>
      </c>
      <c r="N11" s="1">
        <v>0.70499999999999996</v>
      </c>
      <c r="R11" s="1" t="s">
        <v>18</v>
      </c>
      <c r="S11" s="1">
        <v>0.67</v>
      </c>
      <c r="T11" s="1">
        <v>0.7</v>
      </c>
      <c r="U11" s="1">
        <v>0.69</v>
      </c>
      <c r="V11" s="1">
        <v>1000</v>
      </c>
    </row>
    <row r="12" spans="2:22" x14ac:dyDescent="0.35">
      <c r="B12" s="1" t="s">
        <v>25</v>
      </c>
      <c r="C12" s="1">
        <v>0.70616340181557502</v>
      </c>
      <c r="G12" s="1"/>
      <c r="H12" s="1"/>
      <c r="I12" s="1"/>
      <c r="J12" s="1"/>
      <c r="K12" s="1"/>
      <c r="M12" s="1" t="s">
        <v>25</v>
      </c>
      <c r="N12" s="1">
        <v>0.68881289692232495</v>
      </c>
      <c r="R12" s="1"/>
      <c r="S12" s="1"/>
      <c r="T12" s="1"/>
      <c r="U12" s="1"/>
      <c r="V12" s="1"/>
    </row>
    <row r="13" spans="2:22" x14ac:dyDescent="0.35">
      <c r="G13" s="1" t="s">
        <v>19</v>
      </c>
      <c r="H13" s="1"/>
      <c r="I13" s="1"/>
      <c r="J13" s="1">
        <v>0.71</v>
      </c>
      <c r="K13" s="1">
        <v>2092</v>
      </c>
      <c r="R13" s="1" t="s">
        <v>19</v>
      </c>
      <c r="S13" s="1"/>
      <c r="T13" s="1"/>
      <c r="U13" s="1">
        <v>0.7</v>
      </c>
      <c r="V13" s="1">
        <v>2092</v>
      </c>
    </row>
    <row r="14" spans="2:22" x14ac:dyDescent="0.35">
      <c r="G14" s="1" t="s">
        <v>20</v>
      </c>
      <c r="H14" s="1">
        <v>0.71</v>
      </c>
      <c r="I14" s="1">
        <v>0.71</v>
      </c>
      <c r="J14" s="1">
        <v>0.71</v>
      </c>
      <c r="K14" s="1">
        <v>2092</v>
      </c>
      <c r="R14" s="1" t="s">
        <v>20</v>
      </c>
      <c r="S14" s="1">
        <v>0.7</v>
      </c>
      <c r="T14" s="1">
        <v>0.7</v>
      </c>
      <c r="U14" s="1">
        <v>0.7</v>
      </c>
      <c r="V14" s="1">
        <v>2092</v>
      </c>
    </row>
    <row r="15" spans="2:22" x14ac:dyDescent="0.35">
      <c r="G15" s="1" t="s">
        <v>21</v>
      </c>
      <c r="H15" s="1">
        <v>0.71</v>
      </c>
      <c r="I15" s="1">
        <v>0.71</v>
      </c>
      <c r="J15" s="1">
        <v>0.71</v>
      </c>
      <c r="K15" s="1">
        <v>2092</v>
      </c>
      <c r="R15" s="1" t="s">
        <v>21</v>
      </c>
      <c r="S15" s="1">
        <v>0.7</v>
      </c>
      <c r="T15" s="1">
        <v>0.7</v>
      </c>
      <c r="U15" s="1">
        <v>0.7</v>
      </c>
      <c r="V15" s="1">
        <v>2092</v>
      </c>
    </row>
  </sheetData>
  <mergeCells count="3">
    <mergeCell ref="B5:K6"/>
    <mergeCell ref="M5:V6"/>
    <mergeCell ref="B2:V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F11C2-E733-4613-B927-D73EFD15ABFD}">
  <dimension ref="B2:V15"/>
  <sheetViews>
    <sheetView zoomScale="70" zoomScaleNormal="70" workbookViewId="0">
      <selection activeCell="B2" sqref="B2:V3"/>
    </sheetView>
  </sheetViews>
  <sheetFormatPr baseColWidth="10" defaultRowHeight="14.5" x14ac:dyDescent="0.35"/>
  <cols>
    <col min="1" max="1" width="3.36328125" customWidth="1"/>
    <col min="3" max="3" width="11.81640625" bestFit="1" customWidth="1"/>
    <col min="4" max="4" width="4" customWidth="1"/>
    <col min="5" max="5" width="11.81640625" bestFit="1" customWidth="1"/>
    <col min="6" max="6" width="5.54296875" customWidth="1"/>
    <col min="12" max="12" width="5.81640625" customWidth="1"/>
    <col min="14" max="14" width="11.81640625" bestFit="1" customWidth="1"/>
    <col min="15" max="15" width="4.81640625" customWidth="1"/>
    <col min="16" max="16" width="11.81640625" bestFit="1" customWidth="1"/>
    <col min="17" max="17" width="4.90625" customWidth="1"/>
  </cols>
  <sheetData>
    <row r="2" spans="2:22" x14ac:dyDescent="0.35">
      <c r="B2" s="26" t="s">
        <v>28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</row>
    <row r="3" spans="2:22" x14ac:dyDescent="0.35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</row>
    <row r="5" spans="2:22" x14ac:dyDescent="0.35">
      <c r="B5" s="27" t="s">
        <v>9</v>
      </c>
      <c r="C5" s="27"/>
      <c r="D5" s="27"/>
      <c r="E5" s="27"/>
      <c r="F5" s="27"/>
      <c r="G5" s="27"/>
      <c r="H5" s="27"/>
      <c r="I5" s="27"/>
      <c r="J5" s="27"/>
      <c r="K5" s="27"/>
      <c r="M5" s="27" t="s">
        <v>10</v>
      </c>
      <c r="N5" s="27"/>
      <c r="O5" s="27"/>
      <c r="P5" s="27"/>
      <c r="Q5" s="27"/>
      <c r="R5" s="27"/>
      <c r="S5" s="27"/>
      <c r="T5" s="27"/>
      <c r="U5" s="27"/>
      <c r="V5" s="27"/>
    </row>
    <row r="6" spans="2:22" x14ac:dyDescent="0.35">
      <c r="B6" s="27"/>
      <c r="C6" s="27"/>
      <c r="D6" s="27"/>
      <c r="E6" s="27"/>
      <c r="F6" s="27"/>
      <c r="G6" s="27"/>
      <c r="H6" s="27"/>
      <c r="I6" s="27"/>
      <c r="J6" s="27"/>
      <c r="K6" s="27"/>
      <c r="M6" s="27"/>
      <c r="N6" s="27"/>
      <c r="O6" s="27"/>
      <c r="P6" s="27"/>
      <c r="Q6" s="27"/>
      <c r="R6" s="27"/>
      <c r="S6" s="27"/>
      <c r="T6" s="27"/>
      <c r="U6" s="27"/>
      <c r="V6" s="27"/>
    </row>
    <row r="9" spans="2:22" x14ac:dyDescent="0.35">
      <c r="B9" s="1" t="s">
        <v>22</v>
      </c>
      <c r="C9" s="1">
        <v>0.71606118546845099</v>
      </c>
      <c r="E9" s="2" t="s">
        <v>26</v>
      </c>
      <c r="H9" s="1" t="s">
        <v>13</v>
      </c>
      <c r="I9" s="1" t="s">
        <v>14</v>
      </c>
      <c r="J9" s="1" t="s">
        <v>15</v>
      </c>
      <c r="K9" s="1" t="s">
        <v>16</v>
      </c>
      <c r="M9" s="1" t="s">
        <v>22</v>
      </c>
      <c r="N9" s="1">
        <v>0.70841300191204504</v>
      </c>
      <c r="P9" s="2" t="s">
        <v>26</v>
      </c>
      <c r="S9" s="1" t="s">
        <v>13</v>
      </c>
      <c r="T9" s="1" t="s">
        <v>14</v>
      </c>
      <c r="U9" s="1" t="s">
        <v>15</v>
      </c>
      <c r="V9" s="1" t="s">
        <v>16</v>
      </c>
    </row>
    <row r="10" spans="2:22" x14ac:dyDescent="0.35">
      <c r="B10" s="1" t="s">
        <v>23</v>
      </c>
      <c r="C10" s="1">
        <v>0.71413502109704596</v>
      </c>
      <c r="E10" s="2">
        <v>0.71441575091575005</v>
      </c>
      <c r="G10" s="1" t="s">
        <v>17</v>
      </c>
      <c r="H10" s="1">
        <v>0.72</v>
      </c>
      <c r="I10" s="1">
        <v>0.75</v>
      </c>
      <c r="J10" s="1">
        <v>0.73</v>
      </c>
      <c r="K10" s="1">
        <v>1092</v>
      </c>
      <c r="M10" s="1" t="s">
        <v>23</v>
      </c>
      <c r="N10" s="1">
        <v>0.70270270270270196</v>
      </c>
      <c r="P10" s="2">
        <v>0.70704761904761904</v>
      </c>
      <c r="R10" s="1" t="s">
        <v>17</v>
      </c>
      <c r="S10" s="1">
        <v>0.71</v>
      </c>
      <c r="T10" s="1">
        <v>0.74</v>
      </c>
      <c r="U10" s="1">
        <v>0.73</v>
      </c>
      <c r="V10" s="1">
        <v>1092</v>
      </c>
    </row>
    <row r="11" spans="2:22" x14ac:dyDescent="0.35">
      <c r="B11" s="1" t="s">
        <v>24</v>
      </c>
      <c r="C11" s="1">
        <v>0.67700000000000005</v>
      </c>
      <c r="G11" s="1" t="s">
        <v>18</v>
      </c>
      <c r="H11" s="1">
        <v>0.71</v>
      </c>
      <c r="I11" s="1">
        <v>0.68</v>
      </c>
      <c r="J11" s="1">
        <v>0.7</v>
      </c>
      <c r="K11" s="1">
        <v>1000</v>
      </c>
      <c r="M11" s="1" t="s">
        <v>24</v>
      </c>
      <c r="N11" s="1">
        <v>0.67600000000000005</v>
      </c>
      <c r="R11" s="1" t="s">
        <v>18</v>
      </c>
      <c r="S11" s="1">
        <v>0.7</v>
      </c>
      <c r="T11" s="1">
        <v>0.68</v>
      </c>
      <c r="U11" s="1">
        <v>0.69</v>
      </c>
      <c r="V11" s="1">
        <v>1000</v>
      </c>
    </row>
    <row r="12" spans="2:22" x14ac:dyDescent="0.35">
      <c r="B12" s="1" t="s">
        <v>25</v>
      </c>
      <c r="C12" s="1">
        <v>0.69507186858316194</v>
      </c>
      <c r="G12" s="1"/>
      <c r="H12" s="1"/>
      <c r="I12" s="1"/>
      <c r="J12" s="1"/>
      <c r="K12" s="1"/>
      <c r="M12" s="1" t="s">
        <v>25</v>
      </c>
      <c r="N12" s="1">
        <v>0.68909276248725704</v>
      </c>
      <c r="R12" s="1"/>
      <c r="S12" s="1"/>
      <c r="T12" s="1"/>
      <c r="U12" s="1"/>
      <c r="V12" s="1"/>
    </row>
    <row r="13" spans="2:22" x14ac:dyDescent="0.35">
      <c r="G13" s="1" t="s">
        <v>19</v>
      </c>
      <c r="H13" s="1"/>
      <c r="I13" s="1"/>
      <c r="J13" s="1">
        <v>0.72</v>
      </c>
      <c r="K13" s="1">
        <v>2092</v>
      </c>
      <c r="R13" s="1" t="s">
        <v>19</v>
      </c>
      <c r="S13" s="1"/>
      <c r="T13" s="1"/>
      <c r="U13" s="1">
        <v>0.71</v>
      </c>
      <c r="V13" s="1">
        <v>2092</v>
      </c>
    </row>
    <row r="14" spans="2:22" x14ac:dyDescent="0.35">
      <c r="G14" s="1" t="s">
        <v>20</v>
      </c>
      <c r="H14" s="1">
        <v>0.72</v>
      </c>
      <c r="I14" s="1">
        <v>0.71</v>
      </c>
      <c r="J14" s="1">
        <v>0.71</v>
      </c>
      <c r="K14" s="1">
        <v>2092</v>
      </c>
      <c r="R14" s="1" t="s">
        <v>20</v>
      </c>
      <c r="S14" s="1">
        <v>0.71</v>
      </c>
      <c r="T14" s="1">
        <v>0.71</v>
      </c>
      <c r="U14" s="1">
        <v>0.71</v>
      </c>
      <c r="V14" s="1">
        <v>2092</v>
      </c>
    </row>
    <row r="15" spans="2:22" x14ac:dyDescent="0.35">
      <c r="G15" s="1" t="s">
        <v>21</v>
      </c>
      <c r="H15" s="1">
        <v>0.72</v>
      </c>
      <c r="I15" s="1">
        <v>0.72</v>
      </c>
      <c r="J15" s="1">
        <v>0.72</v>
      </c>
      <c r="K15" s="1">
        <v>2092</v>
      </c>
      <c r="R15" s="1" t="s">
        <v>21</v>
      </c>
      <c r="S15" s="1">
        <v>0.71</v>
      </c>
      <c r="T15" s="1">
        <v>0.71</v>
      </c>
      <c r="U15" s="1">
        <v>0.71</v>
      </c>
      <c r="V15" s="1">
        <v>2092</v>
      </c>
    </row>
  </sheetData>
  <mergeCells count="3">
    <mergeCell ref="B5:K6"/>
    <mergeCell ref="M5:V6"/>
    <mergeCell ref="B2:V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A3F75-146A-4201-8520-4A9D3390614C}">
  <dimension ref="B2:V47"/>
  <sheetViews>
    <sheetView zoomScale="70" zoomScaleNormal="70" workbookViewId="0">
      <selection activeCell="S48" sqref="S48"/>
    </sheetView>
  </sheetViews>
  <sheetFormatPr baseColWidth="10" defaultRowHeight="14.5" x14ac:dyDescent="0.35"/>
  <cols>
    <col min="1" max="1" width="3.6328125" customWidth="1"/>
    <col min="12" max="12" width="5.1796875" customWidth="1"/>
  </cols>
  <sheetData>
    <row r="2" spans="2:22" x14ac:dyDescent="0.35">
      <c r="B2" s="26" t="s">
        <v>35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</row>
    <row r="3" spans="2:22" x14ac:dyDescent="0.35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</row>
    <row r="5" spans="2:22" x14ac:dyDescent="0.35">
      <c r="B5" s="27" t="s">
        <v>9</v>
      </c>
      <c r="C5" s="27"/>
      <c r="D5" s="27"/>
      <c r="E5" s="27"/>
      <c r="F5" s="27"/>
      <c r="G5" s="27"/>
      <c r="H5" s="27"/>
      <c r="I5" s="27"/>
      <c r="J5" s="27"/>
      <c r="K5" s="27"/>
      <c r="M5" s="27" t="s">
        <v>10</v>
      </c>
      <c r="N5" s="27"/>
      <c r="O5" s="27"/>
      <c r="P5" s="27"/>
      <c r="Q5" s="27"/>
      <c r="R5" s="27"/>
      <c r="S5" s="27"/>
      <c r="T5" s="27"/>
      <c r="U5" s="27"/>
      <c r="V5" s="27"/>
    </row>
    <row r="6" spans="2:22" x14ac:dyDescent="0.35">
      <c r="B6" s="27"/>
      <c r="C6" s="27"/>
      <c r="D6" s="27"/>
      <c r="E6" s="27"/>
      <c r="F6" s="27"/>
      <c r="G6" s="27"/>
      <c r="H6" s="27"/>
      <c r="I6" s="27"/>
      <c r="J6" s="27"/>
      <c r="K6" s="27"/>
      <c r="M6" s="27"/>
      <c r="N6" s="27"/>
      <c r="O6" s="27"/>
      <c r="P6" s="27"/>
      <c r="Q6" s="27"/>
      <c r="R6" s="27"/>
      <c r="S6" s="27"/>
      <c r="T6" s="27"/>
      <c r="U6" s="27"/>
      <c r="V6" s="27"/>
    </row>
    <row r="8" spans="2:22" x14ac:dyDescent="0.35">
      <c r="C8" s="28" t="s">
        <v>32</v>
      </c>
      <c r="D8" s="28"/>
      <c r="E8" s="28"/>
      <c r="F8" s="28"/>
      <c r="G8" s="28"/>
      <c r="H8" s="28"/>
      <c r="I8" s="28"/>
      <c r="J8" s="28"/>
      <c r="N8" s="28" t="s">
        <v>32</v>
      </c>
      <c r="O8" s="28"/>
      <c r="P8" s="28"/>
      <c r="Q8" s="28"/>
      <c r="R8" s="28"/>
      <c r="S8" s="28"/>
      <c r="T8" s="28"/>
      <c r="U8" s="28"/>
    </row>
    <row r="9" spans="2:22" x14ac:dyDescent="0.35">
      <c r="C9" s="28"/>
      <c r="D9" s="28"/>
      <c r="E9" s="28"/>
      <c r="F9" s="28"/>
      <c r="G9" s="28"/>
      <c r="H9" s="28"/>
      <c r="I9" s="28"/>
      <c r="J9" s="28"/>
      <c r="N9" s="28"/>
      <c r="O9" s="28"/>
      <c r="P9" s="28"/>
      <c r="Q9" s="28"/>
      <c r="R9" s="28"/>
      <c r="S9" s="28"/>
      <c r="T9" s="28"/>
      <c r="U9" s="28"/>
    </row>
    <row r="11" spans="2:22" x14ac:dyDescent="0.35">
      <c r="E11" s="2" t="s">
        <v>26</v>
      </c>
      <c r="H11" s="1" t="s">
        <v>13</v>
      </c>
      <c r="I11" s="1" t="s">
        <v>14</v>
      </c>
      <c r="J11" s="1" t="s">
        <v>15</v>
      </c>
      <c r="K11" s="1" t="s">
        <v>16</v>
      </c>
      <c r="P11" s="2" t="s">
        <v>26</v>
      </c>
      <c r="S11" s="1" t="s">
        <v>13</v>
      </c>
      <c r="T11" s="1" t="s">
        <v>14</v>
      </c>
      <c r="U11" s="1" t="s">
        <v>15</v>
      </c>
      <c r="V11" s="1" t="s">
        <v>16</v>
      </c>
    </row>
    <row r="12" spans="2:22" x14ac:dyDescent="0.35">
      <c r="E12" s="2">
        <v>0.79349999999999998</v>
      </c>
      <c r="G12" s="1" t="s">
        <v>17</v>
      </c>
      <c r="H12" s="1">
        <v>0.71</v>
      </c>
      <c r="I12" s="1">
        <v>0.77</v>
      </c>
      <c r="J12" s="1">
        <v>0.74</v>
      </c>
      <c r="K12" s="1">
        <v>1092</v>
      </c>
      <c r="P12" s="2">
        <v>0.7198</v>
      </c>
      <c r="R12" s="1" t="s">
        <v>17</v>
      </c>
      <c r="S12" s="1">
        <v>0.66</v>
      </c>
      <c r="T12" s="1">
        <v>0.71</v>
      </c>
      <c r="U12" s="1">
        <v>0.68</v>
      </c>
      <c r="V12" s="1">
        <v>1092</v>
      </c>
    </row>
    <row r="13" spans="2:22" x14ac:dyDescent="0.35">
      <c r="G13" s="1" t="s">
        <v>18</v>
      </c>
      <c r="H13" s="1">
        <v>0.73</v>
      </c>
      <c r="I13" s="1">
        <v>0.66</v>
      </c>
      <c r="J13" s="1">
        <v>0.69</v>
      </c>
      <c r="K13" s="1">
        <v>1000</v>
      </c>
      <c r="R13" s="1" t="s">
        <v>18</v>
      </c>
      <c r="S13" s="1">
        <v>0.66</v>
      </c>
      <c r="T13" s="1">
        <v>0.6</v>
      </c>
      <c r="U13" s="1">
        <v>0.63</v>
      </c>
      <c r="V13" s="1">
        <v>1000</v>
      </c>
    </row>
    <row r="14" spans="2:22" x14ac:dyDescent="0.35">
      <c r="G14" s="1"/>
      <c r="H14" s="1"/>
      <c r="I14" s="1"/>
      <c r="J14" s="1"/>
      <c r="K14" s="1"/>
      <c r="R14" s="1"/>
      <c r="S14" s="1"/>
      <c r="T14" s="1"/>
      <c r="U14" s="1"/>
      <c r="V14" s="1"/>
    </row>
    <row r="15" spans="2:22" x14ac:dyDescent="0.35">
      <c r="G15" s="1" t="s">
        <v>19</v>
      </c>
      <c r="H15" s="1"/>
      <c r="I15" s="1"/>
      <c r="J15" s="1">
        <v>0.72</v>
      </c>
      <c r="K15" s="1">
        <v>2092</v>
      </c>
      <c r="R15" s="1" t="s">
        <v>19</v>
      </c>
      <c r="S15" s="1"/>
      <c r="T15" s="1"/>
      <c r="U15" s="1">
        <v>0.66</v>
      </c>
      <c r="V15" s="1">
        <v>2092</v>
      </c>
    </row>
    <row r="16" spans="2:22" x14ac:dyDescent="0.35">
      <c r="G16" s="1" t="s">
        <v>20</v>
      </c>
      <c r="H16" s="1">
        <v>0.72</v>
      </c>
      <c r="I16" s="1">
        <v>0.72</v>
      </c>
      <c r="J16" s="1">
        <v>0.72</v>
      </c>
      <c r="K16" s="1">
        <v>2092</v>
      </c>
      <c r="R16" s="1" t="s">
        <v>20</v>
      </c>
      <c r="S16" s="1">
        <v>0.66</v>
      </c>
      <c r="T16" s="1">
        <v>0.66</v>
      </c>
      <c r="U16" s="1">
        <v>0.66</v>
      </c>
      <c r="V16" s="1">
        <v>2092</v>
      </c>
    </row>
    <row r="17" spans="7:22" x14ac:dyDescent="0.35">
      <c r="G17" s="1" t="s">
        <v>21</v>
      </c>
      <c r="H17" s="1">
        <v>0.72</v>
      </c>
      <c r="I17" s="1">
        <v>0.72</v>
      </c>
      <c r="J17" s="1">
        <v>0.72</v>
      </c>
      <c r="K17" s="1">
        <v>2092</v>
      </c>
      <c r="R17" s="1" t="s">
        <v>21</v>
      </c>
      <c r="S17" s="1">
        <v>0.66</v>
      </c>
      <c r="T17" s="1">
        <v>0.66</v>
      </c>
      <c r="U17" s="1">
        <v>0.66</v>
      </c>
      <c r="V17" s="1">
        <v>2092</v>
      </c>
    </row>
    <row r="19" spans="7:22" x14ac:dyDescent="0.35">
      <c r="G19" s="1" t="s">
        <v>22</v>
      </c>
      <c r="H19" s="1">
        <v>0.71892925430210297</v>
      </c>
      <c r="R19" s="1" t="s">
        <v>22</v>
      </c>
      <c r="S19" s="1">
        <v>0.65917782026768601</v>
      </c>
    </row>
    <row r="20" spans="7:22" x14ac:dyDescent="0.35">
      <c r="G20" s="1" t="s">
        <v>23</v>
      </c>
      <c r="H20" s="1">
        <v>0.72787610619469001</v>
      </c>
      <c r="R20" s="1" t="s">
        <v>23</v>
      </c>
      <c r="S20" s="1">
        <v>0.65547128927410603</v>
      </c>
    </row>
    <row r="21" spans="7:22" x14ac:dyDescent="0.35">
      <c r="G21" s="1" t="s">
        <v>24</v>
      </c>
      <c r="H21" s="1">
        <v>0.65800000000000003</v>
      </c>
      <c r="R21" s="1" t="s">
        <v>24</v>
      </c>
      <c r="S21" s="1">
        <v>0.60499999999999998</v>
      </c>
    </row>
    <row r="22" spans="7:22" x14ac:dyDescent="0.35">
      <c r="G22" s="1" t="s">
        <v>25</v>
      </c>
      <c r="H22" s="1">
        <v>0.69117647058823495</v>
      </c>
      <c r="R22" s="1" t="s">
        <v>25</v>
      </c>
      <c r="S22" s="1">
        <v>0.62922516900675995</v>
      </c>
    </row>
    <row r="33" spans="3:22" x14ac:dyDescent="0.35">
      <c r="C33" s="28" t="s">
        <v>31</v>
      </c>
      <c r="D33" s="28"/>
      <c r="E33" s="28"/>
      <c r="F33" s="28"/>
      <c r="G33" s="28"/>
      <c r="H33" s="28"/>
      <c r="I33" s="28"/>
      <c r="J33" s="28"/>
      <c r="N33" s="28" t="s">
        <v>31</v>
      </c>
      <c r="O33" s="28"/>
      <c r="P33" s="28"/>
      <c r="Q33" s="28"/>
      <c r="R33" s="28"/>
      <c r="S33" s="28"/>
      <c r="T33" s="28"/>
      <c r="U33" s="28"/>
    </row>
    <row r="34" spans="3:22" x14ac:dyDescent="0.35">
      <c r="C34" s="28"/>
      <c r="D34" s="28"/>
      <c r="E34" s="28"/>
      <c r="F34" s="28"/>
      <c r="G34" s="28"/>
      <c r="H34" s="28"/>
      <c r="I34" s="28"/>
      <c r="J34" s="28"/>
      <c r="N34" s="28"/>
      <c r="O34" s="28"/>
      <c r="P34" s="28"/>
      <c r="Q34" s="28"/>
      <c r="R34" s="28"/>
      <c r="S34" s="28"/>
      <c r="T34" s="28"/>
      <c r="U34" s="28"/>
    </row>
    <row r="36" spans="3:22" x14ac:dyDescent="0.35">
      <c r="E36" s="2" t="s">
        <v>26</v>
      </c>
      <c r="H36" s="1" t="s">
        <v>13</v>
      </c>
      <c r="I36" s="1" t="s">
        <v>14</v>
      </c>
      <c r="J36" s="1" t="s">
        <v>15</v>
      </c>
      <c r="K36" s="1" t="s">
        <v>16</v>
      </c>
      <c r="P36" s="2" t="s">
        <v>26</v>
      </c>
      <c r="S36" s="1" t="s">
        <v>13</v>
      </c>
      <c r="T36" s="1" t="s">
        <v>14</v>
      </c>
      <c r="U36" s="1" t="s">
        <v>15</v>
      </c>
      <c r="V36" s="1" t="s">
        <v>16</v>
      </c>
    </row>
    <row r="37" spans="3:22" x14ac:dyDescent="0.35">
      <c r="E37" s="2">
        <v>0.80020000000000002</v>
      </c>
      <c r="G37" s="1" t="s">
        <v>17</v>
      </c>
      <c r="H37" s="1">
        <v>0.73</v>
      </c>
      <c r="I37" s="1">
        <v>0.77</v>
      </c>
      <c r="J37" s="1">
        <v>0.75</v>
      </c>
      <c r="K37" s="1">
        <v>1092</v>
      </c>
      <c r="P37" s="2">
        <v>0.78059999999999996</v>
      </c>
      <c r="R37" s="1" t="s">
        <v>17</v>
      </c>
      <c r="S37" s="1">
        <v>0.71</v>
      </c>
      <c r="T37" s="1">
        <v>0.77</v>
      </c>
      <c r="U37" s="1">
        <v>0.74</v>
      </c>
      <c r="V37" s="1">
        <v>1092</v>
      </c>
    </row>
    <row r="38" spans="3:22" x14ac:dyDescent="0.35">
      <c r="G38" s="1" t="s">
        <v>18</v>
      </c>
      <c r="H38" s="1">
        <v>0.73</v>
      </c>
      <c r="I38" s="1">
        <v>0.69</v>
      </c>
      <c r="J38" s="1">
        <v>0.71</v>
      </c>
      <c r="K38" s="1">
        <v>1000</v>
      </c>
      <c r="R38" s="1" t="s">
        <v>18</v>
      </c>
      <c r="S38" s="1">
        <v>0.72</v>
      </c>
      <c r="T38" s="1">
        <v>0.66</v>
      </c>
      <c r="U38" s="1">
        <v>0.69</v>
      </c>
      <c r="V38" s="1">
        <v>1000</v>
      </c>
    </row>
    <row r="39" spans="3:22" x14ac:dyDescent="0.35">
      <c r="G39" s="1"/>
      <c r="H39" s="1"/>
      <c r="I39" s="1"/>
      <c r="J39" s="1"/>
      <c r="K39" s="1"/>
      <c r="R39" s="1"/>
      <c r="S39" s="1"/>
      <c r="T39" s="1"/>
      <c r="U39" s="1"/>
      <c r="V39" s="1"/>
    </row>
    <row r="40" spans="3:22" x14ac:dyDescent="0.35">
      <c r="G40" s="1" t="s">
        <v>19</v>
      </c>
      <c r="H40" s="1"/>
      <c r="I40" s="1"/>
      <c r="J40" s="1">
        <v>0.73</v>
      </c>
      <c r="K40" s="1">
        <v>2092</v>
      </c>
      <c r="R40" s="1" t="s">
        <v>19</v>
      </c>
      <c r="S40" s="1"/>
      <c r="T40" s="1"/>
      <c r="U40" s="1">
        <v>0.72</v>
      </c>
      <c r="V40" s="1">
        <v>2092</v>
      </c>
    </row>
    <row r="41" spans="3:22" x14ac:dyDescent="0.35">
      <c r="G41" s="1" t="s">
        <v>20</v>
      </c>
      <c r="H41" s="1">
        <v>0.73</v>
      </c>
      <c r="I41" s="1">
        <v>0.73</v>
      </c>
      <c r="J41" s="1">
        <v>0.73</v>
      </c>
      <c r="K41" s="1">
        <v>2092</v>
      </c>
      <c r="R41" s="1" t="s">
        <v>20</v>
      </c>
      <c r="S41" s="1">
        <v>0.72</v>
      </c>
      <c r="T41" s="1">
        <v>0.71</v>
      </c>
      <c r="U41" s="1">
        <v>0.71</v>
      </c>
      <c r="V41" s="1">
        <v>2092</v>
      </c>
    </row>
    <row r="42" spans="3:22" x14ac:dyDescent="0.35">
      <c r="G42" s="1" t="s">
        <v>21</v>
      </c>
      <c r="H42" s="1">
        <v>0.73</v>
      </c>
      <c r="I42" s="1">
        <v>0.73</v>
      </c>
      <c r="J42" s="1">
        <v>0.73</v>
      </c>
      <c r="K42" s="1">
        <v>2092</v>
      </c>
      <c r="R42" s="1" t="s">
        <v>21</v>
      </c>
      <c r="S42" s="1">
        <v>0.72</v>
      </c>
      <c r="T42" s="1">
        <v>0.72</v>
      </c>
      <c r="U42" s="1">
        <v>0.71</v>
      </c>
      <c r="V42" s="1">
        <v>2092</v>
      </c>
    </row>
    <row r="44" spans="3:22" x14ac:dyDescent="0.35">
      <c r="G44" s="1" t="s">
        <v>22</v>
      </c>
      <c r="H44" s="1">
        <v>0.73040152963671101</v>
      </c>
      <c r="R44" s="1" t="s">
        <v>22</v>
      </c>
      <c r="S44" s="1">
        <v>0.71606118546845099</v>
      </c>
    </row>
    <row r="45" spans="3:22" x14ac:dyDescent="0.35">
      <c r="G45" s="1" t="s">
        <v>23</v>
      </c>
      <c r="H45" s="1">
        <v>0.73093220338983</v>
      </c>
      <c r="R45" s="1" t="s">
        <v>23</v>
      </c>
      <c r="S45" s="1">
        <v>0.72356828193832601</v>
      </c>
    </row>
    <row r="46" spans="3:22" x14ac:dyDescent="0.35">
      <c r="G46" s="1" t="s">
        <v>24</v>
      </c>
      <c r="H46" s="1">
        <v>0.69</v>
      </c>
      <c r="R46" s="1" t="s">
        <v>24</v>
      </c>
      <c r="S46" s="1">
        <v>0.65700000000000003</v>
      </c>
    </row>
    <row r="47" spans="3:22" x14ac:dyDescent="0.35">
      <c r="G47" s="1" t="s">
        <v>25</v>
      </c>
      <c r="H47" s="1">
        <v>0.70987654320987603</v>
      </c>
      <c r="R47" s="1" t="s">
        <v>25</v>
      </c>
      <c r="S47" s="1">
        <v>0.68867924528301805</v>
      </c>
    </row>
  </sheetData>
  <mergeCells count="7">
    <mergeCell ref="B5:K6"/>
    <mergeCell ref="M5:V6"/>
    <mergeCell ref="B2:V3"/>
    <mergeCell ref="C33:J34"/>
    <mergeCell ref="C8:J9"/>
    <mergeCell ref="N33:U34"/>
    <mergeCell ref="N8:U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FD26F-E8D7-470C-80AD-DF2BB3B4834D}">
  <dimension ref="B2:V79"/>
  <sheetViews>
    <sheetView topLeftCell="A55" zoomScale="70" zoomScaleNormal="70" workbookViewId="0">
      <selection activeCell="X72" sqref="X72"/>
    </sheetView>
  </sheetViews>
  <sheetFormatPr baseColWidth="10" defaultRowHeight="14.5" x14ac:dyDescent="0.35"/>
  <cols>
    <col min="1" max="1" width="3.36328125" customWidth="1"/>
  </cols>
  <sheetData>
    <row r="2" spans="2:22" x14ac:dyDescent="0.35">
      <c r="B2" s="26" t="s">
        <v>33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</row>
    <row r="3" spans="2:22" x14ac:dyDescent="0.35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</row>
    <row r="5" spans="2:22" x14ac:dyDescent="0.35">
      <c r="B5" s="29" t="s">
        <v>9</v>
      </c>
      <c r="C5" s="30"/>
      <c r="D5" s="30"/>
      <c r="E5" s="30"/>
      <c r="F5" s="30"/>
      <c r="G5" s="30"/>
      <c r="H5" s="30"/>
      <c r="I5" s="30"/>
      <c r="J5" s="30"/>
      <c r="K5" s="31"/>
      <c r="M5" s="29" t="s">
        <v>10</v>
      </c>
      <c r="N5" s="30"/>
      <c r="O5" s="30"/>
      <c r="P5" s="30"/>
      <c r="Q5" s="30"/>
      <c r="R5" s="30"/>
      <c r="S5" s="30"/>
      <c r="T5" s="30"/>
      <c r="U5" s="30"/>
      <c r="V5" s="31"/>
    </row>
    <row r="6" spans="2:22" x14ac:dyDescent="0.35">
      <c r="B6" s="32"/>
      <c r="C6" s="33"/>
      <c r="D6" s="33"/>
      <c r="E6" s="33"/>
      <c r="F6" s="33"/>
      <c r="G6" s="33"/>
      <c r="H6" s="33"/>
      <c r="I6" s="33"/>
      <c r="J6" s="33"/>
      <c r="K6" s="34"/>
      <c r="M6" s="32"/>
      <c r="N6" s="33"/>
      <c r="O6" s="33"/>
      <c r="P6" s="33"/>
      <c r="Q6" s="33"/>
      <c r="R6" s="33"/>
      <c r="S6" s="33"/>
      <c r="T6" s="33"/>
      <c r="U6" s="33"/>
      <c r="V6" s="34"/>
    </row>
    <row r="8" spans="2:22" x14ac:dyDescent="0.35">
      <c r="C8" s="28" t="s">
        <v>29</v>
      </c>
      <c r="D8" s="28"/>
      <c r="E8" s="28"/>
      <c r="F8" s="28"/>
      <c r="G8" s="28"/>
      <c r="H8" s="28"/>
      <c r="I8" s="28"/>
      <c r="J8" s="28"/>
      <c r="N8" s="28" t="s">
        <v>29</v>
      </c>
      <c r="O8" s="28"/>
      <c r="P8" s="28"/>
      <c r="Q8" s="28"/>
      <c r="R8" s="28"/>
      <c r="S8" s="28"/>
      <c r="T8" s="28"/>
      <c r="U8" s="28"/>
    </row>
    <row r="9" spans="2:22" x14ac:dyDescent="0.35">
      <c r="C9" s="28"/>
      <c r="D9" s="28"/>
      <c r="E9" s="28"/>
      <c r="F9" s="28"/>
      <c r="G9" s="28"/>
      <c r="H9" s="28"/>
      <c r="I9" s="28"/>
      <c r="J9" s="28"/>
      <c r="N9" s="28"/>
      <c r="O9" s="28"/>
      <c r="P9" s="28"/>
      <c r="Q9" s="28"/>
      <c r="R9" s="28"/>
      <c r="S9" s="28"/>
      <c r="T9" s="28"/>
      <c r="U9" s="28"/>
    </row>
    <row r="10" spans="2:22" x14ac:dyDescent="0.35">
      <c r="E10" s="3"/>
      <c r="P10" s="3"/>
    </row>
    <row r="12" spans="2:22" x14ac:dyDescent="0.35">
      <c r="H12" s="1" t="s">
        <v>13</v>
      </c>
      <c r="I12" s="1" t="s">
        <v>14</v>
      </c>
      <c r="J12" s="1" t="s">
        <v>15</v>
      </c>
      <c r="K12" s="1" t="s">
        <v>16</v>
      </c>
      <c r="S12" s="1" t="s">
        <v>13</v>
      </c>
      <c r="T12" s="1" t="s">
        <v>14</v>
      </c>
      <c r="U12" s="1" t="s">
        <v>15</v>
      </c>
      <c r="V12" s="1" t="s">
        <v>16</v>
      </c>
    </row>
    <row r="13" spans="2:22" x14ac:dyDescent="0.35">
      <c r="G13" s="1" t="s">
        <v>17</v>
      </c>
      <c r="H13" s="1">
        <v>0.72</v>
      </c>
      <c r="I13" s="1">
        <v>0.77</v>
      </c>
      <c r="J13" s="1">
        <v>0.74</v>
      </c>
      <c r="K13" s="1">
        <v>1092</v>
      </c>
      <c r="R13" s="1" t="s">
        <v>17</v>
      </c>
      <c r="S13" s="1">
        <v>0.7</v>
      </c>
      <c r="T13" s="1">
        <v>0.77</v>
      </c>
      <c r="U13" s="1">
        <v>0.73</v>
      </c>
      <c r="V13" s="1">
        <v>1092</v>
      </c>
    </row>
    <row r="14" spans="2:22" x14ac:dyDescent="0.35">
      <c r="G14" s="1" t="s">
        <v>18</v>
      </c>
      <c r="H14" s="1">
        <v>0.73</v>
      </c>
      <c r="I14" s="1">
        <v>0.68</v>
      </c>
      <c r="J14" s="1">
        <v>0.7</v>
      </c>
      <c r="K14" s="1">
        <v>1000</v>
      </c>
      <c r="R14" s="1" t="s">
        <v>18</v>
      </c>
      <c r="S14" s="1">
        <v>0.72</v>
      </c>
      <c r="T14" s="1">
        <v>0.65</v>
      </c>
      <c r="U14" s="1">
        <v>0.68</v>
      </c>
      <c r="V14" s="1">
        <v>1000</v>
      </c>
    </row>
    <row r="15" spans="2:22" x14ac:dyDescent="0.35">
      <c r="G15" s="1"/>
      <c r="H15" s="1"/>
      <c r="I15" s="1"/>
      <c r="J15" s="1"/>
      <c r="K15" s="1"/>
      <c r="R15" s="1"/>
      <c r="S15" s="1"/>
      <c r="T15" s="1"/>
      <c r="U15" s="1"/>
      <c r="V15" s="1"/>
    </row>
    <row r="16" spans="2:22" x14ac:dyDescent="0.35">
      <c r="G16" s="1" t="s">
        <v>19</v>
      </c>
      <c r="H16" s="1"/>
      <c r="I16" s="1"/>
      <c r="J16" s="1">
        <v>0.72</v>
      </c>
      <c r="K16" s="1">
        <v>2092</v>
      </c>
      <c r="R16" s="1" t="s">
        <v>19</v>
      </c>
      <c r="S16" s="1"/>
      <c r="T16" s="1"/>
      <c r="U16" s="1">
        <v>0.71</v>
      </c>
      <c r="V16" s="1">
        <v>2092</v>
      </c>
    </row>
    <row r="17" spans="3:22" x14ac:dyDescent="0.35">
      <c r="G17" s="1" t="s">
        <v>20</v>
      </c>
      <c r="H17" s="1">
        <v>0.72</v>
      </c>
      <c r="I17" s="1">
        <v>0.72</v>
      </c>
      <c r="J17" s="1">
        <v>0.72</v>
      </c>
      <c r="K17" s="1">
        <v>2092</v>
      </c>
      <c r="R17" s="1" t="s">
        <v>20</v>
      </c>
      <c r="S17" s="1">
        <v>0.71</v>
      </c>
      <c r="T17" s="1">
        <v>0.71</v>
      </c>
      <c r="U17" s="1">
        <v>0.71</v>
      </c>
      <c r="V17" s="1">
        <v>2092</v>
      </c>
    </row>
    <row r="18" spans="3:22" x14ac:dyDescent="0.35">
      <c r="G18" s="1" t="s">
        <v>21</v>
      </c>
      <c r="H18" s="1">
        <v>0.72</v>
      </c>
      <c r="I18" s="1">
        <v>0.72</v>
      </c>
      <c r="J18" s="1">
        <v>0.72</v>
      </c>
      <c r="K18" s="1">
        <v>2092</v>
      </c>
      <c r="R18" s="1" t="s">
        <v>21</v>
      </c>
      <c r="S18" s="1">
        <v>0.71</v>
      </c>
      <c r="T18" s="1">
        <v>0.71</v>
      </c>
      <c r="U18" s="1">
        <v>0.71</v>
      </c>
      <c r="V18" s="1">
        <v>2092</v>
      </c>
    </row>
    <row r="20" spans="3:22" x14ac:dyDescent="0.35">
      <c r="G20" s="2" t="s">
        <v>26</v>
      </c>
      <c r="I20" s="1" t="s">
        <v>22</v>
      </c>
      <c r="J20" s="1">
        <v>0.72275334608030595</v>
      </c>
      <c r="R20" s="2" t="s">
        <v>26</v>
      </c>
      <c r="T20" s="1" t="s">
        <v>22</v>
      </c>
      <c r="U20" s="1">
        <v>0.70889101338432103</v>
      </c>
    </row>
    <row r="21" spans="3:22" x14ac:dyDescent="0.35">
      <c r="G21" s="2">
        <v>0.79369999999999996</v>
      </c>
      <c r="I21" s="1" t="s">
        <v>23</v>
      </c>
      <c r="J21" s="1">
        <v>0.72580645161290303</v>
      </c>
      <c r="R21" s="2">
        <v>0.77529999999999999</v>
      </c>
      <c r="T21" s="1" t="s">
        <v>23</v>
      </c>
      <c r="U21" s="1">
        <v>0.71650055370985599</v>
      </c>
    </row>
    <row r="22" spans="3:22" x14ac:dyDescent="0.35">
      <c r="I22" s="1" t="s">
        <v>24</v>
      </c>
      <c r="J22" s="1">
        <v>0.67500000000000004</v>
      </c>
      <c r="T22" s="1" t="s">
        <v>24</v>
      </c>
      <c r="U22" s="1">
        <v>0.64700000000000002</v>
      </c>
    </row>
    <row r="23" spans="3:22" x14ac:dyDescent="0.35">
      <c r="I23" s="1" t="s">
        <v>25</v>
      </c>
      <c r="J23" s="1">
        <v>0.69948186528497402</v>
      </c>
      <c r="T23" s="1" t="s">
        <v>25</v>
      </c>
      <c r="U23" s="1">
        <v>0.679978980557015</v>
      </c>
    </row>
    <row r="27" spans="3:22" x14ac:dyDescent="0.35">
      <c r="C27" s="28" t="s">
        <v>30</v>
      </c>
      <c r="D27" s="28"/>
      <c r="E27" s="28"/>
      <c r="F27" s="28"/>
      <c r="G27" s="28"/>
      <c r="H27" s="28"/>
      <c r="I27" s="28"/>
      <c r="J27" s="28"/>
      <c r="N27" s="28" t="s">
        <v>30</v>
      </c>
      <c r="O27" s="28"/>
      <c r="P27" s="28"/>
      <c r="Q27" s="28"/>
      <c r="R27" s="28"/>
      <c r="S27" s="28"/>
      <c r="T27" s="28"/>
      <c r="U27" s="28"/>
    </row>
    <row r="28" spans="3:22" x14ac:dyDescent="0.35">
      <c r="C28" s="28"/>
      <c r="D28" s="28"/>
      <c r="E28" s="28"/>
      <c r="F28" s="28"/>
      <c r="G28" s="28"/>
      <c r="H28" s="28"/>
      <c r="I28" s="28"/>
      <c r="J28" s="28"/>
      <c r="N28" s="28"/>
      <c r="O28" s="28"/>
      <c r="P28" s="28"/>
      <c r="Q28" s="28"/>
      <c r="R28" s="28"/>
      <c r="S28" s="28"/>
      <c r="T28" s="28"/>
      <c r="U28" s="28"/>
    </row>
    <row r="31" spans="3:22" x14ac:dyDescent="0.35">
      <c r="H31" s="1" t="s">
        <v>13</v>
      </c>
      <c r="I31" s="1" t="s">
        <v>14</v>
      </c>
      <c r="J31" s="1" t="s">
        <v>15</v>
      </c>
      <c r="K31" s="1" t="s">
        <v>16</v>
      </c>
      <c r="S31" s="1" t="s">
        <v>13</v>
      </c>
      <c r="T31" s="1" t="s">
        <v>14</v>
      </c>
      <c r="U31" s="1" t="s">
        <v>15</v>
      </c>
      <c r="V31" s="1" t="s">
        <v>16</v>
      </c>
    </row>
    <row r="32" spans="3:22" x14ac:dyDescent="0.35">
      <c r="G32" s="1" t="s">
        <v>17</v>
      </c>
      <c r="H32" s="1">
        <v>0.72</v>
      </c>
      <c r="I32" s="1">
        <v>0.77</v>
      </c>
      <c r="J32" s="1">
        <v>0.75</v>
      </c>
      <c r="K32" s="1">
        <v>1092</v>
      </c>
      <c r="R32" s="1" t="s">
        <v>17</v>
      </c>
      <c r="S32" s="1">
        <v>0.71</v>
      </c>
      <c r="T32" s="1">
        <v>0.78</v>
      </c>
      <c r="U32" s="1">
        <v>0.74</v>
      </c>
      <c r="V32" s="1">
        <v>1092</v>
      </c>
    </row>
    <row r="33" spans="3:22" x14ac:dyDescent="0.35">
      <c r="G33" s="1" t="s">
        <v>18</v>
      </c>
      <c r="H33" s="1">
        <v>0.73</v>
      </c>
      <c r="I33" s="1">
        <v>0.68</v>
      </c>
      <c r="J33" s="1">
        <v>0.7</v>
      </c>
      <c r="K33" s="1">
        <v>1000</v>
      </c>
      <c r="R33" s="1" t="s">
        <v>18</v>
      </c>
      <c r="S33" s="1">
        <v>0.73</v>
      </c>
      <c r="T33" s="1">
        <v>0.65</v>
      </c>
      <c r="U33" s="1">
        <v>0.69</v>
      </c>
      <c r="V33" s="1">
        <v>1000</v>
      </c>
    </row>
    <row r="34" spans="3:22" x14ac:dyDescent="0.35">
      <c r="G34" s="1"/>
      <c r="H34" s="1"/>
      <c r="I34" s="1"/>
      <c r="J34" s="1"/>
      <c r="K34" s="1"/>
      <c r="R34" s="1"/>
      <c r="S34" s="1"/>
      <c r="T34" s="1"/>
      <c r="U34" s="1"/>
      <c r="V34" s="1"/>
    </row>
    <row r="35" spans="3:22" x14ac:dyDescent="0.35">
      <c r="G35" s="1" t="s">
        <v>19</v>
      </c>
      <c r="H35" s="1"/>
      <c r="I35" s="1"/>
      <c r="J35" s="1">
        <v>0.73</v>
      </c>
      <c r="K35" s="1">
        <v>2092</v>
      </c>
      <c r="R35" s="1" t="s">
        <v>19</v>
      </c>
      <c r="S35" s="1"/>
      <c r="T35" s="1"/>
      <c r="U35" s="1">
        <v>0.72</v>
      </c>
      <c r="V35" s="1">
        <v>2092</v>
      </c>
    </row>
    <row r="36" spans="3:22" x14ac:dyDescent="0.35">
      <c r="G36" s="1" t="s">
        <v>20</v>
      </c>
      <c r="H36" s="1">
        <v>0.73</v>
      </c>
      <c r="I36" s="1">
        <v>0.72</v>
      </c>
      <c r="J36" s="1">
        <v>0.72</v>
      </c>
      <c r="K36" s="1">
        <v>2092</v>
      </c>
      <c r="R36" s="1" t="s">
        <v>20</v>
      </c>
      <c r="S36" s="1">
        <v>0.72</v>
      </c>
      <c r="T36" s="1">
        <v>0.71</v>
      </c>
      <c r="U36" s="1">
        <v>0.71</v>
      </c>
      <c r="V36" s="1">
        <v>2092</v>
      </c>
    </row>
    <row r="37" spans="3:22" x14ac:dyDescent="0.35">
      <c r="G37" s="1" t="s">
        <v>21</v>
      </c>
      <c r="H37" s="1">
        <v>0.73</v>
      </c>
      <c r="I37" s="1">
        <v>0.73</v>
      </c>
      <c r="J37" s="1">
        <v>0.73</v>
      </c>
      <c r="K37" s="1">
        <v>2092</v>
      </c>
      <c r="R37" s="1" t="s">
        <v>21</v>
      </c>
      <c r="S37" s="1">
        <v>0.72</v>
      </c>
      <c r="T37" s="1">
        <v>0.72</v>
      </c>
      <c r="U37" s="1">
        <v>0.71</v>
      </c>
      <c r="V37" s="1">
        <v>2092</v>
      </c>
    </row>
    <row r="39" spans="3:22" x14ac:dyDescent="0.35">
      <c r="G39" s="2" t="s">
        <v>26</v>
      </c>
      <c r="I39" s="1" t="s">
        <v>22</v>
      </c>
      <c r="J39" s="1">
        <v>0.72657743785850804</v>
      </c>
      <c r="R39" s="2" t="s">
        <v>26</v>
      </c>
      <c r="T39" s="1" t="s">
        <v>22</v>
      </c>
      <c r="U39" s="1">
        <v>0.71606118546845099</v>
      </c>
    </row>
    <row r="40" spans="3:22" x14ac:dyDescent="0.35">
      <c r="G40" s="2">
        <v>0.79959999999999998</v>
      </c>
      <c r="I40" s="1" t="s">
        <v>23</v>
      </c>
      <c r="J40" s="1">
        <v>0.73060344827586199</v>
      </c>
      <c r="R40" s="2">
        <v>0.78180000000000005</v>
      </c>
      <c r="T40" s="1" t="s">
        <v>23</v>
      </c>
      <c r="U40" s="1">
        <v>0.7265625</v>
      </c>
    </row>
    <row r="41" spans="3:22" x14ac:dyDescent="0.35">
      <c r="I41" s="1" t="s">
        <v>24</v>
      </c>
      <c r="J41" s="1">
        <v>0.67800000000000005</v>
      </c>
      <c r="T41" s="1" t="s">
        <v>24</v>
      </c>
      <c r="U41" s="1">
        <v>0.65100000000000002</v>
      </c>
    </row>
    <row r="42" spans="3:22" x14ac:dyDescent="0.35">
      <c r="I42" s="1" t="s">
        <v>25</v>
      </c>
      <c r="J42" s="1">
        <v>0.70331950207468796</v>
      </c>
      <c r="T42" s="1" t="s">
        <v>25</v>
      </c>
      <c r="U42" s="1">
        <v>0.686708860759493</v>
      </c>
    </row>
    <row r="47" spans="3:22" x14ac:dyDescent="0.35">
      <c r="C47" s="28" t="s">
        <v>31</v>
      </c>
      <c r="D47" s="28"/>
      <c r="E47" s="28"/>
      <c r="F47" s="28"/>
      <c r="G47" s="28"/>
      <c r="H47" s="28"/>
      <c r="I47" s="28"/>
      <c r="J47" s="28"/>
      <c r="N47" s="28" t="s">
        <v>31</v>
      </c>
      <c r="O47" s="28"/>
      <c r="P47" s="28"/>
      <c r="Q47" s="28"/>
      <c r="R47" s="28"/>
      <c r="S47" s="28"/>
      <c r="T47" s="28"/>
      <c r="U47" s="28"/>
    </row>
    <row r="48" spans="3:22" x14ac:dyDescent="0.35">
      <c r="C48" s="28"/>
      <c r="D48" s="28"/>
      <c r="E48" s="28"/>
      <c r="F48" s="28"/>
      <c r="G48" s="28"/>
      <c r="H48" s="28"/>
      <c r="I48" s="28"/>
      <c r="J48" s="28"/>
      <c r="N48" s="28"/>
      <c r="O48" s="28"/>
      <c r="P48" s="28"/>
      <c r="Q48" s="28"/>
      <c r="R48" s="28"/>
      <c r="S48" s="28"/>
      <c r="T48" s="28"/>
      <c r="U48" s="28"/>
    </row>
    <row r="51" spans="7:22" x14ac:dyDescent="0.35">
      <c r="H51" s="1" t="s">
        <v>13</v>
      </c>
      <c r="I51" s="1" t="s">
        <v>14</v>
      </c>
      <c r="J51" s="1" t="s">
        <v>15</v>
      </c>
      <c r="K51" s="1" t="s">
        <v>16</v>
      </c>
      <c r="S51" s="1" t="s">
        <v>13</v>
      </c>
      <c r="T51" s="1" t="s">
        <v>14</v>
      </c>
      <c r="U51" s="1" t="s">
        <v>15</v>
      </c>
      <c r="V51" s="1" t="s">
        <v>16</v>
      </c>
    </row>
    <row r="52" spans="7:22" x14ac:dyDescent="0.35">
      <c r="G52" s="1" t="s">
        <v>17</v>
      </c>
      <c r="H52" s="1">
        <v>0.65</v>
      </c>
      <c r="I52" s="1">
        <v>0.67</v>
      </c>
      <c r="J52" s="1">
        <v>0.66</v>
      </c>
      <c r="K52" s="1">
        <v>1092</v>
      </c>
      <c r="R52" s="1" t="s">
        <v>17</v>
      </c>
      <c r="S52" s="1">
        <v>0.63</v>
      </c>
      <c r="T52" s="1">
        <v>0.67</v>
      </c>
      <c r="U52" s="1">
        <v>0.65</v>
      </c>
      <c r="V52" s="1">
        <v>1092</v>
      </c>
    </row>
    <row r="53" spans="7:22" x14ac:dyDescent="0.35">
      <c r="G53" s="1" t="s">
        <v>18</v>
      </c>
      <c r="H53" s="1">
        <v>0.63</v>
      </c>
      <c r="I53" s="1">
        <v>0.6</v>
      </c>
      <c r="J53" s="1">
        <v>0.61</v>
      </c>
      <c r="K53" s="1">
        <v>1000</v>
      </c>
      <c r="R53" s="1" t="s">
        <v>18</v>
      </c>
      <c r="S53" s="1">
        <v>0.61</v>
      </c>
      <c r="T53" s="1">
        <v>0.56999999999999995</v>
      </c>
      <c r="U53" s="1">
        <v>0.59</v>
      </c>
      <c r="V53" s="1">
        <v>1000</v>
      </c>
    </row>
    <row r="54" spans="7:22" x14ac:dyDescent="0.35">
      <c r="G54" s="1"/>
      <c r="H54" s="1"/>
      <c r="I54" s="1"/>
      <c r="J54" s="1"/>
      <c r="K54" s="1"/>
      <c r="R54" s="1"/>
      <c r="S54" s="1"/>
      <c r="T54" s="1"/>
      <c r="U54" s="1"/>
      <c r="V54" s="1"/>
    </row>
    <row r="55" spans="7:22" x14ac:dyDescent="0.35">
      <c r="G55" s="1" t="s">
        <v>19</v>
      </c>
      <c r="H55" s="1"/>
      <c r="I55" s="1"/>
      <c r="J55" s="1">
        <v>0.64</v>
      </c>
      <c r="K55" s="1">
        <v>2092</v>
      </c>
      <c r="R55" s="1" t="s">
        <v>19</v>
      </c>
      <c r="S55" s="1"/>
      <c r="T55" s="1"/>
      <c r="U55" s="1">
        <v>0.62</v>
      </c>
      <c r="V55" s="1">
        <v>2092</v>
      </c>
    </row>
    <row r="56" spans="7:22" x14ac:dyDescent="0.35">
      <c r="G56" s="1" t="s">
        <v>20</v>
      </c>
      <c r="H56" s="1">
        <v>0.64</v>
      </c>
      <c r="I56" s="1">
        <v>0.64</v>
      </c>
      <c r="J56" s="1">
        <v>0.64</v>
      </c>
      <c r="K56" s="1">
        <v>2092</v>
      </c>
      <c r="R56" s="1" t="s">
        <v>20</v>
      </c>
      <c r="S56" s="1">
        <v>0.62</v>
      </c>
      <c r="T56" s="1">
        <v>0.62</v>
      </c>
      <c r="U56" s="1">
        <v>0.62</v>
      </c>
      <c r="V56" s="1">
        <v>2092</v>
      </c>
    </row>
    <row r="57" spans="7:22" x14ac:dyDescent="0.35">
      <c r="G57" s="1" t="s">
        <v>21</v>
      </c>
      <c r="H57" s="1">
        <v>0.64</v>
      </c>
      <c r="I57" s="1">
        <v>0.64</v>
      </c>
      <c r="J57" s="1">
        <v>0.64</v>
      </c>
      <c r="K57" s="1">
        <v>2092</v>
      </c>
      <c r="R57" s="1" t="s">
        <v>21</v>
      </c>
      <c r="S57" s="1">
        <v>0.62</v>
      </c>
      <c r="T57" s="1">
        <v>0.62</v>
      </c>
      <c r="U57" s="1">
        <v>0.62</v>
      </c>
      <c r="V57" s="1">
        <v>2092</v>
      </c>
    </row>
    <row r="59" spans="7:22" x14ac:dyDescent="0.35">
      <c r="G59" s="2" t="s">
        <v>26</v>
      </c>
      <c r="I59" s="1" t="s">
        <v>22</v>
      </c>
      <c r="J59" s="1">
        <v>0.63862332695984703</v>
      </c>
      <c r="R59" s="2" t="s">
        <v>26</v>
      </c>
      <c r="T59" s="1" t="s">
        <v>22</v>
      </c>
      <c r="U59" s="1">
        <v>0.61998087954110903</v>
      </c>
    </row>
    <row r="60" spans="7:22" x14ac:dyDescent="0.35">
      <c r="G60" s="2">
        <v>0.69269999999999998</v>
      </c>
      <c r="I60" s="1" t="s">
        <v>23</v>
      </c>
      <c r="J60" s="1">
        <v>0.62788259958071202</v>
      </c>
      <c r="R60" s="2">
        <v>0.66210000000000002</v>
      </c>
      <c r="T60" s="1" t="s">
        <v>23</v>
      </c>
      <c r="U60" s="1">
        <v>0.61033369214208799</v>
      </c>
    </row>
    <row r="61" spans="7:22" x14ac:dyDescent="0.35">
      <c r="I61" s="1" t="s">
        <v>24</v>
      </c>
      <c r="J61" s="1">
        <v>0.59899999999999998</v>
      </c>
      <c r="T61" s="1" t="s">
        <v>24</v>
      </c>
      <c r="U61" s="1">
        <v>0.56699999999999995</v>
      </c>
    </row>
    <row r="62" spans="7:22" x14ac:dyDescent="0.35">
      <c r="I62" s="1" t="s">
        <v>25</v>
      </c>
      <c r="J62" s="1">
        <v>0.61310133060388905</v>
      </c>
      <c r="T62" s="1" t="s">
        <v>25</v>
      </c>
      <c r="U62" s="1">
        <v>0.58786936236391896</v>
      </c>
    </row>
    <row r="68" spans="7:22" x14ac:dyDescent="0.35">
      <c r="H68" s="1" t="s">
        <v>13</v>
      </c>
      <c r="I68" s="1" t="s">
        <v>14</v>
      </c>
      <c r="J68" s="1" t="s">
        <v>15</v>
      </c>
      <c r="K68" s="1" t="s">
        <v>16</v>
      </c>
      <c r="S68" s="1" t="s">
        <v>13</v>
      </c>
      <c r="T68" s="1" t="s">
        <v>14</v>
      </c>
      <c r="U68" s="1" t="s">
        <v>15</v>
      </c>
      <c r="V68" s="1" t="s">
        <v>16</v>
      </c>
    </row>
    <row r="69" spans="7:22" x14ac:dyDescent="0.35">
      <c r="G69" s="1" t="s">
        <v>17</v>
      </c>
      <c r="H69" s="1">
        <v>0.73</v>
      </c>
      <c r="I69" s="1">
        <v>0.77</v>
      </c>
      <c r="J69" s="1">
        <v>0.75</v>
      </c>
      <c r="K69" s="1">
        <v>1092</v>
      </c>
      <c r="R69" s="1" t="s">
        <v>17</v>
      </c>
      <c r="S69" s="1">
        <v>0.71</v>
      </c>
      <c r="T69" s="1">
        <v>0.77</v>
      </c>
      <c r="U69" s="1">
        <v>0.74</v>
      </c>
      <c r="V69" s="1">
        <v>1092</v>
      </c>
    </row>
    <row r="70" spans="7:22" x14ac:dyDescent="0.35">
      <c r="G70" s="1" t="s">
        <v>18</v>
      </c>
      <c r="H70" s="1">
        <v>0.73</v>
      </c>
      <c r="I70" s="1">
        <v>0.69</v>
      </c>
      <c r="J70" s="1">
        <v>0.71</v>
      </c>
      <c r="K70" s="1">
        <v>1000</v>
      </c>
      <c r="R70" s="1" t="s">
        <v>18</v>
      </c>
      <c r="S70" s="1">
        <v>0.72</v>
      </c>
      <c r="T70" s="1">
        <v>0.66</v>
      </c>
      <c r="U70" s="1">
        <v>0.69</v>
      </c>
      <c r="V70" s="1">
        <v>1000</v>
      </c>
    </row>
    <row r="71" spans="7:22" x14ac:dyDescent="0.35">
      <c r="G71" s="1"/>
      <c r="H71" s="1"/>
      <c r="I71" s="1"/>
      <c r="J71" s="1"/>
      <c r="K71" s="1"/>
      <c r="R71" s="1"/>
      <c r="S71" s="1"/>
      <c r="T71" s="1"/>
      <c r="U71" s="1"/>
      <c r="V71" s="1"/>
    </row>
    <row r="72" spans="7:22" x14ac:dyDescent="0.35">
      <c r="G72" s="1" t="s">
        <v>19</v>
      </c>
      <c r="H72" s="1"/>
      <c r="I72" s="1"/>
      <c r="J72" s="1">
        <v>0.73</v>
      </c>
      <c r="K72" s="1">
        <v>2092</v>
      </c>
      <c r="R72" s="1" t="s">
        <v>19</v>
      </c>
      <c r="S72" s="1"/>
      <c r="T72" s="1"/>
      <c r="U72" s="1">
        <v>0.72</v>
      </c>
      <c r="V72" s="1">
        <v>2092</v>
      </c>
    </row>
    <row r="73" spans="7:22" x14ac:dyDescent="0.35">
      <c r="G73" s="1" t="s">
        <v>20</v>
      </c>
      <c r="H73" s="1">
        <v>0.73</v>
      </c>
      <c r="I73" s="1">
        <v>0.73</v>
      </c>
      <c r="J73" s="1">
        <v>0.73</v>
      </c>
      <c r="K73" s="1">
        <v>2092</v>
      </c>
      <c r="R73" s="1" t="s">
        <v>20</v>
      </c>
      <c r="S73" s="1">
        <v>0.72</v>
      </c>
      <c r="T73" s="1">
        <v>0.71</v>
      </c>
      <c r="U73" s="1">
        <v>0.71</v>
      </c>
      <c r="V73" s="1">
        <v>2092</v>
      </c>
    </row>
    <row r="74" spans="7:22" x14ac:dyDescent="0.35">
      <c r="G74" s="1" t="s">
        <v>21</v>
      </c>
      <c r="H74" s="1">
        <v>0.73</v>
      </c>
      <c r="I74" s="1">
        <v>0.73</v>
      </c>
      <c r="J74" s="1">
        <v>0.73</v>
      </c>
      <c r="K74" s="1">
        <v>2092</v>
      </c>
      <c r="R74" s="1" t="s">
        <v>21</v>
      </c>
      <c r="S74" s="1">
        <v>0.72</v>
      </c>
      <c r="T74" s="1">
        <v>0.72</v>
      </c>
      <c r="U74" s="1">
        <v>0.71</v>
      </c>
      <c r="V74" s="1">
        <v>2092</v>
      </c>
    </row>
    <row r="76" spans="7:22" x14ac:dyDescent="0.35">
      <c r="G76" s="2" t="s">
        <v>26</v>
      </c>
      <c r="I76" s="1" t="s">
        <v>22</v>
      </c>
      <c r="J76" s="1">
        <v>0.73040152963671101</v>
      </c>
      <c r="R76" s="2" t="s">
        <v>26</v>
      </c>
      <c r="T76" s="1" t="s">
        <v>22</v>
      </c>
      <c r="U76" s="1">
        <v>0.71606118546845099</v>
      </c>
    </row>
    <row r="77" spans="7:22" x14ac:dyDescent="0.35">
      <c r="G77" s="2">
        <v>0.80020000000000002</v>
      </c>
      <c r="I77" s="1" t="s">
        <v>23</v>
      </c>
      <c r="J77" s="1">
        <v>0.73093220338983</v>
      </c>
      <c r="R77" s="2">
        <v>0.78059999999999996</v>
      </c>
      <c r="T77" s="1" t="s">
        <v>23</v>
      </c>
      <c r="U77" s="1">
        <v>0.72356828193832601</v>
      </c>
    </row>
    <row r="78" spans="7:22" x14ac:dyDescent="0.35">
      <c r="I78" s="1" t="s">
        <v>24</v>
      </c>
      <c r="J78" s="1">
        <v>0.69</v>
      </c>
      <c r="T78" s="1" t="s">
        <v>24</v>
      </c>
      <c r="U78" s="1">
        <v>0.65700000000000003</v>
      </c>
    </row>
    <row r="79" spans="7:22" x14ac:dyDescent="0.35">
      <c r="I79" s="1" t="s">
        <v>25</v>
      </c>
      <c r="J79" s="1">
        <v>0.70987654320987603</v>
      </c>
      <c r="T79" s="1" t="s">
        <v>25</v>
      </c>
      <c r="U79" s="1">
        <v>0.68867924528301805</v>
      </c>
    </row>
  </sheetData>
  <mergeCells count="9">
    <mergeCell ref="B2:V3"/>
    <mergeCell ref="C8:J9"/>
    <mergeCell ref="C27:J28"/>
    <mergeCell ref="C47:J48"/>
    <mergeCell ref="N8:U9"/>
    <mergeCell ref="N27:U28"/>
    <mergeCell ref="N47:U48"/>
    <mergeCell ref="B5:K6"/>
    <mergeCell ref="M5:V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RESULTADOS</vt:lpstr>
      <vt:lpstr>IMPORTANCIA</vt:lpstr>
      <vt:lpstr>AS</vt:lpstr>
      <vt:lpstr>NB</vt:lpstr>
      <vt:lpstr>KNN</vt:lpstr>
      <vt:lpstr>AD</vt:lpstr>
      <vt:lpstr>RF</vt:lpstr>
      <vt:lpstr>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DE LA CONCEPCIÓN GONZÁLEZ RAMOS</dc:creator>
  <cp:lastModifiedBy>MARÍA DE LA CONCEPCIÓN GONZÁLEZ RAMOS</cp:lastModifiedBy>
  <dcterms:created xsi:type="dcterms:W3CDTF">2024-09-12T19:26:05Z</dcterms:created>
  <dcterms:modified xsi:type="dcterms:W3CDTF">2024-09-15T19:05:37Z</dcterms:modified>
</cp:coreProperties>
</file>