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excelData/"/>
    </mc:Choice>
  </mc:AlternateContent>
  <xr:revisionPtr revIDLastSave="0" documentId="13_ncr:1_{DCD21308-CB91-EB4B-B3DC-11F4A59F0F6E}" xr6:coauthVersionLast="36" xr6:coauthVersionMax="36" xr10:uidLastSave="{00000000-0000-0000-0000-000000000000}"/>
  <bookViews>
    <workbookView xWindow="1160" yWindow="1260" windowWidth="27640" windowHeight="16540" activeTab="3" xr2:uid="{94C69905-85FA-FD47-AACA-486307E1FA4E}"/>
  </bookViews>
  <sheets>
    <sheet name="c meal mixer" sheetId="1" r:id="rId1"/>
    <sheet name="c clinker kiln" sheetId="3" r:id="rId2"/>
    <sheet name="c cement blender" sheetId="4" r:id="rId3"/>
    <sheet name="var meal mixer" sheetId="2" r:id="rId4"/>
    <sheet name="var clinker kiln" sheetId="5" r:id="rId5"/>
    <sheet name="var cement blender" sheetId="6" r:id="rId6"/>
  </sheets>
  <definedNames>
    <definedName name="CementBlender" localSheetId="2">'c cement blender'!$A$1:$F$4</definedName>
    <definedName name="CementBlenderVar" localSheetId="5">'var cement blender'!$A$1:$C$6</definedName>
    <definedName name="ClinkerKiln" localSheetId="1">'c clinker kiln'!$A$1:$F$8</definedName>
    <definedName name="ClinkerKilnVar" localSheetId="4">'var clinker kiln'!$A$1:$G$6</definedName>
    <definedName name="MealMixer" localSheetId="0">'c meal mixer'!$A$1:$F$4</definedName>
    <definedName name="MealMixerVar" localSheetId="3">'var meal mixer'!$A$1:$D$6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081840-EA6B-B04D-B6AF-DA149E9B26DA}" name="CementBlender" type="6" refreshedVersion="6" background="1" saveData="1">
    <textPr sourceFile="/Users/Tanzer/GitHub/BlackBlox/calcFiles/CementBlender.tsv" thousands=" ">
      <textFields count="6">
        <textField/>
        <textField/>
        <textField/>
        <textField/>
        <textField/>
        <textField/>
      </textFields>
    </textPr>
  </connection>
  <connection id="2" xr16:uid="{64DB5383-5502-6A45-995A-AA0F56975C94}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3" xr16:uid="{2A8E3918-40C4-1242-BB5B-B1DDBF4530C5}" name="ClinkerKiln" type="6" refreshedVersion="6" background="1" saveData="1">
    <textPr sourceFile="/Users/Tanzer/GitHub/BlackBlox/calcFiles/ClinkerKiln.tsv" thousands=" ">
      <textFields count="6">
        <textField/>
        <textField/>
        <textField/>
        <textField/>
        <textField/>
        <textField/>
      </textFields>
    </textPr>
  </connection>
  <connection id="4" xr16:uid="{9C1F5FE5-34C4-744B-94A1-665EEF848114}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5" xr16:uid="{C5F51A8A-BF67-C04D-8161-7A9BB8C2601F}" name="MealMixer" type="6" refreshedVersion="6" background="1" saveData="1">
    <textPr sourceFile="/Users/Tanzer/GitHub/BlackBlox/calcFiles/MealMixer.tsv" thousands=" ">
      <textFields count="6">
        <textField/>
        <textField/>
        <textField/>
        <textField/>
        <textField/>
        <textField/>
      </textFields>
    </textPr>
  </connection>
  <connection id="6" xr16:uid="{88BC455D-0D24-3B4D-AD6B-0AB35542F4F8}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<sst xmlns="http://schemas.openxmlformats.org/spreadsheetml/2006/main" count="158" uniqueCount="55">
  <si>
    <t>KnownQty</t>
  </si>
  <si>
    <t>k_QtyFrom</t>
  </si>
  <si>
    <t>UnknownQty</t>
  </si>
  <si>
    <t>u_QtyTo</t>
  </si>
  <si>
    <t>Calculation</t>
  </si>
  <si>
    <t>Variable</t>
  </si>
  <si>
    <t>meal</t>
  </si>
  <si>
    <t>output</t>
  </si>
  <si>
    <t>CaCO3</t>
  </si>
  <si>
    <t>input</t>
  </si>
  <si>
    <t>Ratio</t>
  </si>
  <si>
    <t>clay</t>
  </si>
  <si>
    <t>electricity</t>
  </si>
  <si>
    <t>elecDemand</t>
  </si>
  <si>
    <t>clinker</t>
  </si>
  <si>
    <t>CaO</t>
  </si>
  <si>
    <t>tmp</t>
  </si>
  <si>
    <t>CaO_Clinker</t>
  </si>
  <si>
    <t>MolMassRatio</t>
  </si>
  <si>
    <t>NONE</t>
  </si>
  <si>
    <t>energyFuel</t>
  </si>
  <si>
    <t>fuelDemand</t>
  </si>
  <si>
    <t>CO2</t>
  </si>
  <si>
    <t>fuel</t>
  </si>
  <si>
    <t>Combustion</t>
  </si>
  <si>
    <t>combustEff</t>
  </si>
  <si>
    <t>cement</t>
  </si>
  <si>
    <t>clinkerFract</t>
  </si>
  <si>
    <t>gypsum</t>
  </si>
  <si>
    <t>Remainder</t>
  </si>
  <si>
    <t>scenario</t>
  </si>
  <si>
    <t>meta-units</t>
  </si>
  <si>
    <t>(mj/t)</t>
  </si>
  <si>
    <t>(t/t)</t>
  </si>
  <si>
    <t>default</t>
  </si>
  <si>
    <t>EU-bat</t>
  </si>
  <si>
    <t>EU-typ</t>
  </si>
  <si>
    <t>EU-old</t>
  </si>
  <si>
    <t>fuelType</t>
  </si>
  <si>
    <t>(mj /t clinker)</t>
  </si>
  <si>
    <t>name</t>
  </si>
  <si>
    <t>(%)</t>
  </si>
  <si>
    <t>(mj/t clinker)</t>
  </si>
  <si>
    <t>coal</t>
  </si>
  <si>
    <t>charcoal</t>
  </si>
  <si>
    <t>CaCO3_fract</t>
  </si>
  <si>
    <t>Clay_fract</t>
  </si>
  <si>
    <t>Meal_CaCO3</t>
  </si>
  <si>
    <t>2nd Known Substance</t>
  </si>
  <si>
    <t>2Qty Origin</t>
  </si>
  <si>
    <t>clinker_co2</t>
  </si>
  <si>
    <t>Addition</t>
  </si>
  <si>
    <t>slag</t>
  </si>
  <si>
    <t>Subtraction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</si>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</sst>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" connectionId="5" xr16:uid="{F9AD01B7-C3E9-3548-99A8-F5F2758D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" connectionId="3" xr16:uid="{83F778A0-9E26-5B4D-B670-15D4CB456D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" connectionId="1" xr16:uid="{A4900E21-A24A-AB44-B82A-CF87103200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Var" connectionId="6" xr16:uid="{429E42DC-1607-0349-AD27-8FB36901759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Var" connectionId="4" xr16:uid="{5C346571-3C94-EE42-943D-F0842BD663C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Var" connectionId="2" xr16:uid="{155EF42E-E7C6-AC4F-8EB3-32EAF7E916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611D-9E66-FC4D-9411-2A473C140578}">
  <dimension ref="A1:F4"/>
  <sheetViews>
    <sheetView workbookViewId="0">
      <selection activeCell="C19" sqref="C19"/>
    </sheetView>
  </sheetViews>
  <sheetFormatPr baseColWidth="10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45</v>
      </c>
    </row>
    <row r="3" spans="1:6" x14ac:dyDescent="0.2">
      <c r="A3" t="s">
        <v>6</v>
      </c>
      <c r="B3" t="s">
        <v>7</v>
      </c>
      <c r="C3" t="s">
        <v>11</v>
      </c>
      <c r="D3" t="s">
        <v>9</v>
      </c>
      <c r="E3" t="s">
        <v>10</v>
      </c>
      <c r="F3" t="s">
        <v>46</v>
      </c>
    </row>
    <row r="4" spans="1:6" x14ac:dyDescent="0.2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3163-3E52-184E-8C92-A87AA50554C7}">
  <dimension ref="A1:H10"/>
  <sheetViews>
    <sheetView workbookViewId="0">
      <selection activeCell="D7" sqref="D7"/>
    </sheetView>
  </sheetViews>
  <sheetFormatPr baseColWidth="10" defaultRowHeight="16" x14ac:dyDescent="0.2"/>
  <cols>
    <col min="1" max="2" width="10.1640625" bestFit="1" customWidth="1"/>
    <col min="3" max="3" width="11.6640625" bestFit="1" customWidth="1"/>
    <col min="4" max="4" width="8" bestFit="1" customWidth="1"/>
    <col min="5" max="5" width="13" bestFit="1" customWidth="1"/>
    <col min="6" max="6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49</v>
      </c>
    </row>
    <row r="2" spans="1:8" x14ac:dyDescent="0.2">
      <c r="A2" t="s">
        <v>14</v>
      </c>
      <c r="B2" t="s">
        <v>7</v>
      </c>
      <c r="C2" t="s">
        <v>15</v>
      </c>
      <c r="D2" t="s">
        <v>16</v>
      </c>
      <c r="E2" t="s">
        <v>10</v>
      </c>
      <c r="F2" t="s">
        <v>17</v>
      </c>
    </row>
    <row r="3" spans="1:8" x14ac:dyDescent="0.2">
      <c r="A3" t="s">
        <v>15</v>
      </c>
      <c r="B3" t="s">
        <v>16</v>
      </c>
      <c r="C3" t="s">
        <v>8</v>
      </c>
      <c r="D3" t="s">
        <v>16</v>
      </c>
      <c r="E3" t="s">
        <v>18</v>
      </c>
      <c r="F3" t="s">
        <v>19</v>
      </c>
    </row>
    <row r="4" spans="1:8" x14ac:dyDescent="0.2">
      <c r="A4" t="s">
        <v>8</v>
      </c>
      <c r="B4" t="s">
        <v>16</v>
      </c>
      <c r="C4" t="s">
        <v>6</v>
      </c>
      <c r="D4" t="s">
        <v>9</v>
      </c>
      <c r="E4" t="s">
        <v>10</v>
      </c>
      <c r="F4" t="s">
        <v>47</v>
      </c>
    </row>
    <row r="5" spans="1:8" x14ac:dyDescent="0.2">
      <c r="A5" t="s">
        <v>14</v>
      </c>
      <c r="B5" t="s">
        <v>7</v>
      </c>
      <c r="C5" t="s">
        <v>20</v>
      </c>
      <c r="D5" t="s">
        <v>16</v>
      </c>
      <c r="E5" t="s">
        <v>10</v>
      </c>
      <c r="F5" t="s">
        <v>21</v>
      </c>
    </row>
    <row r="6" spans="1:8" x14ac:dyDescent="0.2">
      <c r="A6" t="s">
        <v>8</v>
      </c>
      <c r="B6" t="s">
        <v>16</v>
      </c>
      <c r="C6" t="s">
        <v>22</v>
      </c>
      <c r="D6" t="s">
        <v>7</v>
      </c>
      <c r="E6" t="s">
        <v>18</v>
      </c>
      <c r="F6" t="s">
        <v>19</v>
      </c>
    </row>
    <row r="7" spans="1:8" x14ac:dyDescent="0.2">
      <c r="A7" t="s">
        <v>23</v>
      </c>
      <c r="B7" t="s">
        <v>9</v>
      </c>
      <c r="C7" t="s">
        <v>20</v>
      </c>
      <c r="D7" t="s">
        <v>16</v>
      </c>
      <c r="E7" t="s">
        <v>24</v>
      </c>
      <c r="F7" t="s">
        <v>25</v>
      </c>
    </row>
    <row r="8" spans="1:8" x14ac:dyDescent="0.2">
      <c r="A8" t="s">
        <v>14</v>
      </c>
      <c r="B8" t="s">
        <v>7</v>
      </c>
      <c r="C8" t="s">
        <v>12</v>
      </c>
      <c r="D8" t="s">
        <v>9</v>
      </c>
      <c r="E8" t="s">
        <v>10</v>
      </c>
      <c r="F8" t="s">
        <v>13</v>
      </c>
    </row>
    <row r="9" spans="1:8" x14ac:dyDescent="0.2">
      <c r="A9" t="s">
        <v>14</v>
      </c>
      <c r="B9" t="s">
        <v>7</v>
      </c>
      <c r="C9" t="s">
        <v>50</v>
      </c>
      <c r="D9" t="s">
        <v>16</v>
      </c>
      <c r="E9" t="s">
        <v>51</v>
      </c>
      <c r="F9" t="s">
        <v>19</v>
      </c>
      <c r="G9" t="s">
        <v>22</v>
      </c>
      <c r="H9" t="s">
        <v>7</v>
      </c>
    </row>
    <row r="10" spans="1:8" x14ac:dyDescent="0.2">
      <c r="A10" t="s">
        <v>6</v>
      </c>
      <c r="B10" t="s">
        <v>54</v>
      </c>
      <c r="C10" t="s">
        <v>52</v>
      </c>
      <c r="D10" t="s">
        <v>7</v>
      </c>
      <c r="E10" t="s">
        <v>53</v>
      </c>
      <c r="F10" t="s">
        <v>19</v>
      </c>
      <c r="G10" t="s">
        <v>50</v>
      </c>
      <c r="H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C76E-0B4B-024F-8382-DD39B8BF8281}">
  <dimension ref="A1:F4"/>
  <sheetViews>
    <sheetView workbookViewId="0"/>
  </sheetViews>
  <sheetFormatPr baseColWidth="10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26</v>
      </c>
      <c r="B2" t="s">
        <v>7</v>
      </c>
      <c r="C2" t="s">
        <v>14</v>
      </c>
      <c r="D2" t="s">
        <v>9</v>
      </c>
      <c r="E2" t="s">
        <v>10</v>
      </c>
      <c r="F2" t="s">
        <v>27</v>
      </c>
    </row>
    <row r="3" spans="1:6" x14ac:dyDescent="0.2">
      <c r="A3" t="s">
        <v>26</v>
      </c>
      <c r="B3" t="s">
        <v>7</v>
      </c>
      <c r="C3" t="s">
        <v>28</v>
      </c>
      <c r="D3" t="s">
        <v>9</v>
      </c>
      <c r="E3" t="s">
        <v>29</v>
      </c>
      <c r="F3" t="s">
        <v>27</v>
      </c>
    </row>
    <row r="4" spans="1:6" x14ac:dyDescent="0.2">
      <c r="A4" t="s">
        <v>26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CCF6-DE04-5B46-B2A7-E15C68CE5662}">
  <dimension ref="A1:D6"/>
  <sheetViews>
    <sheetView tabSelected="1" workbookViewId="0">
      <selection activeCell="D13" sqref="D13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6.5" bestFit="1" customWidth="1"/>
    <col min="4" max="4" width="5.1640625" bestFit="1" customWidth="1"/>
  </cols>
  <sheetData>
    <row r="1" spans="1:4" x14ac:dyDescent="0.2">
      <c r="A1" t="s">
        <v>30</v>
      </c>
      <c r="B1" t="s">
        <v>13</v>
      </c>
      <c r="C1" t="s">
        <v>45</v>
      </c>
      <c r="D1" t="s">
        <v>46</v>
      </c>
    </row>
    <row r="2" spans="1:4" x14ac:dyDescent="0.2">
      <c r="A2" t="s">
        <v>31</v>
      </c>
      <c r="B2" t="s">
        <v>32</v>
      </c>
      <c r="C2" t="s">
        <v>33</v>
      </c>
      <c r="D2" t="s">
        <v>33</v>
      </c>
    </row>
    <row r="3" spans="1:4" x14ac:dyDescent="0.2">
      <c r="A3" t="s">
        <v>34</v>
      </c>
      <c r="B3">
        <v>0.2</v>
      </c>
      <c r="C3">
        <v>0.67</v>
      </c>
      <c r="D3">
        <v>0.33</v>
      </c>
    </row>
    <row r="4" spans="1:4" x14ac:dyDescent="0.2">
      <c r="A4" t="s">
        <v>35</v>
      </c>
      <c r="B4">
        <v>0.1</v>
      </c>
      <c r="C4">
        <v>0.65</v>
      </c>
      <c r="D4">
        <v>0.25</v>
      </c>
    </row>
    <row r="5" spans="1:4" x14ac:dyDescent="0.2">
      <c r="A5" t="s">
        <v>36</v>
      </c>
      <c r="B5">
        <v>0.2</v>
      </c>
      <c r="C5">
        <v>0.67</v>
      </c>
      <c r="D5">
        <v>0.33</v>
      </c>
    </row>
    <row r="6" spans="1:4" x14ac:dyDescent="0.2">
      <c r="A6" t="s">
        <v>37</v>
      </c>
      <c r="B6">
        <v>0.4</v>
      </c>
      <c r="C6">
        <v>0.75</v>
      </c>
      <c r="D6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3004-2FFA-F844-A46D-0BECDBA775CA}">
  <dimension ref="A1:G6"/>
  <sheetViews>
    <sheetView workbookViewId="0">
      <selection activeCell="E6" sqref="E6"/>
    </sheetView>
  </sheetViews>
  <sheetFormatPr baseColWidth="10" defaultRowHeight="16" x14ac:dyDescent="0.2"/>
  <cols>
    <col min="1" max="1" width="10.1640625" bestFit="1" customWidth="1"/>
    <col min="2" max="2" width="12.5" bestFit="1" customWidth="1"/>
    <col min="3" max="3" width="8.1640625" bestFit="1" customWidth="1"/>
    <col min="4" max="4" width="11" bestFit="1" customWidth="1"/>
    <col min="5" max="5" width="11.6640625" bestFit="1" customWidth="1"/>
    <col min="6" max="6" width="10.5" bestFit="1" customWidth="1"/>
    <col min="7" max="7" width="12" bestFit="1" customWidth="1"/>
  </cols>
  <sheetData>
    <row r="1" spans="1:7" x14ac:dyDescent="0.2">
      <c r="A1" t="s">
        <v>30</v>
      </c>
      <c r="B1" t="s">
        <v>21</v>
      </c>
      <c r="C1" t="s">
        <v>38</v>
      </c>
      <c r="D1" t="s">
        <v>17</v>
      </c>
      <c r="E1" t="s">
        <v>47</v>
      </c>
      <c r="F1" t="s">
        <v>25</v>
      </c>
      <c r="G1" t="s">
        <v>13</v>
      </c>
    </row>
    <row r="2" spans="1:7" x14ac:dyDescent="0.2">
      <c r="A2" t="s">
        <v>31</v>
      </c>
      <c r="B2" t="s">
        <v>39</v>
      </c>
      <c r="C2" t="s">
        <v>40</v>
      </c>
      <c r="D2" t="s">
        <v>33</v>
      </c>
      <c r="E2" t="s">
        <v>33</v>
      </c>
      <c r="F2" t="s">
        <v>41</v>
      </c>
      <c r="G2" t="s">
        <v>42</v>
      </c>
    </row>
    <row r="3" spans="1:7" x14ac:dyDescent="0.2">
      <c r="A3" t="s">
        <v>34</v>
      </c>
      <c r="B3">
        <v>3.6</v>
      </c>
      <c r="C3" t="s">
        <v>43</v>
      </c>
      <c r="D3">
        <v>0.75</v>
      </c>
      <c r="E3">
        <f>1/'var meal mixer'!C3</f>
        <v>1.4925373134328357</v>
      </c>
      <c r="F3">
        <v>0.8</v>
      </c>
      <c r="G3">
        <v>0.2</v>
      </c>
    </row>
    <row r="4" spans="1:7" x14ac:dyDescent="0.2">
      <c r="A4" t="s">
        <v>37</v>
      </c>
      <c r="B4">
        <v>3.6</v>
      </c>
      <c r="C4" t="s">
        <v>43</v>
      </c>
      <c r="D4">
        <v>0.75</v>
      </c>
      <c r="E4">
        <f>1/'var meal mixer'!C4</f>
        <v>1.5384615384615383</v>
      </c>
      <c r="F4">
        <v>0.8</v>
      </c>
      <c r="G4">
        <v>0.2</v>
      </c>
    </row>
    <row r="5" spans="1:7" x14ac:dyDescent="0.2">
      <c r="A5" t="s">
        <v>35</v>
      </c>
      <c r="B5">
        <v>3</v>
      </c>
      <c r="C5" t="s">
        <v>44</v>
      </c>
      <c r="D5">
        <v>0.65</v>
      </c>
      <c r="E5">
        <f>1/'var meal mixer'!C5</f>
        <v>1.4925373134328357</v>
      </c>
      <c r="F5">
        <v>0.8</v>
      </c>
      <c r="G5">
        <v>0.1</v>
      </c>
    </row>
    <row r="6" spans="1:7" x14ac:dyDescent="0.2">
      <c r="A6" t="s">
        <v>36</v>
      </c>
      <c r="B6">
        <v>3.2</v>
      </c>
      <c r="C6" t="s">
        <v>43</v>
      </c>
      <c r="D6">
        <v>0.67</v>
      </c>
      <c r="E6">
        <f>1/'var meal mixer'!C6</f>
        <v>1.3333333333333333</v>
      </c>
      <c r="F6">
        <v>0.8</v>
      </c>
      <c r="G6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9E09-A186-5449-A261-122D86B78C4C}">
  <dimension ref="A1:C6"/>
  <sheetViews>
    <sheetView workbookViewId="0">
      <selection activeCell="J35" sqref="J35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10.6640625" bestFit="1" customWidth="1"/>
  </cols>
  <sheetData>
    <row r="1" spans="1:3" x14ac:dyDescent="0.2">
      <c r="A1" t="s">
        <v>30</v>
      </c>
      <c r="B1" t="s">
        <v>13</v>
      </c>
      <c r="C1" t="s">
        <v>27</v>
      </c>
    </row>
    <row r="2" spans="1:3" x14ac:dyDescent="0.2">
      <c r="A2" t="s">
        <v>31</v>
      </c>
      <c r="B2" t="s">
        <v>32</v>
      </c>
      <c r="C2" t="s">
        <v>33</v>
      </c>
    </row>
    <row r="3" spans="1:3" x14ac:dyDescent="0.2">
      <c r="A3" t="s">
        <v>34</v>
      </c>
      <c r="B3">
        <v>0.15</v>
      </c>
      <c r="C3">
        <v>0.8</v>
      </c>
    </row>
    <row r="4" spans="1:3" x14ac:dyDescent="0.2">
      <c r="A4" t="s">
        <v>35</v>
      </c>
      <c r="B4">
        <v>0.1</v>
      </c>
      <c r="C4">
        <v>0.75</v>
      </c>
    </row>
    <row r="5" spans="1:3" x14ac:dyDescent="0.2">
      <c r="A5" t="s">
        <v>36</v>
      </c>
      <c r="B5">
        <v>0.15</v>
      </c>
      <c r="C5">
        <v>0.8</v>
      </c>
    </row>
    <row r="6" spans="1:3" x14ac:dyDescent="0.2">
      <c r="A6" t="s">
        <v>37</v>
      </c>
      <c r="B6">
        <v>0.2</v>
      </c>
      <c r="C6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meal mixer</vt:lpstr>
      <vt:lpstr>c clinker kiln</vt:lpstr>
      <vt:lpstr>c cement blender</vt:lpstr>
      <vt:lpstr>var meal mixer</vt:lpstr>
      <vt:lpstr>var clinker kiln</vt:lpstr>
      <vt:lpstr>var cement blender</vt:lpstr>
      <vt:lpstr>'c cement blender'!CementBlender</vt:lpstr>
      <vt:lpstr>'var cement blender'!CementBlenderVar</vt:lpstr>
      <vt:lpstr>'c clinker kiln'!ClinkerKiln</vt:lpstr>
      <vt:lpstr>'var clinker kiln'!ClinkerKilnVar</vt:lpstr>
      <vt:lpstr>'c meal mixer'!MealMixer</vt:lpstr>
      <vt:lpstr>'var meal mixer'!MealMixerVar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2019-02-09T16:35:41Z</dcterms:created>
  <dcterms:modified xsi:type="dcterms:W3CDTF">2019-03-10T17:44:01Z</dcterms:modified>
</cp:coreProperties>
</file>