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actory List" sheetId="1" state="visible" r:id="rId2"/>
    <sheet name="2015" sheetId="2" state="visible" r:id="rId3"/>
    <sheet name="2030" sheetId="3" state="visible" r:id="rId4"/>
    <sheet name="2050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<sst xmlns="http://schemas.openxmlformats.org/spreadsheetml/2006/main" count="82" uniqueCount="37">
  <si>
    <t xml:space="preserve">Factory Name</t>
  </si>
  <si>
    <t xml:space="preserve">Factory File</t>
  </si>
  <si>
    <t xml:space="preserve">Factory Chains Sheet</t>
  </si>
  <si>
    <t xml:space="preserve">Factory Connections Sheet</t>
  </si>
  <si>
    <t xml:space="preserve">BF-BOF</t>
  </si>
  <si>
    <t xml:space="preserve">steel/factories/steel_simplified_factory.xlsx</t>
  </si>
  <si>
    <t xml:space="preserve">chains</t>
  </si>
  <si>
    <t xml:space="preserve">connections</t>
  </si>
  <si>
    <t xml:space="preserve">EAF</t>
  </si>
  <si>
    <t xml:space="preserve">steel/factories/steel_simplified_EAF.xlsx</t>
  </si>
  <si>
    <t xml:space="preserve">BF-EAF Average</t>
  </si>
  <si>
    <t xml:space="preserve">steel/factories/bb_steel_factories.xlsx</t>
  </si>
  <si>
    <t xml:space="preserve">bf-eaf chains</t>
  </si>
  <si>
    <t xml:space="preserve">bf-eaf connections</t>
  </si>
  <si>
    <t xml:space="preserve">BF-BOF w CCS</t>
  </si>
  <si>
    <t xml:space="preserve">steel/factories/steel_simplified_factory-ccs.xlsx</t>
  </si>
  <si>
    <t xml:space="preserve">BF-BOF w CCS BF</t>
  </si>
  <si>
    <t xml:space="preserve">steel/factories/steel_simplified_factory-ccs-bfonly.xlsx</t>
  </si>
  <si>
    <t xml:space="preserve">BF-BOF w CCS BF CO</t>
  </si>
  <si>
    <t xml:space="preserve">steel/factories/steel_simplified_factory-ccs-bfcoke.xlsx</t>
  </si>
  <si>
    <t xml:space="preserve">BF-BOF bio</t>
  </si>
  <si>
    <t xml:space="preserve">BF-BOF bio w CCS</t>
  </si>
  <si>
    <t xml:space="preserve">BF-BOF bio w CCS BF</t>
  </si>
  <si>
    <t xml:space="preserve">BF-BOF bio w CCS BF CO</t>
  </si>
  <si>
    <t xml:space="preserve">Factory Product</t>
  </si>
  <si>
    <t xml:space="preserve">Product Qty</t>
  </si>
  <si>
    <t xml:space="preserve">Scenario</t>
  </si>
  <si>
    <t xml:space="preserve">meta-notes</t>
  </si>
  <si>
    <t xml:space="preserve">crude steel</t>
  </si>
  <si>
    <t xml:space="preserve">CH-0B-2015</t>
  </si>
  <si>
    <t xml:space="preserve">qty from worldsteel</t>
  </si>
  <si>
    <t xml:space="preserve">CH-EAF-2015</t>
  </si>
  <si>
    <t xml:space="preserve">CH-EAF-2030</t>
  </si>
  <si>
    <t xml:space="preserve">CH-0B-2030</t>
  </si>
  <si>
    <t xml:space="preserve">CH-CB-2030</t>
  </si>
  <si>
    <t xml:space="preserve">CH-EAF-2050</t>
  </si>
  <si>
    <t xml:space="preserve">CH-CB-2050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</si>
</sst>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2" activeCellId="0" sqref="B12"/>
    </sheetView>
  </sheetViews>
  <sheetFormatPr defaultColWidth="10.9921875" defaultRowHeight="16" zeroHeight="false" outlineLevelRow="0" outlineLevelCol="0"/>
  <cols>
    <col collapsed="false" customWidth="true" hidden="false" outlineLevel="0" max="1" min="1" style="0" width="25"/>
    <col collapsed="false" customWidth="true" hidden="false" outlineLevel="0" max="2" min="2" style="0" width="34.16"/>
    <col collapsed="false" customWidth="true" hidden="false" outlineLevel="0" max="3" min="3" style="0" width="18.83"/>
    <col collapsed="false" customWidth="true" hidden="false" outlineLevel="0" max="4" min="4" style="0" width="25.16"/>
  </cols>
  <sheetData>
    <row r="1" customFormat="false" ht="16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6" hidden="false" customHeight="false" outlineLevel="0" collapsed="false">
      <c r="A2" s="0" t="s">
        <v>4</v>
      </c>
      <c r="B2" s="0" t="s">
        <v>5</v>
      </c>
      <c r="C2" s="0" t="s">
        <v>6</v>
      </c>
      <c r="D2" s="0" t="s">
        <v>7</v>
      </c>
    </row>
    <row r="3" customFormat="false" ht="16" hidden="false" customHeight="false" outlineLevel="0" collapsed="false">
      <c r="A3" s="0" t="s">
        <v>8</v>
      </c>
      <c r="B3" s="0" t="s">
        <v>9</v>
      </c>
      <c r="C3" s="0" t="s">
        <v>6</v>
      </c>
      <c r="D3" s="0" t="s">
        <v>7</v>
      </c>
    </row>
    <row r="4" customFormat="false" ht="16" hidden="false" customHeight="false" outlineLevel="0" collapsed="false">
      <c r="A4" s="0" t="s">
        <v>10</v>
      </c>
      <c r="B4" s="0" t="s">
        <v>11</v>
      </c>
      <c r="C4" s="0" t="s">
        <v>12</v>
      </c>
      <c r="D4" s="0" t="s">
        <v>13</v>
      </c>
    </row>
    <row r="5" customFormat="false" ht="16" hidden="false" customHeight="false" outlineLevel="0" collapsed="false">
      <c r="A5" s="0" t="s">
        <v>14</v>
      </c>
      <c r="B5" s="0" t="s">
        <v>15</v>
      </c>
      <c r="C5" s="0" t="s">
        <v>6</v>
      </c>
      <c r="D5" s="0" t="s">
        <v>7</v>
      </c>
    </row>
    <row r="6" customFormat="false" ht="16" hidden="false" customHeight="false" outlineLevel="0" collapsed="false">
      <c r="A6" s="0" t="s">
        <v>16</v>
      </c>
      <c r="B6" s="0" t="s">
        <v>17</v>
      </c>
      <c r="C6" s="0" t="s">
        <v>6</v>
      </c>
      <c r="D6" s="0" t="s">
        <v>7</v>
      </c>
    </row>
    <row r="7" customFormat="false" ht="16" hidden="false" customHeight="false" outlineLevel="0" collapsed="false">
      <c r="A7" s="0" t="s">
        <v>18</v>
      </c>
      <c r="B7" s="0" t="s">
        <v>19</v>
      </c>
      <c r="C7" s="0" t="s">
        <v>6</v>
      </c>
      <c r="D7" s="0" t="s">
        <v>7</v>
      </c>
    </row>
    <row r="8" customFormat="false" ht="16" hidden="false" customHeight="false" outlineLevel="0" collapsed="false">
      <c r="A8" s="0" t="s">
        <v>20</v>
      </c>
      <c r="B8" s="0" t="s">
        <v>5</v>
      </c>
      <c r="C8" s="0" t="s">
        <v>6</v>
      </c>
      <c r="D8" s="0" t="s">
        <v>7</v>
      </c>
    </row>
    <row r="9" customFormat="false" ht="16" hidden="false" customHeight="false" outlineLevel="0" collapsed="false">
      <c r="A9" s="0" t="s">
        <v>21</v>
      </c>
      <c r="B9" s="0" t="s">
        <v>15</v>
      </c>
      <c r="C9" s="0" t="s">
        <v>6</v>
      </c>
      <c r="D9" s="0" t="s">
        <v>7</v>
      </c>
    </row>
    <row r="10" customFormat="false" ht="16" hidden="false" customHeight="false" outlineLevel="0" collapsed="false">
      <c r="A10" s="0" t="s">
        <v>22</v>
      </c>
      <c r="B10" s="0" t="s">
        <v>17</v>
      </c>
      <c r="C10" s="0" t="s">
        <v>6</v>
      </c>
      <c r="D10" s="0" t="s">
        <v>7</v>
      </c>
    </row>
    <row r="11" customFormat="false" ht="16" hidden="false" customHeight="false" outlineLevel="0" collapsed="false">
      <c r="A11" s="0" t="s">
        <v>23</v>
      </c>
      <c r="B11" s="0" t="s">
        <v>19</v>
      </c>
      <c r="C11" s="0" t="s">
        <v>6</v>
      </c>
      <c r="D11" s="0" t="s">
        <v>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3" activeCellId="0" sqref="B23"/>
    </sheetView>
  </sheetViews>
  <sheetFormatPr defaultColWidth="10.9921875" defaultRowHeight="16" zeroHeight="false" outlineLevelRow="0" outlineLevelCol="0"/>
  <cols>
    <col collapsed="false" customWidth="true" hidden="false" outlineLevel="0" max="1" min="1" style="0" width="25"/>
    <col collapsed="false" customWidth="true" hidden="false" outlineLevel="0" max="2" min="2" style="0" width="15.33"/>
    <col collapsed="false" customWidth="true" hidden="false" outlineLevel="0" max="3" min="3" style="0" width="12.5"/>
    <col collapsed="false" customWidth="true" hidden="false" outlineLevel="0" max="4" min="4" style="0" width="13.5"/>
  </cols>
  <sheetData>
    <row r="1" customFormat="false" ht="16" hidden="false" customHeight="false" outlineLevel="0" collapsed="false">
      <c r="A1" s="0" t="s">
        <v>0</v>
      </c>
      <c r="B1" s="0" t="s">
        <v>24</v>
      </c>
      <c r="C1" s="0" t="s">
        <v>25</v>
      </c>
      <c r="D1" s="0" t="s">
        <v>26</v>
      </c>
      <c r="E1" s="0" t="s">
        <v>27</v>
      </c>
    </row>
    <row r="2" customFormat="false" ht="16" hidden="false" customHeight="false" outlineLevel="0" collapsed="false">
      <c r="A2" s="0" t="s">
        <v>4</v>
      </c>
      <c r="B2" s="0" t="s">
        <v>28</v>
      </c>
      <c r="C2" s="1" t="n">
        <v>756.3</v>
      </c>
      <c r="D2" s="2" t="s">
        <v>29</v>
      </c>
      <c r="E2" s="0" t="s">
        <v>30</v>
      </c>
    </row>
    <row r="3" customFormat="false" ht="17" hidden="false" customHeight="false" outlineLevel="0" collapsed="false">
      <c r="A3" s="0" t="s">
        <v>8</v>
      </c>
      <c r="B3" s="0" t="s">
        <v>28</v>
      </c>
      <c r="C3" s="1" t="n">
        <v>47.457</v>
      </c>
      <c r="D3" s="3" t="s">
        <v>31</v>
      </c>
      <c r="E3" s="0" t="s">
        <v>30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8" activeCellId="0" sqref="D18"/>
    </sheetView>
  </sheetViews>
  <sheetFormatPr defaultColWidth="10.9921875" defaultRowHeight="16" zeroHeight="false" outlineLevelRow="0" outlineLevelCol="0"/>
  <cols>
    <col collapsed="false" customWidth="true" hidden="false" outlineLevel="0" max="1" min="1" style="0" width="25"/>
    <col collapsed="false" customWidth="true" hidden="false" outlineLevel="0" max="2" min="2" style="0" width="15.33"/>
    <col collapsed="false" customWidth="true" hidden="false" outlineLevel="0" max="3" min="3" style="0" width="10.16"/>
    <col collapsed="false" customWidth="true" hidden="false" outlineLevel="0" max="4" min="4" style="0" width="22.16"/>
  </cols>
  <sheetData>
    <row r="1" customFormat="false" ht="16" hidden="false" customHeight="false" outlineLevel="0" collapsed="false">
      <c r="A1" s="0" t="s">
        <v>0</v>
      </c>
      <c r="B1" s="0" t="s">
        <v>24</v>
      </c>
      <c r="C1" s="0" t="s">
        <v>25</v>
      </c>
      <c r="D1" s="0" t="s">
        <v>26</v>
      </c>
      <c r="E1" s="0" t="s">
        <v>27</v>
      </c>
    </row>
    <row r="2" customFormat="false" ht="17" hidden="false" customHeight="false" outlineLevel="0" collapsed="false">
      <c r="A2" s="0" t="s">
        <v>8</v>
      </c>
      <c r="B2" s="0" t="s">
        <v>28</v>
      </c>
      <c r="C2" s="0" t="n">
        <f aca="false">800*0.4</f>
        <v>320</v>
      </c>
      <c r="D2" s="3" t="s">
        <v>32</v>
      </c>
    </row>
    <row r="3" customFormat="false" ht="17" hidden="false" customHeight="false" outlineLevel="0" collapsed="false">
      <c r="A3" s="0" t="s">
        <v>4</v>
      </c>
      <c r="B3" s="0" t="s">
        <v>28</v>
      </c>
      <c r="C3" s="0" t="n">
        <f aca="false">(800-$C$2)*0.8</f>
        <v>384</v>
      </c>
      <c r="D3" s="3" t="s">
        <v>33</v>
      </c>
    </row>
    <row r="4" customFormat="false" ht="17" hidden="false" customHeight="false" outlineLevel="0" collapsed="false">
      <c r="A4" s="0" t="s">
        <v>20</v>
      </c>
      <c r="B4" s="0" t="s">
        <v>28</v>
      </c>
      <c r="C4" s="0" t="n">
        <f aca="false">(800-$C$2)*0.2</f>
        <v>96</v>
      </c>
      <c r="D4" s="3" t="s">
        <v>34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3"/>
  <sheetViews>
    <sheetView showFormulas="false" showGridLines="true" showRowColHeaders="true" showZeros="true" rightToLeft="false" tabSelected="false" showOutlineSymbols="true" defaultGridColor="true" view="normal" topLeftCell="A1" colorId="64" zoomScale="91" zoomScaleNormal="91" zoomScalePageLayoutView="100" workbookViewId="0">
      <selection pane="topLeft" activeCell="C7" activeCellId="0" sqref="C7"/>
    </sheetView>
  </sheetViews>
  <sheetFormatPr defaultColWidth="10.9921875" defaultRowHeight="16" zeroHeight="false" outlineLevelRow="0" outlineLevelCol="0"/>
  <cols>
    <col collapsed="false" customWidth="true" hidden="false" outlineLevel="0" max="1" min="1" style="0" width="25"/>
    <col collapsed="false" customWidth="true" hidden="false" outlineLevel="0" max="2" min="2" style="0" width="15.33"/>
    <col collapsed="false" customWidth="true" hidden="false" outlineLevel="0" max="3" min="3" style="0" width="12.5"/>
    <col collapsed="false" customWidth="true" hidden="false" outlineLevel="0" max="4" min="4" style="0" width="15.51"/>
  </cols>
  <sheetData>
    <row r="1" customFormat="false" ht="16" hidden="false" customHeight="false" outlineLevel="0" collapsed="false">
      <c r="A1" s="0" t="s">
        <v>0</v>
      </c>
      <c r="B1" s="0" t="s">
        <v>24</v>
      </c>
      <c r="C1" s="0" t="s">
        <v>25</v>
      </c>
      <c r="D1" s="0" t="s">
        <v>26</v>
      </c>
      <c r="E1" s="0" t="s">
        <v>27</v>
      </c>
    </row>
    <row r="2" customFormat="false" ht="17" hidden="false" customHeight="false" outlineLevel="0" collapsed="false">
      <c r="A2" s="0" t="s">
        <v>8</v>
      </c>
      <c r="B2" s="0" t="s">
        <v>28</v>
      </c>
      <c r="C2" s="0" t="n">
        <f aca="false">(756.6*0.6)*0.6</f>
        <v>272.376</v>
      </c>
      <c r="D2" s="3" t="s">
        <v>35</v>
      </c>
    </row>
    <row r="3" customFormat="false" ht="17" hidden="false" customHeight="false" outlineLevel="0" collapsed="false">
      <c r="A3" s="0" t="s">
        <v>20</v>
      </c>
      <c r="B3" s="0" t="s">
        <v>28</v>
      </c>
      <c r="C3" s="0" t="n">
        <f aca="false">(756.6*0.6)-C2</f>
        <v>181.584</v>
      </c>
      <c r="D3" s="3" t="s">
        <v>36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LibreOffice/7.0.3.1$Linux_X86_64 LibreOffice_project/00$Build-1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2019-02-09T22:17:38Z</dcterms:created>
  <dc:creator>Microsoft Office User</dc:creator>
  <dc:description/>
  <dc:language>en-US</dc:language>
  <cp:lastModifiedBy/>
  <dcterms:modified xsi:type="dcterms:W3CDTF">2021-04-16T15:31:15Z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