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5325" yWindow="4725" windowWidth="25200" windowHeight="12435" firstSheet="1" activeTab="1"/>
  </bookViews>
  <sheets>
    <sheet name="Lime Kiln" sheetId="1" r:id="rId1"/>
    <sheet name="Coke Oven" sheetId="2" r:id="rId2"/>
    <sheet name="Sinter Plant" sheetId="3" r:id="rId3"/>
    <sheet name="Power Plant" sheetId="4" r:id="rId4"/>
    <sheet name="Heat Recovery" sheetId="9" r:id="rId5"/>
    <sheet name="Blast Furnace" sheetId="5" r:id="rId6"/>
    <sheet name="BOF Steelmaking" sheetId="6" r:id="rId7"/>
    <sheet name="Rolling" sheetId="7" r:id="rId8"/>
    <sheet name="Air Seperation" sheetId="8" r:id="rId9"/>
    <sheet name="Electric Arc Furnace" sheetId="11" r:id="rId10"/>
    <sheet name="CO2 Capture" sheetId="12" r:id="rId11"/>
  </sheets>
  <calcPr calcId="162913"/>
</workbook>
</file>

<file path=xl/calcChain.xml><?xml version="1.0" encoding="utf-8"?>
<calcChain xmlns="http://schemas.openxmlformats.org/spreadsheetml/2006/main">
  <c r="C5" i="2" l="1"/>
  <c r="H4" i="2"/>
  <c r="E5" i="2" l="1"/>
  <c r="E4" i="2" s="1"/>
  <c r="D5" i="2"/>
  <c r="D4" i="2" s="1"/>
  <c r="G4" i="2"/>
  <c r="C4" i="2" l="1"/>
</calcChain>
</file>

<file path=xl/comments1.xml><?xml version="1.0" encoding="utf-8"?>
<comments xmlns="http://schemas.openxmlformats.org/spreadsheetml/2006/main">
  <authors>
    <author>Samantha Tanzer - TBM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Samantha Tanzer - TBM:</t>
        </r>
        <r>
          <rPr>
            <sz val="9"/>
            <color indexed="81"/>
            <rFont val="Tahoma"/>
            <charset val="1"/>
          </rPr>
          <t xml:space="preserve">
Table D1, pg 95 of the PDF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Samantha Tanzer - TBM:</t>
        </r>
        <r>
          <rPr>
            <sz val="9"/>
            <color indexed="81"/>
            <rFont val="Tahoma"/>
            <charset val="1"/>
          </rPr>
          <t xml:space="preserve">
COG, BFG, and Steam consumption, multplied by their respective heat content (pg c-13 to c-15) and converted to GJ</t>
        </r>
      </text>
    </comment>
  </commentList>
</comments>
</file>

<file path=xl/sharedStrings.xml><?xml version="1.0" encoding="utf-8"?>
<sst xmlns="http://schemas.openxmlformats.org/spreadsheetml/2006/main" count="126" uniqueCount="73">
  <si>
    <t>Electricity Demand</t>
  </si>
  <si>
    <t>Carbon Content of Hot Metal</t>
  </si>
  <si>
    <t>Power Plant Efficiency</t>
  </si>
  <si>
    <t>Scenario</t>
  </si>
  <si>
    <t>meta-units</t>
  </si>
  <si>
    <t>MJ/t lime</t>
  </si>
  <si>
    <t>Heat Demand</t>
  </si>
  <si>
    <t>Combustion Efficiency</t>
  </si>
  <si>
    <t>% usable heat</t>
  </si>
  <si>
    <t>default</t>
  </si>
  <si>
    <t>Coking Efficiency</t>
  </si>
  <si>
    <t>CaO Fraction of Sinter</t>
  </si>
  <si>
    <t>Coke Fraction of Sinter</t>
  </si>
  <si>
    <t>% Sinter</t>
  </si>
  <si>
    <t>meta-notes</t>
  </si>
  <si>
    <t>Sinter is made up of only coke and CaO</t>
  </si>
  <si>
    <t>Remainder is lost to coal gas</t>
  </si>
  <si>
    <t>Remainder is lost to waste heat</t>
  </si>
  <si>
    <t>Heat Recovery Efficiency</t>
  </si>
  <si>
    <t>Sinter Demand</t>
  </si>
  <si>
    <t>Coke Demand</t>
  </si>
  <si>
    <t>Carbon Lost from Iron Ore</t>
  </si>
  <si>
    <t>t / t hot metal</t>
  </si>
  <si>
    <t>% Coke</t>
  </si>
  <si>
    <t>MJ Electricity Out / MJ Fuel In</t>
  </si>
  <si>
    <t>The remaining % of ore ends up as the hot metal in this simplified model</t>
  </si>
  <si>
    <t>% C</t>
  </si>
  <si>
    <t>MJ Usable Heat / MJ Waste Heat</t>
  </si>
  <si>
    <t>Scrap Fraction of Steel</t>
  </si>
  <si>
    <t>% scrap</t>
  </si>
  <si>
    <t>Steam Production</t>
  </si>
  <si>
    <t>MJ / t Hot Metal</t>
  </si>
  <si>
    <t>Process CO2</t>
  </si>
  <si>
    <t>O2 Recovery Efficiency</t>
  </si>
  <si>
    <t>MJ / t O2</t>
  </si>
  <si>
    <t>t O2 / t air</t>
  </si>
  <si>
    <t>O2-in-air ratio</t>
  </si>
  <si>
    <t>t O2 / t O2-in-air</t>
  </si>
  <si>
    <t>Air is simplified to O2 and N2</t>
  </si>
  <si>
    <t>CO2 Capture Efficiency</t>
  </si>
  <si>
    <t>t CO2 Captured / t CO2 In</t>
  </si>
  <si>
    <t>IEAGHG 2013</t>
  </si>
  <si>
    <t>Birat</t>
  </si>
  <si>
    <t>meta-scenario notes</t>
  </si>
  <si>
    <t>VPSA</t>
  </si>
  <si>
    <t>from EOP-LP 2 (pg C-11)</t>
  </si>
  <si>
    <t>t CO2 / t Hot Rolled Coil</t>
  </si>
  <si>
    <t>MJ Electricity / t Hot Rolled Coil</t>
  </si>
  <si>
    <t>MJ / t hot rolled coil</t>
  </si>
  <si>
    <t>EU-BAT-median</t>
  </si>
  <si>
    <t>EU-BAT-minimum</t>
  </si>
  <si>
    <t>GJ Electricity / t CO2 in</t>
  </si>
  <si>
    <t>GJ Heat / t CO2 in</t>
  </si>
  <si>
    <t>Energy Demand</t>
  </si>
  <si>
    <t>Pulverized Coal Use</t>
  </si>
  <si>
    <t>Coke Use</t>
  </si>
  <si>
    <t>Biomass Use</t>
  </si>
  <si>
    <t>mj / t hot metal</t>
  </si>
  <si>
    <t>mj coke / mj energy use</t>
  </si>
  <si>
    <t>mj PC / mj energy use</t>
  </si>
  <si>
    <t>mj biomass / mj energy use</t>
  </si>
  <si>
    <t>heat lost to process</t>
  </si>
  <si>
    <t>% of energy from conbustion</t>
  </si>
  <si>
    <t>meta-scenario source</t>
  </si>
  <si>
    <t>IEAGHG-base</t>
  </si>
  <si>
    <t>biomass co-fire fraction</t>
  </si>
  <si>
    <t>biofuel type</t>
  </si>
  <si>
    <t>GJ/t dry coke</t>
  </si>
  <si>
    <t>charcoal</t>
  </si>
  <si>
    <t>IEAGHG 2013-04</t>
  </si>
  <si>
    <t>COG recovery effeciency</t>
  </si>
  <si>
    <t>t COG / t fuel lost</t>
  </si>
  <si>
    <t>t dry Coke Out / t coking coal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</si>
</sst>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0" sqref="C30"/>
    </sheetView>
  </sheetViews>
  <sheetFormatPr defaultColWidth="8.85546875" defaultRowHeight="15" x14ac:dyDescent="0.25"/>
  <cols>
    <col min="1" max="1" width="11.28515625" bestFit="1" customWidth="1"/>
    <col min="2" max="2" width="11.42578125" bestFit="1" customWidth="1"/>
    <col min="3" max="3" width="13.85546875" bestFit="1" customWidth="1"/>
    <col min="4" max="4" width="16.7109375" bestFit="1" customWidth="1"/>
    <col min="5" max="5" width="15.7109375" bestFit="1" customWidth="1"/>
    <col min="6" max="6" width="24.85546875" bestFit="1" customWidth="1"/>
  </cols>
  <sheetData>
    <row r="1" spans="1:4" s="1" customFormat="1" x14ac:dyDescent="0.25">
      <c r="A1" s="1" t="s">
        <v>3</v>
      </c>
      <c r="B1" s="1" t="s">
        <v>0</v>
      </c>
      <c r="C1" s="1" t="s">
        <v>6</v>
      </c>
      <c r="D1" s="1" t="s">
        <v>7</v>
      </c>
    </row>
    <row r="2" spans="1:4" s="2" customFormat="1" x14ac:dyDescent="0.25">
      <c r="A2" s="2" t="s">
        <v>4</v>
      </c>
      <c r="B2" s="2" t="s">
        <v>5</v>
      </c>
      <c r="C2" s="2" t="s">
        <v>5</v>
      </c>
      <c r="D2" s="2" t="s">
        <v>8</v>
      </c>
    </row>
    <row r="3" spans="1:4" x14ac:dyDescent="0.25">
      <c r="A3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L23" sqref="L23"/>
    </sheetView>
  </sheetViews>
  <sheetFormatPr defaultColWidth="8.85546875" defaultRowHeight="15" x14ac:dyDescent="0.25"/>
  <cols>
    <col min="1" max="1" width="17.85546875" customWidth="1"/>
    <col min="2" max="2" width="11.42578125" bestFit="1" customWidth="1"/>
    <col min="3" max="3" width="13.85546875" bestFit="1" customWidth="1"/>
    <col min="4" max="4" width="16.7109375" bestFit="1" customWidth="1"/>
    <col min="5" max="5" width="15.7109375" bestFit="1" customWidth="1"/>
  </cols>
  <sheetData>
    <row r="1" spans="1:6" x14ac:dyDescent="0.25">
      <c r="A1" s="3" t="s">
        <v>3</v>
      </c>
      <c r="B1" s="1" t="s">
        <v>32</v>
      </c>
      <c r="C1" s="1" t="s">
        <v>0</v>
      </c>
      <c r="D1" s="1" t="s">
        <v>43</v>
      </c>
      <c r="E1" s="1"/>
      <c r="F1" s="1"/>
    </row>
    <row r="2" spans="1:6" x14ac:dyDescent="0.25">
      <c r="A2" s="4" t="s">
        <v>4</v>
      </c>
      <c r="B2" t="s">
        <v>46</v>
      </c>
      <c r="C2" t="s">
        <v>47</v>
      </c>
    </row>
    <row r="3" spans="1:6" x14ac:dyDescent="0.25">
      <c r="A3" s="4" t="s">
        <v>14</v>
      </c>
    </row>
    <row r="4" spans="1:6" x14ac:dyDescent="0.25">
      <c r="A4" s="5" t="s">
        <v>9</v>
      </c>
    </row>
    <row r="5" spans="1:6" x14ac:dyDescent="0.25">
      <c r="A5" t="s">
        <v>49</v>
      </c>
      <c r="B5">
        <v>0.12</v>
      </c>
      <c r="C5">
        <v>1980</v>
      </c>
    </row>
    <row r="6" spans="1:6" x14ac:dyDescent="0.25">
      <c r="A6" t="s">
        <v>50</v>
      </c>
      <c r="B6">
        <v>7.0000000000000007E-2</v>
      </c>
      <c r="C6">
        <v>1440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ColWidth="8.85546875" defaultRowHeight="15" x14ac:dyDescent="0.25"/>
  <cols>
    <col min="1" max="1" width="12.28515625" customWidth="1"/>
    <col min="2" max="2" width="23.140625" customWidth="1"/>
    <col min="3" max="3" width="21.42578125" bestFit="1" customWidth="1"/>
    <col min="4" max="4" width="13.140625" bestFit="1" customWidth="1"/>
    <col min="5" max="5" width="24.28515625" customWidth="1"/>
  </cols>
  <sheetData>
    <row r="1" spans="1:5" x14ac:dyDescent="0.25">
      <c r="A1" s="3" t="s">
        <v>3</v>
      </c>
      <c r="B1" s="1" t="s">
        <v>39</v>
      </c>
      <c r="C1" s="1" t="s">
        <v>0</v>
      </c>
      <c r="D1" s="1" t="s">
        <v>6</v>
      </c>
      <c r="E1" s="1" t="s">
        <v>43</v>
      </c>
    </row>
    <row r="2" spans="1:5" x14ac:dyDescent="0.25">
      <c r="A2" s="4" t="s">
        <v>4</v>
      </c>
      <c r="B2" t="s">
        <v>40</v>
      </c>
      <c r="C2" t="s">
        <v>51</v>
      </c>
      <c r="D2" t="s">
        <v>52</v>
      </c>
    </row>
    <row r="3" spans="1:5" x14ac:dyDescent="0.25">
      <c r="A3" s="4" t="s">
        <v>14</v>
      </c>
    </row>
    <row r="4" spans="1:5" x14ac:dyDescent="0.25">
      <c r="A4" s="5" t="s">
        <v>9</v>
      </c>
    </row>
    <row r="5" spans="1:5" x14ac:dyDescent="0.25">
      <c r="A5" t="s">
        <v>41</v>
      </c>
      <c r="B5">
        <v>0.9</v>
      </c>
      <c r="C5">
        <v>0.13</v>
      </c>
      <c r="D5">
        <v>6.0000000000000001E-3</v>
      </c>
      <c r="E5" t="s">
        <v>45</v>
      </c>
    </row>
    <row r="6" spans="1:5" x14ac:dyDescent="0.25">
      <c r="A6" t="s">
        <v>42</v>
      </c>
      <c r="B6">
        <v>0.872</v>
      </c>
      <c r="C6">
        <v>0.38</v>
      </c>
      <c r="D6">
        <v>0</v>
      </c>
      <c r="E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2" sqref="C2"/>
    </sheetView>
  </sheetViews>
  <sheetFormatPr defaultColWidth="8.85546875" defaultRowHeight="15" x14ac:dyDescent="0.25"/>
  <cols>
    <col min="1" max="1" width="11.28515625" bestFit="1" customWidth="1"/>
    <col min="2" max="2" width="21.140625" customWidth="1"/>
    <col min="3" max="3" width="27.42578125" customWidth="1"/>
    <col min="4" max="4" width="14.28515625" bestFit="1" customWidth="1"/>
    <col min="5" max="5" width="16.7109375" bestFit="1" customWidth="1"/>
    <col min="6" max="6" width="16.7109375" customWidth="1"/>
    <col min="7" max="7" width="22.42578125" customWidth="1"/>
  </cols>
  <sheetData>
    <row r="1" spans="1:8" s="1" customFormat="1" x14ac:dyDescent="0.25">
      <c r="A1" s="1" t="s">
        <v>3</v>
      </c>
      <c r="B1" s="1" t="s">
        <v>63</v>
      </c>
      <c r="C1" s="1" t="s">
        <v>10</v>
      </c>
      <c r="D1" s="1" t="s">
        <v>0</v>
      </c>
      <c r="E1" s="1" t="s">
        <v>6</v>
      </c>
      <c r="F1" s="1" t="s">
        <v>70</v>
      </c>
      <c r="G1" s="1" t="s">
        <v>65</v>
      </c>
      <c r="H1" s="1" t="s">
        <v>66</v>
      </c>
    </row>
    <row r="2" spans="1:8" x14ac:dyDescent="0.25">
      <c r="A2" s="2" t="s">
        <v>4</v>
      </c>
      <c r="B2" s="2"/>
      <c r="C2" s="2" t="s">
        <v>72</v>
      </c>
      <c r="D2" t="s">
        <v>67</v>
      </c>
      <c r="E2" t="s">
        <v>67</v>
      </c>
      <c r="F2" s="2" t="s">
        <v>71</v>
      </c>
    </row>
    <row r="3" spans="1:8" x14ac:dyDescent="0.25">
      <c r="A3" s="2" t="s">
        <v>14</v>
      </c>
      <c r="B3" s="2"/>
      <c r="C3" s="2" t="s">
        <v>16</v>
      </c>
    </row>
    <row r="4" spans="1:8" x14ac:dyDescent="0.25">
      <c r="A4" t="s">
        <v>9</v>
      </c>
      <c r="C4">
        <f>C5</f>
        <v>0.77808901338313108</v>
      </c>
      <c r="D4">
        <f>D5</f>
        <v>0.126</v>
      </c>
      <c r="E4">
        <f>E5</f>
        <v>5.7313459999999994</v>
      </c>
      <c r="F4">
        <v>0.88</v>
      </c>
      <c r="G4">
        <f>G5</f>
        <v>0</v>
      </c>
      <c r="H4" t="str">
        <f>H5</f>
        <v>charcoal</v>
      </c>
    </row>
    <row r="5" spans="1:8" x14ac:dyDescent="0.25">
      <c r="A5" t="s">
        <v>64</v>
      </c>
      <c r="B5" t="s">
        <v>69</v>
      </c>
      <c r="C5">
        <f>1/1.2852</f>
        <v>0.77808901338313108</v>
      </c>
      <c r="D5">
        <f>35*3.6/1000</f>
        <v>0.126</v>
      </c>
      <c r="E5">
        <f>(112.6*17.33+450.4*7.47+150*2.77)/1000</f>
        <v>5.7313459999999994</v>
      </c>
      <c r="F5">
        <v>0.88</v>
      </c>
      <c r="G5">
        <v>0</v>
      </c>
      <c r="H5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ColWidth="8.85546875" defaultRowHeight="15" x14ac:dyDescent="0.25"/>
  <cols>
    <col min="1" max="1" width="11.28515625" bestFit="1" customWidth="1"/>
    <col min="2" max="2" width="36.42578125" customWidth="1"/>
    <col min="3" max="3" width="13.85546875" bestFit="1" customWidth="1"/>
    <col min="4" max="4" width="16.7109375" bestFit="1" customWidth="1"/>
    <col min="5" max="5" width="15.7109375" bestFit="1" customWidth="1"/>
    <col min="6" max="6" width="24.85546875" bestFit="1" customWidth="1"/>
  </cols>
  <sheetData>
    <row r="1" spans="1:2" s="1" customFormat="1" x14ac:dyDescent="0.25">
      <c r="A1" s="1" t="s">
        <v>3</v>
      </c>
      <c r="B1" s="1" t="s">
        <v>11</v>
      </c>
    </row>
    <row r="2" spans="1:2" x14ac:dyDescent="0.25">
      <c r="A2" s="2" t="s">
        <v>4</v>
      </c>
      <c r="B2" s="2" t="s">
        <v>13</v>
      </c>
    </row>
    <row r="3" spans="1:2" x14ac:dyDescent="0.25">
      <c r="A3" s="2" t="s">
        <v>14</v>
      </c>
      <c r="B3" s="2" t="s">
        <v>15</v>
      </c>
    </row>
    <row r="4" spans="1:2" x14ac:dyDescent="0.25">
      <c r="A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3" sqref="E33"/>
    </sheetView>
  </sheetViews>
  <sheetFormatPr defaultColWidth="8.85546875" defaultRowHeight="15" x14ac:dyDescent="0.25"/>
  <cols>
    <col min="1" max="1" width="11.28515625" bestFit="1" customWidth="1"/>
    <col min="2" max="2" width="11.42578125" bestFit="1" customWidth="1"/>
    <col min="3" max="3" width="13.85546875" bestFit="1" customWidth="1"/>
    <col min="4" max="4" width="16.7109375" bestFit="1" customWidth="1"/>
    <col min="5" max="5" width="15.7109375" bestFit="1" customWidth="1"/>
    <col min="6" max="6" width="24.85546875" bestFit="1" customWidth="1"/>
  </cols>
  <sheetData>
    <row r="1" spans="1:6" x14ac:dyDescent="0.25">
      <c r="A1" s="1" t="s">
        <v>3</v>
      </c>
      <c r="B1" s="1" t="s">
        <v>2</v>
      </c>
      <c r="C1" s="1"/>
      <c r="D1" s="1"/>
      <c r="E1" s="1"/>
      <c r="F1" s="1"/>
    </row>
    <row r="2" spans="1:6" x14ac:dyDescent="0.25">
      <c r="A2" s="2" t="s">
        <v>4</v>
      </c>
      <c r="B2" s="2" t="s">
        <v>24</v>
      </c>
    </row>
    <row r="3" spans="1:6" x14ac:dyDescent="0.25">
      <c r="A3" s="2" t="s">
        <v>14</v>
      </c>
      <c r="B3" s="2" t="s">
        <v>17</v>
      </c>
    </row>
    <row r="4" spans="1:6" x14ac:dyDescent="0.25">
      <c r="A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3" sqref="D13"/>
    </sheetView>
  </sheetViews>
  <sheetFormatPr defaultColWidth="8.85546875" defaultRowHeight="15" x14ac:dyDescent="0.25"/>
  <cols>
    <col min="1" max="1" width="17" customWidth="1"/>
    <col min="2" max="2" width="29.85546875" bestFit="1" customWidth="1"/>
    <col min="3" max="3" width="15.140625" bestFit="1" customWidth="1"/>
    <col min="4" max="4" width="16.7109375" bestFit="1" customWidth="1"/>
    <col min="5" max="5" width="15.7109375" bestFit="1" customWidth="1"/>
  </cols>
  <sheetData>
    <row r="1" spans="1:2" x14ac:dyDescent="0.25">
      <c r="A1" s="1" t="s">
        <v>3</v>
      </c>
      <c r="B1" t="s">
        <v>18</v>
      </c>
    </row>
    <row r="2" spans="1:2" x14ac:dyDescent="0.25">
      <c r="A2" s="2" t="s">
        <v>4</v>
      </c>
      <c r="B2" t="s">
        <v>27</v>
      </c>
    </row>
    <row r="3" spans="1:2" x14ac:dyDescent="0.25">
      <c r="A3" s="2" t="s">
        <v>14</v>
      </c>
    </row>
    <row r="4" spans="1:2" x14ac:dyDescent="0.25">
      <c r="A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15" sqref="A15:XFD15"/>
    </sheetView>
  </sheetViews>
  <sheetFormatPr defaultColWidth="8.85546875" defaultRowHeight="15" x14ac:dyDescent="0.25"/>
  <cols>
    <col min="1" max="2" width="17" customWidth="1"/>
    <col min="3" max="3" width="11.42578125" bestFit="1" customWidth="1"/>
    <col min="4" max="5" width="11.42578125" customWidth="1"/>
    <col min="6" max="6" width="13.85546875" bestFit="1" customWidth="1"/>
    <col min="7" max="7" width="16.7109375" bestFit="1" customWidth="1"/>
    <col min="8" max="8" width="15.7109375" bestFit="1" customWidth="1"/>
    <col min="9" max="9" width="24.85546875" bestFit="1" customWidth="1"/>
  </cols>
  <sheetData>
    <row r="1" spans="1:10" x14ac:dyDescent="0.25">
      <c r="A1" s="1" t="s">
        <v>3</v>
      </c>
      <c r="B1" s="7" t="s">
        <v>53</v>
      </c>
      <c r="C1" t="s">
        <v>55</v>
      </c>
      <c r="D1" t="s">
        <v>54</v>
      </c>
      <c r="E1" t="s">
        <v>56</v>
      </c>
      <c r="F1" t="s">
        <v>19</v>
      </c>
      <c r="G1" t="s">
        <v>20</v>
      </c>
      <c r="H1" t="s">
        <v>21</v>
      </c>
      <c r="I1" t="s">
        <v>12</v>
      </c>
      <c r="J1" t="s">
        <v>61</v>
      </c>
    </row>
    <row r="2" spans="1:10" x14ac:dyDescent="0.25">
      <c r="A2" s="2" t="s">
        <v>4</v>
      </c>
      <c r="B2" s="2" t="s">
        <v>57</v>
      </c>
      <c r="C2" t="s">
        <v>58</v>
      </c>
      <c r="D2" t="s">
        <v>59</v>
      </c>
      <c r="E2" t="s">
        <v>60</v>
      </c>
      <c r="F2" t="s">
        <v>22</v>
      </c>
      <c r="G2" t="s">
        <v>22</v>
      </c>
      <c r="H2" t="s">
        <v>26</v>
      </c>
      <c r="I2" t="s">
        <v>23</v>
      </c>
      <c r="J2" t="s">
        <v>62</v>
      </c>
    </row>
    <row r="3" spans="1:10" x14ac:dyDescent="0.25">
      <c r="A3" s="2" t="s">
        <v>14</v>
      </c>
      <c r="B3" s="2"/>
      <c r="H3" t="s">
        <v>25</v>
      </c>
    </row>
    <row r="4" spans="1:10" x14ac:dyDescent="0.25">
      <c r="A4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33" sqref="H33"/>
    </sheetView>
  </sheetViews>
  <sheetFormatPr defaultColWidth="8.85546875" defaultRowHeight="15" x14ac:dyDescent="0.25"/>
  <cols>
    <col min="1" max="1" width="11.28515625" bestFit="1" customWidth="1"/>
    <col min="2" max="2" width="11.42578125" bestFit="1" customWidth="1"/>
    <col min="3" max="3" width="13.85546875" bestFit="1" customWidth="1"/>
    <col min="4" max="4" width="15.7109375" bestFit="1" customWidth="1"/>
    <col min="5" max="5" width="24.85546875" bestFit="1" customWidth="1"/>
  </cols>
  <sheetData>
    <row r="1" spans="1:5" x14ac:dyDescent="0.25">
      <c r="A1" s="1" t="s">
        <v>3</v>
      </c>
      <c r="B1" s="1" t="s">
        <v>28</v>
      </c>
      <c r="C1" s="1" t="s">
        <v>1</v>
      </c>
      <c r="D1" s="1" t="s">
        <v>0</v>
      </c>
      <c r="E1" s="1" t="s">
        <v>30</v>
      </c>
    </row>
    <row r="2" spans="1:5" x14ac:dyDescent="0.25">
      <c r="A2" s="2" t="s">
        <v>4</v>
      </c>
      <c r="B2" t="s">
        <v>29</v>
      </c>
      <c r="C2" t="s">
        <v>26</v>
      </c>
      <c r="D2" t="s">
        <v>31</v>
      </c>
      <c r="E2" t="s">
        <v>31</v>
      </c>
    </row>
    <row r="3" spans="1:5" x14ac:dyDescent="0.25">
      <c r="A3" s="2" t="s">
        <v>14</v>
      </c>
    </row>
    <row r="4" spans="1:5" x14ac:dyDescent="0.25">
      <c r="A4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19" sqref="E19"/>
    </sheetView>
  </sheetViews>
  <sheetFormatPr defaultColWidth="8.85546875" defaultRowHeight="15" x14ac:dyDescent="0.25"/>
  <cols>
    <col min="1" max="1" width="11.28515625" bestFit="1" customWidth="1"/>
    <col min="2" max="2" width="11.42578125" bestFit="1" customWidth="1"/>
    <col min="3" max="3" width="13.85546875" bestFit="1" customWidth="1"/>
    <col min="4" max="4" width="16.7109375" bestFit="1" customWidth="1"/>
    <col min="5" max="5" width="15.7109375" bestFit="1" customWidth="1"/>
    <col min="6" max="6" width="24.85546875" bestFit="1" customWidth="1"/>
  </cols>
  <sheetData>
    <row r="1" spans="1:6" x14ac:dyDescent="0.25">
      <c r="A1" s="3" t="s">
        <v>3</v>
      </c>
      <c r="B1" s="1" t="s">
        <v>0</v>
      </c>
      <c r="C1" s="1"/>
      <c r="D1" s="1"/>
      <c r="E1" s="1"/>
      <c r="F1" s="1"/>
    </row>
    <row r="2" spans="1:6" x14ac:dyDescent="0.25">
      <c r="A2" s="4" t="s">
        <v>4</v>
      </c>
      <c r="B2" t="s">
        <v>48</v>
      </c>
    </row>
    <row r="3" spans="1:6" x14ac:dyDescent="0.25">
      <c r="A3" s="4" t="s">
        <v>14</v>
      </c>
    </row>
    <row r="4" spans="1:6" x14ac:dyDescent="0.25">
      <c r="A4" s="5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8" sqref="C8"/>
    </sheetView>
  </sheetViews>
  <sheetFormatPr defaultColWidth="8.85546875" defaultRowHeight="15" x14ac:dyDescent="0.25"/>
  <cols>
    <col min="1" max="1" width="11.28515625" bestFit="1" customWidth="1"/>
    <col min="2" max="2" width="11.42578125" bestFit="1" customWidth="1"/>
    <col min="3" max="3" width="13.85546875" bestFit="1" customWidth="1"/>
    <col min="4" max="4" width="16.7109375" bestFit="1" customWidth="1"/>
    <col min="5" max="5" width="15.7109375" bestFit="1" customWidth="1"/>
    <col min="6" max="6" width="24.85546875" bestFit="1" customWidth="1"/>
  </cols>
  <sheetData>
    <row r="1" spans="1:6" x14ac:dyDescent="0.25">
      <c r="A1" s="3" t="s">
        <v>3</v>
      </c>
      <c r="B1" s="1" t="s">
        <v>0</v>
      </c>
      <c r="C1" s="1" t="s">
        <v>36</v>
      </c>
      <c r="D1" s="1" t="s">
        <v>33</v>
      </c>
      <c r="E1" s="1"/>
      <c r="F1" s="1"/>
    </row>
    <row r="2" spans="1:6" x14ac:dyDescent="0.25">
      <c r="A2" s="4" t="s">
        <v>4</v>
      </c>
      <c r="B2" t="s">
        <v>34</v>
      </c>
      <c r="C2" t="s">
        <v>35</v>
      </c>
      <c r="D2" t="s">
        <v>37</v>
      </c>
    </row>
    <row r="3" spans="1:6" x14ac:dyDescent="0.25">
      <c r="A3" s="4" t="s">
        <v>14</v>
      </c>
      <c r="C3" t="s">
        <v>38</v>
      </c>
    </row>
    <row r="4" spans="1:6" x14ac:dyDescent="0.25">
      <c r="A4" s="5" t="s">
        <v>9</v>
      </c>
      <c r="C4" s="6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Lime Kiln</vt:lpstr>
      <vt:lpstr>Coke Oven</vt:lpstr>
      <vt:lpstr>Sinter Plant</vt:lpstr>
      <vt:lpstr>Power Plant</vt:lpstr>
      <vt:lpstr>Heat Recovery</vt:lpstr>
      <vt:lpstr>Blast Furnace</vt:lpstr>
      <vt:lpstr>BOF Steelmaking</vt:lpstr>
      <vt:lpstr>Rolling</vt:lpstr>
      <vt:lpstr>Air Seperation</vt:lpstr>
      <vt:lpstr>Electric Arc Furnace</vt:lpstr>
      <vt:lpstr>CO2 Capture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 - TBM</dc:creator>
  <cp:lastModifiedBy>Samantha Tanzer - TBM</cp:lastModifiedBy>
  <dcterms:created xsi:type="dcterms:W3CDTF">2019-02-19T14:57:47Z</dcterms:created>
  <dcterms:modified xsi:type="dcterms:W3CDTF">2019-03-14T17:34:11Z</dcterms:modified>
</cp:coreProperties>
</file>