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wajju/GitHub/BlackBlox/scenarios-examples/not ready/steel_raw/data/"/>
    </mc:Choice>
  </mc:AlternateContent>
  <xr:revisionPtr revIDLastSave="0" documentId="13_ncr:1_{822C8C57-370C-E34E-9E30-168C80BE0BA6}" xr6:coauthVersionLast="47" xr6:coauthVersionMax="47" xr10:uidLastSave="{00000000-0000-0000-0000-000000000000}"/>
  <bookViews>
    <workbookView xWindow="9260" yWindow="500" windowWidth="29140" windowHeight="21100" activeTab="1" xr2:uid="{00000000-000D-0000-FFFF-FFFF00000000}"/>
  </bookViews>
  <sheets>
    <sheet name="up-emissions" sheetId="3" r:id="rId1"/>
    <sheet name="up-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2" l="1"/>
  <c r="B17" i="2" l="1"/>
  <c r="B16" i="2"/>
  <c r="B13" i="2"/>
</calcChain>
</file>

<file path=xl/sharedStrings.xml><?xml version="1.0" encoding="utf-8"?>
<sst xmlns="http://schemas.openxmlformats.org/spreadsheetml/2006/main" count="213" uniqueCount="109">
  <si>
    <t>meta-notes</t>
  </si>
  <si>
    <t>meta-units</t>
  </si>
  <si>
    <t>charcoal - IPCC</t>
  </si>
  <si>
    <t>coal bituminous - IPCC</t>
  </si>
  <si>
    <t>coal coking - IPCC</t>
  </si>
  <si>
    <t>natural gas - IPCC</t>
  </si>
  <si>
    <t>wood oven dry - IPCC</t>
  </si>
  <si>
    <t>wood air dry - IPCC</t>
  </si>
  <si>
    <t>substance</t>
  </si>
  <si>
    <t>meta-source</t>
  </si>
  <si>
    <t>CaCO3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</si>
  <si>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</si>
  <si>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</si>
  <si>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</si>
  <si>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</si>
  <si>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</si>
  <si>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</si>
  <si>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</si>
  <si>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</si>
  <si>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</si>
  <si>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wood (20% moisture)</t>
  </si>
  <si>
    <t>biomethane</t>
  </si>
  <si>
    <t>ecoinvent 3.4</t>
  </si>
  <si>
    <t>meta-source notes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</si>
  <si>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</si>
  <si>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</si>
  <si>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</si>
  <si>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</si>
  <si>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</si>
  <si>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</si>
  <si>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</si>
  <si>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solvent (generic)</t>
  </si>
  <si>
    <t>Solvent (GLO)</t>
  </si>
  <si>
    <t>solvent (DEA)</t>
  </si>
  <si>
    <t>solvent (TEA)</t>
  </si>
  <si>
    <t>wood (44% moisture)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</si>
  <si>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</si>
  <si>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</si>
  <si>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</si>
  <si>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</si>
  <si>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</si>
  <si>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</si>
  <si>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zeolite powder</t>
  </si>
  <si>
    <t>GLO</t>
  </si>
  <si>
    <t>Disposal only</t>
  </si>
  <si>
    <t>solvent (MEA), production only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</si>
  <si>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</si>
  <si>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</si>
  <si>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</si>
  <si>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</si>
  <si>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</si>
  <si>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</si>
  <si>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</si>
  <si>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</si>
  <si>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</si>
  <si>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</si>
  <si>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</si>
  <si>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</si>
  <si>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</si>
  <si>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</si>
  <si>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</si>
  <si>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</si>
  <si>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</si>
  <si>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</si>
  <si>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</si>
  <si>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</si>
  <si>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</si>
  <si>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</si>
  <si>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</si>
  <si>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factory CO2</t>
  </si>
  <si>
    <t>factory CH4</t>
  </si>
  <si>
    <t>lime kiln use</t>
  </si>
  <si>
    <t>O2 factory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</si>
  <si>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</si>
  <si>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</si>
  <si>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</si>
  <si>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</si>
  <si>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</si>
  <si>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</si>
  <si>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chromium alloy</t>
  </si>
  <si>
    <t>meta-type</t>
  </si>
  <si>
    <t>mineral</t>
  </si>
  <si>
    <t>energy-fuel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</si>
  <si>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</si>
  <si>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</si>
  <si>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</si>
  <si>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</si>
  <si>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</si>
  <si>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</si>
  <si>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</si>
  <si>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</si>
  <si>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</si>
  <si>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</si>
  <si>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</si>
  <si>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</si>
  <si>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</si>
  <si>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</si>
  <si>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</si>
  <si>
    <t>dry wood chips (EU no swiss) also</t>
  </si>
  <si>
    <t>t CO2 / t product</t>
  </si>
  <si>
    <t>t CO2eq/t product</t>
  </si>
  <si>
    <t>generator use (electricity)</t>
  </si>
  <si>
    <t>roundwood</t>
  </si>
  <si>
    <t>meta-alt name</t>
  </si>
  <si>
    <t>limestone</t>
  </si>
  <si>
    <t>DISPOSAL - spent solvent</t>
  </si>
  <si>
    <t>Transport of CO2 Onshore **IN TKM**</t>
  </si>
  <si>
    <t>Transport of CO2 Offshore **IN TKM**</t>
  </si>
  <si>
    <t>Transport of CO2 **IN TKM**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</si>
</sst>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 (Body)"/>
    </font>
    <font>
      <i/>
      <sz val="11"/>
      <name val="Calibri (Body)"/>
    </font>
    <font>
      <i/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5" fillId="0" borderId="0" xfId="0" applyFont="1" applyBorder="1" applyAlignment="1">
      <alignment horizontal="left" vertical="top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164" fontId="6" fillId="0" borderId="0" xfId="0" applyNumberFormat="1" applyFont="1" applyBorder="1" applyAlignment="1">
      <alignment wrapText="1"/>
    </xf>
    <xf numFmtId="0" fontId="6" fillId="0" borderId="0" xfId="0" applyFont="1" applyBorder="1"/>
    <xf numFmtId="0" fontId="8" fillId="0" borderId="0" xfId="0" applyFont="1" applyBorder="1"/>
    <xf numFmtId="164" fontId="8" fillId="0" borderId="0" xfId="0" applyNumberFormat="1" applyFont="1" applyBorder="1"/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164" fontId="6" fillId="0" borderId="0" xfId="0" applyNumberFormat="1" applyFont="1" applyBorder="1"/>
    <xf numFmtId="0" fontId="7" fillId="0" borderId="0" xfId="0" applyFont="1" applyBorder="1"/>
    <xf numFmtId="9" fontId="6" fillId="0" borderId="0" xfId="1" applyFont="1" applyBorder="1"/>
    <xf numFmtId="11" fontId="6" fillId="0" borderId="0" xfId="0" applyNumberFormat="1" applyFont="1" applyBorder="1"/>
    <xf numFmtId="165" fontId="6" fillId="0" borderId="0" xfId="0" applyNumberFormat="1" applyFont="1" applyBorder="1"/>
  </cellXfs>
  <cellStyles count="3">
    <cellStyle name="Normal" xfId="0" builtinId="0"/>
    <cellStyle name="Normal 2" xfId="2" xr:uid="{00000000-0005-0000-0000-000001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zoomScale="150" zoomScaleNormal="150" workbookViewId="0">
      <pane ySplit="3" topLeftCell="A4" activePane="bottomLeft" state="frozen"/>
      <selection pane="bottomLeft" activeCell="A62" sqref="A62:XFD74"/>
    </sheetView>
  </sheetViews>
  <sheetFormatPr baseColWidth="10" defaultColWidth="11.5" defaultRowHeight="15" x14ac:dyDescent="0.2"/>
  <cols>
    <col min="1" max="1" width="44.5" style="10" customWidth="1"/>
    <col min="2" max="2" width="9.5" style="16" customWidth="1"/>
    <col min="3" max="8" width="11.5" style="10"/>
    <col min="9" max="9" width="11.83203125" style="10" bestFit="1" customWidth="1"/>
    <col min="10" max="16384" width="11.5" style="10"/>
  </cols>
  <sheetData>
    <row r="1" spans="1:17" ht="32" x14ac:dyDescent="0.2">
      <c r="A1" s="7" t="s">
        <v>8</v>
      </c>
      <c r="B1" s="8" t="s">
        <v>103</v>
      </c>
      <c r="C1" s="9" t="s">
        <v>17</v>
      </c>
      <c r="D1" s="7" t="s">
        <v>13</v>
      </c>
      <c r="E1" s="7" t="s">
        <v>14</v>
      </c>
      <c r="F1" s="7" t="s">
        <v>55</v>
      </c>
      <c r="G1" s="7" t="s">
        <v>69</v>
      </c>
      <c r="H1" s="7" t="s">
        <v>59</v>
      </c>
      <c r="I1" s="7" t="s">
        <v>15</v>
      </c>
      <c r="J1" s="7" t="s">
        <v>16</v>
      </c>
      <c r="K1" s="7" t="s">
        <v>54</v>
      </c>
      <c r="L1" s="7" t="s">
        <v>52</v>
      </c>
      <c r="M1" s="7" t="s">
        <v>70</v>
      </c>
      <c r="N1" s="7" t="s">
        <v>53</v>
      </c>
      <c r="O1" s="7" t="s">
        <v>9</v>
      </c>
      <c r="P1" s="7" t="s">
        <v>23</v>
      </c>
      <c r="Q1" s="10" t="s">
        <v>80</v>
      </c>
    </row>
    <row r="2" spans="1:17" ht="17" customHeight="1" x14ac:dyDescent="0.2">
      <c r="A2" s="11" t="s">
        <v>0</v>
      </c>
      <c r="B2" s="11"/>
      <c r="C2" s="12"/>
      <c r="D2" s="11"/>
      <c r="E2" s="11"/>
      <c r="F2" s="11"/>
      <c r="G2" s="11"/>
      <c r="H2" s="11"/>
      <c r="I2" s="11"/>
      <c r="J2" s="11"/>
      <c r="O2" s="11"/>
    </row>
    <row r="3" spans="1:17" ht="16" x14ac:dyDescent="0.2">
      <c r="A3" s="11" t="s">
        <v>1</v>
      </c>
      <c r="B3" s="11"/>
      <c r="C3" s="11" t="s">
        <v>99</v>
      </c>
      <c r="D3" s="11" t="s">
        <v>99</v>
      </c>
      <c r="E3" s="11" t="s">
        <v>99</v>
      </c>
      <c r="F3" s="11" t="s">
        <v>99</v>
      </c>
      <c r="G3" s="11"/>
      <c r="H3" s="11" t="s">
        <v>100</v>
      </c>
      <c r="I3" s="11" t="s">
        <v>100</v>
      </c>
      <c r="J3" s="11" t="s">
        <v>100</v>
      </c>
      <c r="K3" s="11" t="s">
        <v>100</v>
      </c>
      <c r="L3" s="11" t="s">
        <v>100</v>
      </c>
      <c r="M3" s="11"/>
      <c r="O3" s="11"/>
    </row>
    <row r="4" spans="1:17" x14ac:dyDescent="0.2">
      <c r="A4" s="13" t="s">
        <v>75</v>
      </c>
      <c r="B4" s="14"/>
      <c r="C4" s="15">
        <v>3.2772999999999997E-2</v>
      </c>
      <c r="D4" s="10">
        <v>3.0800000000000001E-2</v>
      </c>
      <c r="E4" s="10">
        <v>6.4300000000000002E-4</v>
      </c>
      <c r="F4" s="10">
        <v>1.33E-3</v>
      </c>
      <c r="G4" s="15"/>
      <c r="H4" s="10">
        <v>1.7989E-3</v>
      </c>
      <c r="I4" s="10">
        <v>1.7600000000000001E-3</v>
      </c>
      <c r="J4" s="10">
        <v>1.6699999999999999E-5</v>
      </c>
      <c r="K4" s="10">
        <v>2.2200000000000001E-5</v>
      </c>
      <c r="M4" s="15"/>
      <c r="Q4" s="10" t="s">
        <v>83</v>
      </c>
    </row>
    <row r="5" spans="1:17" x14ac:dyDescent="0.2">
      <c r="A5" s="10" t="s">
        <v>20</v>
      </c>
      <c r="C5" s="15">
        <v>0.6</v>
      </c>
      <c r="H5" s="10">
        <v>0</v>
      </c>
      <c r="N5" s="17"/>
      <c r="Q5" s="10" t="s">
        <v>83</v>
      </c>
    </row>
    <row r="6" spans="1:17" x14ac:dyDescent="0.2">
      <c r="A6" s="10" t="s">
        <v>35</v>
      </c>
      <c r="C6" s="15">
        <v>6.8199999999999997E-3</v>
      </c>
      <c r="D6" s="10">
        <v>6.8199999999999997E-3</v>
      </c>
      <c r="H6" s="10">
        <v>0</v>
      </c>
      <c r="N6" s="17">
        <v>0</v>
      </c>
      <c r="Q6" s="10" t="s">
        <v>83</v>
      </c>
    </row>
    <row r="7" spans="1:17" x14ac:dyDescent="0.2">
      <c r="A7" s="10" t="s">
        <v>97</v>
      </c>
      <c r="C7" s="15">
        <v>3.7838000000000004E-2</v>
      </c>
      <c r="D7" s="10">
        <v>3.6499999999999998E-2</v>
      </c>
      <c r="E7" s="10">
        <v>4.9600000000000002E-4</v>
      </c>
      <c r="F7" s="10">
        <v>8.4199999999999998E-4</v>
      </c>
      <c r="H7" s="10">
        <v>1.6236999999999998E-3</v>
      </c>
      <c r="I7" s="10">
        <v>1.47E-3</v>
      </c>
      <c r="J7" s="10">
        <v>1.3699999999999999E-5</v>
      </c>
      <c r="K7" s="10">
        <v>1.3999999999999999E-4</v>
      </c>
      <c r="L7" s="10">
        <v>4.1085400000000001E-2</v>
      </c>
      <c r="N7" s="17">
        <v>1.0858237750409641</v>
      </c>
      <c r="O7" s="10" t="s">
        <v>22</v>
      </c>
      <c r="P7" s="10" t="s">
        <v>40</v>
      </c>
      <c r="Q7" s="10" t="s">
        <v>83</v>
      </c>
    </row>
    <row r="8" spans="1:17" x14ac:dyDescent="0.2">
      <c r="A8" s="10" t="s">
        <v>98</v>
      </c>
      <c r="C8" s="15">
        <v>3.7838000000000004E-2</v>
      </c>
      <c r="D8" s="10">
        <v>3.6499999999999998E-2</v>
      </c>
      <c r="E8" s="10">
        <v>4.9600000000000002E-4</v>
      </c>
      <c r="F8" s="10">
        <v>8.4199999999999998E-4</v>
      </c>
      <c r="H8" s="10">
        <v>1.6236999999999998E-3</v>
      </c>
      <c r="I8" s="10">
        <v>1.47E-3</v>
      </c>
      <c r="J8" s="10">
        <v>1.3699999999999999E-5</v>
      </c>
      <c r="K8" s="10">
        <v>1.3999999999999999E-4</v>
      </c>
      <c r="L8" s="10">
        <v>4.1085400000000001E-2</v>
      </c>
      <c r="N8" s="17">
        <v>1.0858237750409641</v>
      </c>
      <c r="O8" s="10" t="s">
        <v>22</v>
      </c>
      <c r="P8" s="10" t="s">
        <v>40</v>
      </c>
      <c r="Q8" s="10" t="s">
        <v>83</v>
      </c>
    </row>
    <row r="9" spans="1:17" x14ac:dyDescent="0.2">
      <c r="A9" s="10" t="s">
        <v>47</v>
      </c>
      <c r="C9" s="15">
        <v>0.5</v>
      </c>
      <c r="H9" s="10">
        <v>1.6236999999999998E-3</v>
      </c>
      <c r="L9" s="10">
        <v>1.6236999999999998E-3</v>
      </c>
      <c r="N9" s="17">
        <v>3.2473999999999997E-3</v>
      </c>
      <c r="Q9" s="10" t="s">
        <v>83</v>
      </c>
    </row>
    <row r="10" spans="1:17" x14ac:dyDescent="0.2">
      <c r="A10" s="10" t="s">
        <v>48</v>
      </c>
      <c r="C10" s="15">
        <v>0.1</v>
      </c>
      <c r="H10" s="10">
        <v>1.6236999999999998E-3</v>
      </c>
      <c r="L10" s="10">
        <v>1.6236999999999998E-3</v>
      </c>
      <c r="N10" s="17">
        <v>1.6236999999999998E-2</v>
      </c>
      <c r="Q10" s="10" t="s">
        <v>83</v>
      </c>
    </row>
    <row r="11" spans="1:17" x14ac:dyDescent="0.2">
      <c r="A11" s="10" t="s">
        <v>46</v>
      </c>
      <c r="C11" s="15">
        <v>0.34770199999999996</v>
      </c>
      <c r="D11" s="10">
        <v>0.13100000000000001</v>
      </c>
      <c r="E11" s="10">
        <v>0.216</v>
      </c>
      <c r="F11" s="10">
        <v>7.0200000000000004E-4</v>
      </c>
      <c r="H11" s="10">
        <v>1.3584769999999999E-2</v>
      </c>
      <c r="I11" s="10">
        <v>1.26E-2</v>
      </c>
      <c r="J11" s="10">
        <v>9.7499999999999996E-4</v>
      </c>
      <c r="K11" s="10">
        <v>9.7699999999999996E-6</v>
      </c>
      <c r="L11" s="10">
        <v>0.37487154</v>
      </c>
      <c r="N11" s="17">
        <v>1.0781403040534712</v>
      </c>
      <c r="O11" s="10" t="s">
        <v>22</v>
      </c>
      <c r="P11" s="10" t="s">
        <v>39</v>
      </c>
      <c r="Q11" s="10" t="s">
        <v>83</v>
      </c>
    </row>
    <row r="12" spans="1:17" x14ac:dyDescent="0.2">
      <c r="A12" s="10" t="s">
        <v>33</v>
      </c>
      <c r="C12" s="15">
        <v>2.6087599999999997</v>
      </c>
      <c r="D12" s="10">
        <v>2.57</v>
      </c>
      <c r="E12" s="10">
        <v>3.6799999999999999E-2</v>
      </c>
      <c r="F12" s="10">
        <v>1.9599999999999999E-3</v>
      </c>
      <c r="H12" s="10">
        <v>0.38169149999999996</v>
      </c>
      <c r="I12" s="10">
        <v>0.379</v>
      </c>
      <c r="J12" s="10">
        <v>2.64E-3</v>
      </c>
      <c r="K12" s="10">
        <v>5.1499999999999998E-5</v>
      </c>
      <c r="L12" s="10">
        <v>3.3721429999999999</v>
      </c>
      <c r="N12" s="17">
        <v>1.2926229319676783</v>
      </c>
      <c r="O12" s="10" t="s">
        <v>22</v>
      </c>
      <c r="Q12" s="10" t="s">
        <v>84</v>
      </c>
    </row>
    <row r="13" spans="1:17" x14ac:dyDescent="0.2">
      <c r="A13" s="10" t="s">
        <v>31</v>
      </c>
      <c r="C13" s="15">
        <v>0.76161899999999993</v>
      </c>
      <c r="D13" s="10">
        <v>0.73599999999999999</v>
      </c>
      <c r="E13" s="10">
        <v>2.52E-2</v>
      </c>
      <c r="F13" s="10">
        <v>4.1899999999999999E-4</v>
      </c>
      <c r="H13" s="10">
        <v>7.951859E-2</v>
      </c>
      <c r="I13" s="10">
        <v>7.9100000000000004E-2</v>
      </c>
      <c r="J13" s="10">
        <v>4.1599999999999997E-4</v>
      </c>
      <c r="K13" s="10">
        <v>2.5900000000000002E-6</v>
      </c>
      <c r="L13" s="10">
        <v>0.92065617999999994</v>
      </c>
      <c r="N13" s="17">
        <v>1.2088146172823946</v>
      </c>
      <c r="O13" s="10" t="s">
        <v>22</v>
      </c>
      <c r="P13" s="10" t="s">
        <v>32</v>
      </c>
      <c r="Q13" s="10" t="s">
        <v>84</v>
      </c>
    </row>
    <row r="14" spans="1:17" x14ac:dyDescent="0.2">
      <c r="A14" s="10" t="s">
        <v>19</v>
      </c>
      <c r="C14" s="15">
        <v>2.8078600000000002</v>
      </c>
      <c r="D14" s="10">
        <v>2.7669999999999999</v>
      </c>
      <c r="E14" s="10">
        <v>3.8730000000000001E-2</v>
      </c>
      <c r="F14" s="10">
        <v>2.1299999999999999E-3</v>
      </c>
      <c r="H14" s="10">
        <v>0.54085810000000012</v>
      </c>
      <c r="I14" s="10">
        <v>0.53800000000000003</v>
      </c>
      <c r="J14" s="10">
        <v>2.8080000000000002E-3</v>
      </c>
      <c r="K14" s="10">
        <v>5.0099999999999998E-5</v>
      </c>
      <c r="L14" s="10">
        <v>3.8895762000000005</v>
      </c>
      <c r="N14" s="17">
        <v>1.3852457743619697</v>
      </c>
      <c r="O14" s="10" t="s">
        <v>22</v>
      </c>
      <c r="P14" s="10" t="s">
        <v>49</v>
      </c>
      <c r="Q14" s="10" t="s">
        <v>84</v>
      </c>
    </row>
    <row r="15" spans="1:17" x14ac:dyDescent="0.2">
      <c r="A15" s="10" t="s">
        <v>45</v>
      </c>
      <c r="C15" s="15">
        <v>2.6064400000000001</v>
      </c>
      <c r="D15" s="10">
        <v>2.57</v>
      </c>
      <c r="E15" s="10">
        <v>3.4599999999999999E-2</v>
      </c>
      <c r="F15" s="10">
        <v>1.8400000000000001E-3</v>
      </c>
      <c r="H15" s="10">
        <v>0.35369009999999995</v>
      </c>
      <c r="I15" s="10">
        <v>0.35099999999999998</v>
      </c>
      <c r="J15" s="10">
        <v>2.64E-3</v>
      </c>
      <c r="K15" s="10">
        <v>5.0099999999999998E-5</v>
      </c>
      <c r="L15" s="10">
        <v>3.3138202000000003</v>
      </c>
      <c r="N15" s="17">
        <v>1.2713970780067834</v>
      </c>
      <c r="O15" s="10" t="s">
        <v>22</v>
      </c>
      <c r="Q15" s="10" t="s">
        <v>84</v>
      </c>
    </row>
    <row r="16" spans="1:17" x14ac:dyDescent="0.2">
      <c r="A16" s="10" t="s">
        <v>34</v>
      </c>
      <c r="C16" s="15">
        <v>1.9883300000000002</v>
      </c>
      <c r="D16" s="10">
        <v>1.97</v>
      </c>
      <c r="E16" s="10">
        <v>1.7299999999999999E-2</v>
      </c>
      <c r="F16" s="10">
        <v>1.0300000000000001E-3</v>
      </c>
      <c r="H16" s="10">
        <v>0.40600280000000005</v>
      </c>
      <c r="I16" s="10">
        <v>0.40500000000000003</v>
      </c>
      <c r="J16" s="10">
        <v>9.990000000000001E-4</v>
      </c>
      <c r="K16" s="10">
        <v>3.8E-6</v>
      </c>
      <c r="L16" s="10">
        <v>2.8003356000000004</v>
      </c>
      <c r="N16" s="17">
        <v>1.4083857307388614</v>
      </c>
      <c r="O16" s="10" t="s">
        <v>22</v>
      </c>
      <c r="Q16" s="10" t="s">
        <v>84</v>
      </c>
    </row>
    <row r="17" spans="1:17" x14ac:dyDescent="0.2">
      <c r="A17" s="10" t="s">
        <v>89</v>
      </c>
      <c r="C17" s="15">
        <v>0</v>
      </c>
    </row>
    <row r="18" spans="1:17" x14ac:dyDescent="0.2">
      <c r="A18" s="10" t="s">
        <v>90</v>
      </c>
      <c r="C18" s="15">
        <v>5.5555555555555559E-2</v>
      </c>
    </row>
    <row r="19" spans="1:17" x14ac:dyDescent="0.2">
      <c r="A19" s="10" t="s">
        <v>92</v>
      </c>
      <c r="C19" s="15">
        <v>0.11111111111111112</v>
      </c>
    </row>
    <row r="20" spans="1:17" x14ac:dyDescent="0.2">
      <c r="A20" s="10" t="s">
        <v>91</v>
      </c>
      <c r="C20" s="15">
        <v>0.16666666666666666</v>
      </c>
    </row>
    <row r="21" spans="1:17" x14ac:dyDescent="0.2">
      <c r="A21" s="10" t="s">
        <v>93</v>
      </c>
      <c r="C21" s="15">
        <v>0.22222222222222224</v>
      </c>
    </row>
    <row r="22" spans="1:17" x14ac:dyDescent="0.2">
      <c r="A22" s="10" t="s">
        <v>94</v>
      </c>
      <c r="C22" s="15">
        <v>0.27777777777777779</v>
      </c>
    </row>
    <row r="23" spans="1:17" x14ac:dyDescent="0.2">
      <c r="A23" s="10" t="s">
        <v>21</v>
      </c>
      <c r="C23" s="15">
        <v>3.661</v>
      </c>
      <c r="D23" s="10">
        <v>1.21</v>
      </c>
      <c r="E23" s="10">
        <v>2.4</v>
      </c>
      <c r="F23" s="10">
        <v>5.0999999999999997E-2</v>
      </c>
      <c r="H23" s="10">
        <v>1.02159</v>
      </c>
      <c r="J23" s="10">
        <v>1.02</v>
      </c>
      <c r="K23" s="10">
        <v>1.5900000000000001E-3</v>
      </c>
      <c r="L23" s="10">
        <v>5.7041800000000009</v>
      </c>
      <c r="N23" s="17">
        <v>1.5580934170991534</v>
      </c>
      <c r="O23" s="10" t="s">
        <v>22</v>
      </c>
      <c r="Q23" s="10" t="s">
        <v>82</v>
      </c>
    </row>
    <row r="24" spans="1:17" x14ac:dyDescent="0.2">
      <c r="A24" s="10" t="s">
        <v>2</v>
      </c>
      <c r="C24" s="15">
        <v>2.9944600000000001</v>
      </c>
      <c r="D24" s="10">
        <v>0.29199999999999998</v>
      </c>
      <c r="E24" s="10">
        <v>2.7</v>
      </c>
      <c r="F24" s="10">
        <v>2.4599999999999999E-3</v>
      </c>
      <c r="H24" s="10">
        <v>1.1457392000000002</v>
      </c>
      <c r="I24" s="10">
        <v>2.5700000000000001E-2</v>
      </c>
      <c r="J24" s="10">
        <v>1.1200000000000001</v>
      </c>
      <c r="K24" s="10">
        <v>3.9199999999999997E-5</v>
      </c>
      <c r="L24" s="10">
        <v>5.2859384</v>
      </c>
      <c r="N24" s="17">
        <v>1.7652392751948598</v>
      </c>
      <c r="O24" s="10" t="s">
        <v>22</v>
      </c>
      <c r="P24" s="10" t="s">
        <v>50</v>
      </c>
      <c r="Q24" s="10" t="s">
        <v>82</v>
      </c>
    </row>
    <row r="25" spans="1:17" x14ac:dyDescent="0.2">
      <c r="A25" s="10" t="s">
        <v>57</v>
      </c>
      <c r="C25" s="15">
        <v>5.9889200000000002</v>
      </c>
      <c r="H25" s="15">
        <v>2.9944600000000001</v>
      </c>
      <c r="Q25" s="10" t="s">
        <v>82</v>
      </c>
    </row>
    <row r="26" spans="1:17" x14ac:dyDescent="0.2">
      <c r="A26" s="10" t="s">
        <v>56</v>
      </c>
      <c r="C26" s="15">
        <v>1.4972300000000001</v>
      </c>
      <c r="H26" s="15">
        <v>2.9944600000000001</v>
      </c>
      <c r="L26" s="10">
        <v>2.9944600000000001</v>
      </c>
      <c r="N26" s="17">
        <v>2</v>
      </c>
      <c r="Q26" s="10" t="s">
        <v>82</v>
      </c>
    </row>
    <row r="27" spans="1:17" x14ac:dyDescent="0.2">
      <c r="A27" s="10" t="s">
        <v>3</v>
      </c>
      <c r="C27" s="15">
        <v>0.20142000000000002</v>
      </c>
      <c r="D27" s="10">
        <v>0.19700000000000001</v>
      </c>
      <c r="E27" s="10">
        <v>4.13E-3</v>
      </c>
      <c r="F27" s="10">
        <v>2.9E-4</v>
      </c>
      <c r="H27" s="10">
        <v>0.18717021</v>
      </c>
      <c r="I27" s="10">
        <v>0.187</v>
      </c>
      <c r="J27" s="10">
        <v>1.6800000000000002E-4</v>
      </c>
      <c r="K27" s="10">
        <v>2.21E-6</v>
      </c>
      <c r="L27" s="10">
        <v>0.57576042000000005</v>
      </c>
      <c r="N27" s="17">
        <v>2.8585067024128685</v>
      </c>
      <c r="O27" s="10" t="s">
        <v>18</v>
      </c>
      <c r="P27" s="10" t="s">
        <v>24</v>
      </c>
      <c r="Q27" s="10" t="s">
        <v>82</v>
      </c>
    </row>
    <row r="28" spans="1:17" x14ac:dyDescent="0.2">
      <c r="A28" s="10" t="s">
        <v>4</v>
      </c>
      <c r="C28" s="15">
        <v>0.20142000000000002</v>
      </c>
      <c r="D28" s="10">
        <v>0.19700000000000001</v>
      </c>
      <c r="E28" s="10">
        <v>4.13E-3</v>
      </c>
      <c r="F28" s="10">
        <v>2.9E-4</v>
      </c>
      <c r="H28" s="10">
        <v>0.18717021</v>
      </c>
      <c r="I28" s="10">
        <v>0.187</v>
      </c>
      <c r="J28" s="10">
        <v>1.6800000000000002E-4</v>
      </c>
      <c r="K28" s="10">
        <v>2.21E-6</v>
      </c>
      <c r="L28" s="10">
        <v>0.57576042000000005</v>
      </c>
      <c r="N28" s="17">
        <v>2.8585067024128685</v>
      </c>
      <c r="O28" s="10" t="s">
        <v>18</v>
      </c>
      <c r="P28" s="10" t="s">
        <v>24</v>
      </c>
      <c r="Q28" s="10" t="s">
        <v>82</v>
      </c>
    </row>
    <row r="29" spans="1:17" x14ac:dyDescent="0.2">
      <c r="A29" s="10" t="s">
        <v>24</v>
      </c>
      <c r="C29" s="15">
        <v>0.20142000000000002</v>
      </c>
      <c r="D29" s="10">
        <v>0.19700000000000001</v>
      </c>
      <c r="E29" s="10">
        <v>4.13E-3</v>
      </c>
      <c r="F29" s="10">
        <v>2.9E-4</v>
      </c>
      <c r="H29" s="10">
        <v>0.18717021</v>
      </c>
      <c r="I29" s="10">
        <v>0.187</v>
      </c>
      <c r="J29" s="10">
        <v>1.6800000000000002E-4</v>
      </c>
      <c r="K29" s="10">
        <v>2.21E-6</v>
      </c>
      <c r="L29" s="10">
        <v>0.57576042000000005</v>
      </c>
      <c r="N29" s="17">
        <v>2.8585067024128685</v>
      </c>
      <c r="O29" s="10" t="s">
        <v>18</v>
      </c>
      <c r="Q29" s="10" t="s">
        <v>82</v>
      </c>
    </row>
    <row r="30" spans="1:17" x14ac:dyDescent="0.2">
      <c r="A30" s="10" t="s">
        <v>5</v>
      </c>
      <c r="C30" s="15">
        <v>0.35599999999999998</v>
      </c>
      <c r="D30" s="10">
        <v>0.35599999999999998</v>
      </c>
      <c r="H30" s="10">
        <v>0.22800000000000001</v>
      </c>
      <c r="N30" s="17">
        <v>0</v>
      </c>
      <c r="O30" s="10" t="s">
        <v>22</v>
      </c>
      <c r="Q30" s="10" t="s">
        <v>82</v>
      </c>
    </row>
    <row r="31" spans="1:17" x14ac:dyDescent="0.2">
      <c r="A31" s="10" t="s">
        <v>30</v>
      </c>
      <c r="C31" s="15">
        <v>0.32052000000000003</v>
      </c>
      <c r="D31" s="10">
        <v>0.313</v>
      </c>
      <c r="E31" s="10">
        <v>7.5199999999999998E-3</v>
      </c>
      <c r="H31" s="10">
        <v>0.35369009999999995</v>
      </c>
      <c r="L31" s="10">
        <v>0.67421010000000003</v>
      </c>
      <c r="N31" s="17">
        <v>2.1034883938599775</v>
      </c>
      <c r="P31" s="10" t="s">
        <v>60</v>
      </c>
      <c r="Q31" s="10" t="s">
        <v>82</v>
      </c>
    </row>
    <row r="32" spans="1:17" x14ac:dyDescent="0.2">
      <c r="A32" s="10" t="s">
        <v>36</v>
      </c>
      <c r="C32" s="15">
        <v>0.3342</v>
      </c>
      <c r="D32" s="10">
        <v>3.4200000000000001E-2</v>
      </c>
      <c r="E32" s="10">
        <v>0.3</v>
      </c>
      <c r="H32" s="10">
        <v>2.2351899999999997E-3</v>
      </c>
      <c r="I32" s="10">
        <v>2.0899999999999998E-3</v>
      </c>
      <c r="J32" s="10">
        <v>1.37E-4</v>
      </c>
      <c r="K32" s="10">
        <v>8.1899999999999995E-6</v>
      </c>
      <c r="L32" s="10">
        <v>0.33867037999999999</v>
      </c>
      <c r="N32" s="17">
        <v>1.0133763614602034</v>
      </c>
      <c r="O32" s="10" t="s">
        <v>22</v>
      </c>
      <c r="P32" s="10" t="s">
        <v>41</v>
      </c>
      <c r="Q32" s="10" t="s">
        <v>82</v>
      </c>
    </row>
    <row r="33" spans="1:17" x14ac:dyDescent="0.2">
      <c r="A33" s="10" t="s">
        <v>37</v>
      </c>
      <c r="C33" s="15">
        <v>0.37089999999999995</v>
      </c>
      <c r="D33" s="10">
        <v>2.5899999999999999E-2</v>
      </c>
      <c r="E33" s="10">
        <v>0.34499999999999997</v>
      </c>
      <c r="H33" s="10">
        <v>2.9999700000000002E-3</v>
      </c>
      <c r="I33" s="10">
        <v>2.8500000000000001E-3</v>
      </c>
      <c r="J33" s="10">
        <v>1.4200000000000001E-4</v>
      </c>
      <c r="K33" s="10">
        <v>7.9699999999999999E-6</v>
      </c>
      <c r="L33" s="10">
        <v>0.37689993999999999</v>
      </c>
      <c r="N33" s="17">
        <v>1.0161767053114048</v>
      </c>
      <c r="O33" s="10" t="s">
        <v>22</v>
      </c>
      <c r="P33" s="10" t="s">
        <v>41</v>
      </c>
      <c r="Q33" s="10" t="s">
        <v>82</v>
      </c>
    </row>
    <row r="34" spans="1:17" x14ac:dyDescent="0.2">
      <c r="A34" s="10" t="s">
        <v>65</v>
      </c>
      <c r="C34" s="15"/>
      <c r="D34" s="10">
        <v>1.89E-2</v>
      </c>
      <c r="E34" s="10">
        <v>1.8900000000000001E-4</v>
      </c>
      <c r="F34" s="18">
        <v>1.0499999999999999E-5</v>
      </c>
      <c r="G34" s="15">
        <v>1.9099500000000002E-2</v>
      </c>
      <c r="I34" s="10">
        <v>7.9799999999999999E-4</v>
      </c>
      <c r="J34" s="18">
        <v>1.24E-5</v>
      </c>
      <c r="K34" s="18">
        <v>4.6499999999999999E-8</v>
      </c>
      <c r="M34" s="10">
        <v>8.1044649999999999E-4</v>
      </c>
      <c r="Q34" s="10" t="s">
        <v>88</v>
      </c>
    </row>
    <row r="35" spans="1:17" x14ac:dyDescent="0.2">
      <c r="A35" s="10" t="s">
        <v>63</v>
      </c>
      <c r="C35" s="15"/>
      <c r="D35" s="10">
        <v>1.43E-2</v>
      </c>
      <c r="E35" s="10">
        <v>6.0800000000000003E-4</v>
      </c>
      <c r="F35" s="18">
        <v>7.5800000000000003E-6</v>
      </c>
      <c r="G35" s="15">
        <v>1.4915580000000001E-2</v>
      </c>
      <c r="I35" s="18">
        <v>5.9500000000000004E-3</v>
      </c>
      <c r="J35" s="18">
        <v>6.2400000000000004E-6</v>
      </c>
      <c r="K35" s="18">
        <v>4.3999999999999997E-8</v>
      </c>
      <c r="M35" s="10">
        <v>5.9562840000000009E-3</v>
      </c>
      <c r="Q35" s="10" t="s">
        <v>88</v>
      </c>
    </row>
    <row r="36" spans="1:17" x14ac:dyDescent="0.2">
      <c r="A36" s="10" t="s">
        <v>76</v>
      </c>
      <c r="C36" s="15"/>
      <c r="D36" s="10">
        <v>0.505</v>
      </c>
      <c r="E36" s="10">
        <v>2.6800000000000001E-2</v>
      </c>
      <c r="F36" s="10">
        <v>4.5800000000000002E-4</v>
      </c>
      <c r="G36" s="15">
        <v>0.53225800000000001</v>
      </c>
      <c r="I36" s="10">
        <v>5.45E-2</v>
      </c>
      <c r="J36" s="10">
        <v>4.9799999999999996E-4</v>
      </c>
      <c r="K36" s="18">
        <v>1.9E-6</v>
      </c>
      <c r="M36" s="10">
        <v>5.4999899999999997E-2</v>
      </c>
      <c r="Q36" s="10" t="s">
        <v>88</v>
      </c>
    </row>
    <row r="37" spans="1:17" x14ac:dyDescent="0.2">
      <c r="A37" s="10" t="s">
        <v>77</v>
      </c>
      <c r="C37" s="15"/>
      <c r="D37" s="10">
        <v>4.7699999999999999E-3</v>
      </c>
      <c r="E37" s="10">
        <v>2.8200000000000002E-4</v>
      </c>
      <c r="F37" s="10">
        <v>2.0999999999999998E-6</v>
      </c>
      <c r="G37" s="15">
        <v>5.0540999999999997E-3</v>
      </c>
      <c r="H37" s="19"/>
      <c r="Q37" s="10" t="s">
        <v>88</v>
      </c>
    </row>
    <row r="38" spans="1:17" x14ac:dyDescent="0.2">
      <c r="A38" s="10" t="s">
        <v>68</v>
      </c>
      <c r="C38" s="15"/>
      <c r="D38" s="10">
        <v>4.9800000000000001E-3</v>
      </c>
      <c r="E38" s="18">
        <v>2.9099999999999999E-5</v>
      </c>
      <c r="F38" s="18">
        <v>2.3E-6</v>
      </c>
      <c r="G38" s="15">
        <v>5.0114000000000001E-3</v>
      </c>
      <c r="I38" s="10">
        <v>5.8699999999999996E-4</v>
      </c>
      <c r="J38" s="18">
        <v>1.7400000000000001E-6</v>
      </c>
      <c r="K38" s="18">
        <v>4.4599999999999999E-9</v>
      </c>
      <c r="M38" s="10">
        <v>5.8874445999999988E-4</v>
      </c>
      <c r="Q38" s="10" t="s">
        <v>88</v>
      </c>
    </row>
    <row r="39" spans="1:17" x14ac:dyDescent="0.2">
      <c r="A39" s="10" t="s">
        <v>62</v>
      </c>
      <c r="C39" s="15"/>
      <c r="D39" s="10">
        <v>3.27E-2</v>
      </c>
      <c r="E39" s="10">
        <v>1.0200000000000001E-3</v>
      </c>
      <c r="F39" s="18">
        <v>1.7399999999999999E-5</v>
      </c>
      <c r="G39" s="15">
        <v>3.3737400000000001E-2</v>
      </c>
      <c r="I39" s="10">
        <v>1.7799999999999999E-3</v>
      </c>
      <c r="J39" s="18">
        <v>3.4499999999999998E-5</v>
      </c>
      <c r="K39" s="18">
        <v>9.3999999999999995E-8</v>
      </c>
      <c r="M39" s="10">
        <v>1.8145939999999999E-3</v>
      </c>
      <c r="Q39" s="10" t="s">
        <v>88</v>
      </c>
    </row>
    <row r="40" spans="1:17" x14ac:dyDescent="0.2">
      <c r="A40" s="10" t="s">
        <v>101</v>
      </c>
      <c r="C40" s="15"/>
      <c r="D40" s="10">
        <v>1.2400000000000001E-4</v>
      </c>
      <c r="E40" s="10">
        <v>5.5600000000000001E-6</v>
      </c>
      <c r="F40" s="10">
        <v>1.2200000000000001E-7</v>
      </c>
      <c r="G40" s="15">
        <v>1.29682E-4</v>
      </c>
      <c r="I40" s="10">
        <v>4.26E-4</v>
      </c>
      <c r="J40" s="10">
        <v>1.67E-7</v>
      </c>
      <c r="K40" s="18">
        <v>1.6999999999999999E-9</v>
      </c>
      <c r="M40" s="10">
        <v>4.2616869999999996E-4</v>
      </c>
      <c r="P40" s="10" t="s">
        <v>74</v>
      </c>
      <c r="Q40" s="10" t="s">
        <v>88</v>
      </c>
    </row>
    <row r="41" spans="1:17" x14ac:dyDescent="0.2">
      <c r="A41" s="10" t="s">
        <v>73</v>
      </c>
      <c r="C41" s="15"/>
      <c r="D41" s="10">
        <v>2.12E-4</v>
      </c>
      <c r="E41" s="10">
        <v>1.04E-5</v>
      </c>
      <c r="F41" s="10">
        <v>1.8900000000000001E-7</v>
      </c>
      <c r="G41" s="15">
        <v>2.2258900000000001E-4</v>
      </c>
      <c r="I41" s="10">
        <v>9.6599999999999995E-4</v>
      </c>
      <c r="J41" s="10">
        <v>1.02E-8</v>
      </c>
      <c r="K41" s="18">
        <v>1.25E-9</v>
      </c>
      <c r="M41" s="10">
        <v>9.6601144999999995E-4</v>
      </c>
      <c r="P41" s="10" t="s">
        <v>74</v>
      </c>
      <c r="Q41" s="10" t="s">
        <v>88</v>
      </c>
    </row>
    <row r="42" spans="1:17" x14ac:dyDescent="0.2">
      <c r="A42" s="10" t="s">
        <v>67</v>
      </c>
      <c r="C42" s="15"/>
      <c r="D42" s="10">
        <v>1.21E-2</v>
      </c>
      <c r="E42" s="10">
        <v>2.1800000000000001E-4</v>
      </c>
      <c r="F42" s="18">
        <v>6.9700000000000002E-6</v>
      </c>
      <c r="G42" s="15">
        <v>1.2324969999999999E-2</v>
      </c>
      <c r="I42" s="10">
        <v>8.7200000000000005E-4</v>
      </c>
      <c r="J42" s="18">
        <v>7.2599999999999999E-6</v>
      </c>
      <c r="K42" s="18">
        <v>2.85E-8</v>
      </c>
      <c r="M42" s="10">
        <v>8.7928850000000005E-4</v>
      </c>
      <c r="Q42" s="10" t="s">
        <v>88</v>
      </c>
    </row>
    <row r="43" spans="1:17" x14ac:dyDescent="0.2">
      <c r="A43" s="10" t="s">
        <v>71</v>
      </c>
      <c r="C43" s="15"/>
      <c r="D43" s="10">
        <v>5.4299999999999999E-3</v>
      </c>
      <c r="E43" s="10">
        <v>1.9599999999999999E-2</v>
      </c>
      <c r="F43" s="18">
        <v>4.8099999999999997E-5</v>
      </c>
      <c r="G43" s="15">
        <v>2.5078099999999999E-2</v>
      </c>
      <c r="I43" s="10">
        <v>4.86E-4</v>
      </c>
      <c r="J43" s="18">
        <v>4.3900000000000003E-5</v>
      </c>
      <c r="K43" s="18">
        <v>6.1600000000000001E-7</v>
      </c>
      <c r="M43" s="10">
        <v>5.3051600000000008E-4</v>
      </c>
      <c r="Q43" s="10" t="s">
        <v>88</v>
      </c>
    </row>
    <row r="44" spans="1:17" x14ac:dyDescent="0.2">
      <c r="A44" s="10" t="s">
        <v>72</v>
      </c>
      <c r="C44" s="15"/>
      <c r="D44" s="10">
        <v>9.8900000000000008E-4</v>
      </c>
      <c r="E44" s="18">
        <v>3.0300000000000001E-5</v>
      </c>
      <c r="F44" s="18">
        <v>2.1100000000000001E-6</v>
      </c>
      <c r="G44" s="15">
        <v>1.0214100000000002E-3</v>
      </c>
      <c r="I44" s="10">
        <v>1.13E-4</v>
      </c>
      <c r="J44" s="18">
        <v>1.5799999999999999E-6</v>
      </c>
      <c r="K44" s="18">
        <v>6.1900000000000003E-9</v>
      </c>
      <c r="M44" s="10">
        <v>1.1458618999999999E-4</v>
      </c>
      <c r="Q44" s="10" t="s">
        <v>88</v>
      </c>
    </row>
    <row r="45" spans="1:17" x14ac:dyDescent="0.2">
      <c r="A45" s="10" t="s">
        <v>66</v>
      </c>
      <c r="C45" s="15"/>
      <c r="D45" s="10">
        <v>2.1299999999999999E-2</v>
      </c>
      <c r="E45" s="10">
        <v>4.57E-4</v>
      </c>
      <c r="F45" s="18">
        <v>2.4899999999999999E-5</v>
      </c>
      <c r="G45" s="15">
        <v>2.17819E-2</v>
      </c>
      <c r="I45" s="10">
        <v>3.3300000000000001E-3</v>
      </c>
      <c r="J45" s="18">
        <v>3.3899999999999997E-5</v>
      </c>
      <c r="K45" s="18">
        <v>7.17E-8</v>
      </c>
      <c r="M45" s="10">
        <v>3.3639717000000001E-3</v>
      </c>
      <c r="Q45" s="10" t="s">
        <v>88</v>
      </c>
    </row>
    <row r="46" spans="1:17" x14ac:dyDescent="0.2">
      <c r="A46" s="10" t="s">
        <v>64</v>
      </c>
      <c r="C46" s="15"/>
      <c r="D46" s="18">
        <v>7.7000000000000001E-5</v>
      </c>
      <c r="E46" s="18">
        <v>9.6500000000000008E-7</v>
      </c>
      <c r="F46" s="18">
        <v>5.1200000000000002E-8</v>
      </c>
      <c r="G46" s="15">
        <v>7.8016200000000007E-5</v>
      </c>
      <c r="I46" s="18">
        <v>6.6699999999999997E-6</v>
      </c>
      <c r="J46" s="18">
        <v>2.96E-8</v>
      </c>
      <c r="K46" s="18">
        <v>3.5099999999999998E-10</v>
      </c>
      <c r="M46" s="10">
        <v>6.6999509999999995E-6</v>
      </c>
      <c r="Q46" s="10" t="s">
        <v>88</v>
      </c>
    </row>
    <row r="47" spans="1:17" x14ac:dyDescent="0.2">
      <c r="A47" s="10" t="s">
        <v>61</v>
      </c>
      <c r="C47" s="15"/>
      <c r="D47" s="10">
        <v>1.0800000000000001E-2</v>
      </c>
      <c r="E47" s="10">
        <v>2.61E-4</v>
      </c>
      <c r="F47" s="18">
        <v>1.13E-5</v>
      </c>
      <c r="G47" s="15">
        <v>1.1072300000000002E-2</v>
      </c>
      <c r="I47" s="10">
        <v>1.0300000000000001E-3</v>
      </c>
      <c r="J47" s="18">
        <v>2.9899999999999998E-5</v>
      </c>
      <c r="K47" s="18">
        <v>4.2699999999999999E-8</v>
      </c>
      <c r="L47" s="18"/>
      <c r="M47" s="10">
        <v>1.0599427000000002E-3</v>
      </c>
      <c r="Q47" s="10" t="s">
        <v>88</v>
      </c>
    </row>
    <row r="48" spans="1:17" x14ac:dyDescent="0.2">
      <c r="A48" s="10" t="s">
        <v>79</v>
      </c>
      <c r="C48" s="15">
        <v>3.51464</v>
      </c>
      <c r="D48" s="10">
        <v>3.33</v>
      </c>
      <c r="E48" s="10">
        <v>0.182</v>
      </c>
      <c r="F48" s="10">
        <v>2.64E-3</v>
      </c>
      <c r="H48" s="10">
        <v>0.36993814999999997</v>
      </c>
      <c r="I48" s="10">
        <v>0.36699999999999999</v>
      </c>
      <c r="J48" s="10">
        <v>2.9299999999999999E-3</v>
      </c>
      <c r="K48" s="18">
        <v>8.1499999999999999E-6</v>
      </c>
      <c r="Q48" s="10" t="s">
        <v>86</v>
      </c>
    </row>
    <row r="49" spans="1:17" x14ac:dyDescent="0.2">
      <c r="A49" s="10" t="s">
        <v>58</v>
      </c>
      <c r="C49" s="15">
        <v>0.12100999999999999</v>
      </c>
      <c r="D49" s="10">
        <v>0.11799999999999999</v>
      </c>
      <c r="E49" s="10">
        <v>2.8500000000000001E-3</v>
      </c>
      <c r="F49" s="10">
        <v>1.6000000000000001E-4</v>
      </c>
      <c r="H49" s="10">
        <v>9.3692799999999989E-3</v>
      </c>
      <c r="I49" s="10">
        <v>9.2399999999999999E-3</v>
      </c>
      <c r="J49" s="10">
        <v>1.2799999999999999E-4</v>
      </c>
      <c r="K49" s="10">
        <v>1.28E-6</v>
      </c>
      <c r="O49" s="10" t="s">
        <v>22</v>
      </c>
      <c r="Q49" s="10" t="s">
        <v>86</v>
      </c>
    </row>
    <row r="50" spans="1:17" x14ac:dyDescent="0.2">
      <c r="A50" s="10" t="s">
        <v>78</v>
      </c>
      <c r="C50" s="15">
        <v>0.51764999999999994</v>
      </c>
      <c r="D50" s="10">
        <v>0.49099999999999999</v>
      </c>
      <c r="E50" s="10">
        <v>2.6200000000000001E-2</v>
      </c>
      <c r="F50" s="10">
        <v>4.4999999999999999E-4</v>
      </c>
      <c r="H50" s="10">
        <v>5.4393850000000001E-2</v>
      </c>
      <c r="I50" s="10">
        <v>5.3900000000000003E-2</v>
      </c>
      <c r="J50" s="10">
        <v>4.9200000000000003E-4</v>
      </c>
      <c r="K50" s="18">
        <v>1.8500000000000001E-6</v>
      </c>
      <c r="Q50" s="10" t="s">
        <v>86</v>
      </c>
    </row>
    <row r="51" spans="1:17" x14ac:dyDescent="0.2">
      <c r="A51" s="10" t="s">
        <v>96</v>
      </c>
      <c r="C51" s="15">
        <v>5.4908799999999994E-2</v>
      </c>
      <c r="D51" s="10">
        <v>5.1999999999999998E-2</v>
      </c>
      <c r="E51" s="10">
        <v>2.8700000000000002E-3</v>
      </c>
      <c r="F51" s="18">
        <v>3.8800000000000001E-5</v>
      </c>
      <c r="H51" s="10">
        <v>5.7666219999999999E-3</v>
      </c>
      <c r="I51" s="10">
        <v>5.7200000000000003E-3</v>
      </c>
      <c r="J51" s="10">
        <v>4.6499999999999999E-5</v>
      </c>
      <c r="K51" s="18">
        <v>1.2200000000000001E-7</v>
      </c>
      <c r="Q51" s="10" t="s">
        <v>86</v>
      </c>
    </row>
    <row r="52" spans="1:17" x14ac:dyDescent="0.2">
      <c r="A52" s="10" t="s">
        <v>95</v>
      </c>
      <c r="C52" s="15">
        <v>0.1167089</v>
      </c>
      <c r="D52" s="10">
        <v>0.114</v>
      </c>
      <c r="E52" s="10">
        <v>2.6800000000000001E-3</v>
      </c>
      <c r="F52" s="10">
        <v>2.8899999999999998E-5</v>
      </c>
      <c r="H52" s="10">
        <v>7.4442399999999995E-3</v>
      </c>
      <c r="I52" s="10">
        <v>7.2300000000000003E-3</v>
      </c>
      <c r="J52" s="10">
        <v>2.13E-4</v>
      </c>
      <c r="K52" s="10">
        <v>1.24E-6</v>
      </c>
      <c r="L52" s="10">
        <v>0.13159738000000001</v>
      </c>
      <c r="N52" s="17">
        <v>1.1275693627478283</v>
      </c>
      <c r="O52" s="10" t="s">
        <v>18</v>
      </c>
      <c r="Q52" s="10" t="s">
        <v>86</v>
      </c>
    </row>
    <row r="53" spans="1:17" x14ac:dyDescent="0.2">
      <c r="A53" s="10" t="s">
        <v>10</v>
      </c>
      <c r="B53" s="16" t="s">
        <v>104</v>
      </c>
      <c r="C53" s="15">
        <v>4.8364000000000002E-3</v>
      </c>
      <c r="D53" s="10">
        <v>4.7499999999999999E-3</v>
      </c>
      <c r="E53" s="10">
        <v>8.6399999999999999E-5</v>
      </c>
      <c r="H53" s="10">
        <v>1.4165299999999999E-4</v>
      </c>
      <c r="I53" s="10">
        <v>1.3899999999999999E-4</v>
      </c>
      <c r="J53" s="10">
        <v>2.6000000000000001E-6</v>
      </c>
      <c r="K53" s="18">
        <v>5.2999999999999998E-8</v>
      </c>
      <c r="L53" s="10">
        <v>5.1197060000000008E-3</v>
      </c>
      <c r="N53" s="17">
        <v>1.0585778678355804</v>
      </c>
      <c r="O53" s="10" t="s">
        <v>27</v>
      </c>
      <c r="P53" s="10" t="s">
        <v>26</v>
      </c>
      <c r="Q53" s="10" t="s">
        <v>81</v>
      </c>
    </row>
    <row r="54" spans="1:17" x14ac:dyDescent="0.2">
      <c r="A54" s="10" t="s">
        <v>28</v>
      </c>
      <c r="C54" s="15">
        <v>5.3398300000000003E-3</v>
      </c>
      <c r="D54" s="10">
        <v>5.2500000000000003E-3</v>
      </c>
      <c r="E54" s="10">
        <v>8.6500000000000002E-5</v>
      </c>
      <c r="F54" s="10">
        <v>3.3299999999999999E-6</v>
      </c>
      <c r="H54" s="10">
        <v>2.2085400000000001E-4</v>
      </c>
      <c r="I54" s="10">
        <v>1.94E-4</v>
      </c>
      <c r="J54" s="10">
        <v>2.6800000000000001E-5</v>
      </c>
      <c r="K54" s="18">
        <v>5.4E-8</v>
      </c>
      <c r="L54" s="10">
        <v>5.7815380000000001E-3</v>
      </c>
      <c r="N54" s="17">
        <v>1.0827194873245027</v>
      </c>
      <c r="O54" s="10" t="s">
        <v>27</v>
      </c>
      <c r="P54" s="10" t="s">
        <v>29</v>
      </c>
      <c r="Q54" s="10" t="s">
        <v>81</v>
      </c>
    </row>
    <row r="55" spans="1:17" x14ac:dyDescent="0.2">
      <c r="A55" s="10" t="s">
        <v>12</v>
      </c>
      <c r="C55" s="15">
        <v>6.2811700000000012E-2</v>
      </c>
      <c r="D55" s="10">
        <v>6.1910000000000007E-2</v>
      </c>
      <c r="E55" s="10">
        <v>8.3449999999999996E-4</v>
      </c>
      <c r="F55" s="10">
        <v>6.7200000000000007E-5</v>
      </c>
      <c r="H55" s="10">
        <v>3.2426277000000002E-5</v>
      </c>
      <c r="I55" s="10">
        <v>7.7700000000000001E-10</v>
      </c>
      <c r="J55" s="10">
        <v>3.2425000000000002E-5</v>
      </c>
      <c r="K55" s="10">
        <v>5.0000000000000003E-10</v>
      </c>
      <c r="L55" s="10">
        <v>6.2876552554000015E-2</v>
      </c>
      <c r="N55" s="17">
        <v>1.0010324916217839</v>
      </c>
      <c r="O55" s="10" t="s">
        <v>22</v>
      </c>
      <c r="P55" s="10" t="s">
        <v>25</v>
      </c>
      <c r="Q55" s="10" t="s">
        <v>81</v>
      </c>
    </row>
    <row r="56" spans="1:17" x14ac:dyDescent="0.2">
      <c r="A56" s="10" t="s">
        <v>42</v>
      </c>
      <c r="C56" s="15">
        <v>4.5254500000000002</v>
      </c>
      <c r="D56" s="10">
        <v>4.4400000000000004</v>
      </c>
      <c r="E56" s="10">
        <v>8.1199999999999994E-2</v>
      </c>
      <c r="F56" s="10">
        <v>4.2500000000000003E-3</v>
      </c>
      <c r="H56" s="10">
        <v>0.41471239999999998</v>
      </c>
      <c r="I56" s="10">
        <v>0.41099999999999998</v>
      </c>
      <c r="J56" s="10">
        <v>3.7000000000000002E-3</v>
      </c>
      <c r="K56" s="10">
        <v>1.24E-5</v>
      </c>
      <c r="L56" s="10">
        <v>5.3548748000000002</v>
      </c>
      <c r="N56" s="17">
        <v>1.18328007159509</v>
      </c>
      <c r="O56" s="10" t="s">
        <v>22</v>
      </c>
      <c r="P56" s="10" t="s">
        <v>43</v>
      </c>
      <c r="Q56" s="10" t="s">
        <v>81</v>
      </c>
    </row>
    <row r="57" spans="1:17" x14ac:dyDescent="0.2">
      <c r="A57" s="10" t="s">
        <v>108</v>
      </c>
      <c r="C57" s="19">
        <v>7.0681399999999997E-5</v>
      </c>
      <c r="D57" s="18">
        <v>7.0599999999999995E-5</v>
      </c>
      <c r="E57" s="10">
        <v>6.6100000000000003E-8</v>
      </c>
      <c r="F57" s="18">
        <v>1.5300000000000001E-8</v>
      </c>
      <c r="G57" s="18"/>
      <c r="H57" s="10">
        <v>5.4510181999999996E-5</v>
      </c>
      <c r="I57" s="10">
        <v>5.4400000000000001E-5</v>
      </c>
      <c r="J57" s="10">
        <v>1.1000000000000001E-7</v>
      </c>
      <c r="K57" s="18">
        <v>1.8199999999999999E-10</v>
      </c>
      <c r="L57" s="10">
        <v>1.7970176399999998E-4</v>
      </c>
      <c r="N57" s="17">
        <v>2.5424194201020351</v>
      </c>
      <c r="O57" s="10" t="s">
        <v>22</v>
      </c>
      <c r="P57" s="10" t="s">
        <v>39</v>
      </c>
      <c r="Q57" s="10" t="s">
        <v>85</v>
      </c>
    </row>
    <row r="58" spans="1:17" x14ac:dyDescent="0.2">
      <c r="A58" s="10" t="s">
        <v>106</v>
      </c>
      <c r="C58" s="19">
        <v>5.1421000000000001E-5</v>
      </c>
      <c r="D58" s="18">
        <v>5.1400000000000003E-5</v>
      </c>
      <c r="E58" s="18">
        <v>1.15E-8</v>
      </c>
      <c r="F58" s="18">
        <v>9.5000000000000007E-9</v>
      </c>
      <c r="G58" s="18"/>
      <c r="H58" s="10">
        <v>5.7648995120000004E-6</v>
      </c>
      <c r="I58" s="10">
        <v>5.7500003120000003E-6</v>
      </c>
      <c r="J58" s="18">
        <v>1.48E-8</v>
      </c>
      <c r="K58" s="18">
        <v>9.9200000000000004E-11</v>
      </c>
      <c r="N58" s="17"/>
      <c r="O58" s="10" t="s">
        <v>22</v>
      </c>
      <c r="P58" s="10" t="s">
        <v>39</v>
      </c>
      <c r="Q58" s="10" t="s">
        <v>85</v>
      </c>
    </row>
    <row r="59" spans="1:17" x14ac:dyDescent="0.2">
      <c r="A59" s="10" t="s">
        <v>107</v>
      </c>
      <c r="C59" s="19">
        <v>5.1360099999999996E-5</v>
      </c>
      <c r="D59" s="18">
        <v>5.13E-5</v>
      </c>
      <c r="E59" s="10">
        <v>4.8599999999999998E-8</v>
      </c>
      <c r="F59" s="18">
        <v>1.15E-8</v>
      </c>
      <c r="G59" s="18"/>
      <c r="H59" s="10">
        <v>5.774166225999999E-6</v>
      </c>
      <c r="I59" s="18">
        <v>5.7700002259999996E-6</v>
      </c>
      <c r="J59" s="18">
        <v>4.0400000000000001E-9</v>
      </c>
      <c r="K59" s="18">
        <v>1.26E-10</v>
      </c>
      <c r="N59" s="17">
        <v>0</v>
      </c>
      <c r="O59" s="10" t="s">
        <v>22</v>
      </c>
      <c r="P59" s="10" t="s">
        <v>39</v>
      </c>
      <c r="Q59" s="10" t="s">
        <v>85</v>
      </c>
    </row>
    <row r="60" spans="1:17" x14ac:dyDescent="0.2">
      <c r="A60" s="10" t="s">
        <v>51</v>
      </c>
      <c r="C60" s="15">
        <v>8.7781100000000004E-3</v>
      </c>
      <c r="D60" s="10">
        <v>8.3999999999999995E-3</v>
      </c>
      <c r="E60" s="10">
        <v>3.7199999999999999E-4</v>
      </c>
      <c r="F60" s="10">
        <v>6.1099999999999999E-6</v>
      </c>
      <c r="H60" s="10">
        <v>3.9770749700000004E-4</v>
      </c>
      <c r="I60" s="10">
        <v>3.9100019700000004E-4</v>
      </c>
      <c r="J60" s="10">
        <v>6.63E-6</v>
      </c>
      <c r="K60" s="10">
        <v>7.7299999999999997E-8</v>
      </c>
      <c r="L60" s="10">
        <v>9.573524994000002E-3</v>
      </c>
      <c r="N60" s="17">
        <v>1.0906134685029012</v>
      </c>
      <c r="O60" s="10" t="s">
        <v>22</v>
      </c>
      <c r="P60" s="10" t="s">
        <v>44</v>
      </c>
      <c r="Q60" s="10" t="s">
        <v>87</v>
      </c>
    </row>
    <row r="61" spans="1:17" x14ac:dyDescent="0.2">
      <c r="A61" s="10" t="s">
        <v>105</v>
      </c>
      <c r="C61" s="15">
        <v>1.974315</v>
      </c>
      <c r="D61" s="10">
        <v>1.96</v>
      </c>
      <c r="E61" s="10">
        <v>1.41E-2</v>
      </c>
      <c r="F61" s="10">
        <v>2.1499999999999999E-4</v>
      </c>
      <c r="H61" s="10">
        <v>2.5557371700000001E-2</v>
      </c>
      <c r="I61" s="10">
        <v>2.5000011700000001E-2</v>
      </c>
      <c r="J61" s="10">
        <v>5.5400000000000002E-4</v>
      </c>
      <c r="K61" s="10">
        <v>3.36E-6</v>
      </c>
      <c r="L61" s="10">
        <v>2.0254297434000001</v>
      </c>
      <c r="N61" s="17">
        <v>1.0258898622560231</v>
      </c>
      <c r="O61" s="10" t="s">
        <v>22</v>
      </c>
      <c r="P61" s="10" t="s">
        <v>40</v>
      </c>
      <c r="Q61" s="10" t="s">
        <v>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tabSelected="1" topLeftCell="A8" zoomScale="167" zoomScaleNormal="167" workbookViewId="0">
      <selection activeCell="D25" sqref="D25"/>
    </sheetView>
  </sheetViews>
  <sheetFormatPr baseColWidth="10" defaultColWidth="11.5" defaultRowHeight="15" x14ac:dyDescent="0.2"/>
  <cols>
    <col min="1" max="1" width="26.1640625" customWidth="1"/>
    <col min="2" max="2" width="12.6640625" customWidth="1"/>
    <col min="3" max="3" width="11.83203125" style="5" bestFit="1" customWidth="1"/>
  </cols>
  <sheetData>
    <row r="1" spans="1:4" ht="32" x14ac:dyDescent="0.2">
      <c r="A1" s="1" t="s">
        <v>8</v>
      </c>
      <c r="B1" s="1" t="s">
        <v>11</v>
      </c>
      <c r="C1" s="3" t="s">
        <v>9</v>
      </c>
      <c r="D1" s="3" t="s">
        <v>23</v>
      </c>
    </row>
    <row r="2" spans="1:4" ht="16" x14ac:dyDescent="0.2">
      <c r="A2" s="2" t="s">
        <v>0</v>
      </c>
      <c r="B2" s="2"/>
      <c r="C2" s="4"/>
    </row>
    <row r="3" spans="1:4" ht="16" x14ac:dyDescent="0.2">
      <c r="A3" s="2" t="s">
        <v>1</v>
      </c>
      <c r="B3" s="2"/>
      <c r="C3" s="4"/>
    </row>
    <row r="4" spans="1:4" x14ac:dyDescent="0.2">
      <c r="A4" t="s">
        <v>2</v>
      </c>
      <c r="B4">
        <v>4.54</v>
      </c>
      <c r="C4" s="5" t="s">
        <v>22</v>
      </c>
      <c r="D4" t="s">
        <v>50</v>
      </c>
    </row>
    <row r="5" spans="1:4" x14ac:dyDescent="0.2">
      <c r="A5" t="s">
        <v>6</v>
      </c>
      <c r="B5">
        <v>1.81</v>
      </c>
    </row>
    <row r="6" spans="1:4" x14ac:dyDescent="0.2">
      <c r="A6" t="s">
        <v>7</v>
      </c>
      <c r="B6">
        <v>1.81</v>
      </c>
    </row>
    <row r="7" spans="1:4" x14ac:dyDescent="0.2">
      <c r="A7" t="s">
        <v>21</v>
      </c>
      <c r="B7">
        <v>1.64</v>
      </c>
      <c r="C7" s="5" t="s">
        <v>22</v>
      </c>
    </row>
    <row r="8" spans="1:4" x14ac:dyDescent="0.2">
      <c r="A8" t="s">
        <v>35</v>
      </c>
      <c r="B8">
        <v>1.03</v>
      </c>
    </row>
    <row r="9" spans="1:4" x14ac:dyDescent="0.2">
      <c r="A9" t="s">
        <v>36</v>
      </c>
      <c r="B9">
        <v>0.58499999999999996</v>
      </c>
    </row>
    <row r="10" spans="1:4" x14ac:dyDescent="0.2">
      <c r="A10" t="s">
        <v>37</v>
      </c>
      <c r="B10">
        <v>0.58599999999999997</v>
      </c>
    </row>
    <row r="11" spans="1:4" x14ac:dyDescent="0.2">
      <c r="A11" t="s">
        <v>97</v>
      </c>
      <c r="B11">
        <v>1.81</v>
      </c>
    </row>
    <row r="12" spans="1:4" x14ac:dyDescent="0.2">
      <c r="A12" t="s">
        <v>38</v>
      </c>
      <c r="B12">
        <v>0.81399999999999995</v>
      </c>
    </row>
    <row r="13" spans="1:4" x14ac:dyDescent="0.2">
      <c r="A13" t="s">
        <v>46</v>
      </c>
      <c r="B13">
        <f>B11</f>
        <v>1.81</v>
      </c>
    </row>
    <row r="14" spans="1:4" x14ac:dyDescent="0.2">
      <c r="A14" t="s">
        <v>47</v>
      </c>
      <c r="B14">
        <v>1.81</v>
      </c>
    </row>
    <row r="15" spans="1:4" x14ac:dyDescent="0.2">
      <c r="A15" t="s">
        <v>48</v>
      </c>
      <c r="B15">
        <v>1.81</v>
      </c>
    </row>
    <row r="16" spans="1:4" x14ac:dyDescent="0.2">
      <c r="A16" t="s">
        <v>56</v>
      </c>
      <c r="B16">
        <f>B4</f>
        <v>4.54</v>
      </c>
    </row>
    <row r="17" spans="1:2" x14ac:dyDescent="0.2">
      <c r="A17" t="s">
        <v>57</v>
      </c>
      <c r="B17">
        <f>B4</f>
        <v>4.54</v>
      </c>
    </row>
    <row r="18" spans="1:2" x14ac:dyDescent="0.2">
      <c r="A18" s="6" t="s">
        <v>75</v>
      </c>
      <c r="B18">
        <v>1.81</v>
      </c>
    </row>
    <row r="19" spans="1:2" x14ac:dyDescent="0.2">
      <c r="A19" t="s">
        <v>102</v>
      </c>
      <c r="B19">
        <f>B18*0.5</f>
        <v>0.90500000000000003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up-emissions</vt:lpstr>
      <vt:lpstr>up-removals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2022-01-20T18:59:03Z</dcterms:modified>
</cp:coreProperties>
</file>