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E0EF6A84-F49B-DA4E-82FA-D473BE96FE89}" xr6:coauthVersionLast="43" xr6:coauthVersionMax="43" xr10:uidLastSave="{00000000-0000-0000-0000-000000000000}"/>
  <bookViews>
    <workbookView xWindow="1640" yWindow="460" windowWidth="25260" windowHeight="15760" activeTab="4" xr2:uid="{00000000-000D-0000-FFFF-FFFF00000000}"/>
  </bookViews>
  <sheets>
    <sheet name="Factory List" sheetId="1" r:id="rId1"/>
    <sheet name="1990" sheetId="4" r:id="rId2"/>
    <sheet name="2010" sheetId="8" r:id="rId3"/>
    <sheet name="2015" sheetId="11" r:id="rId4"/>
    <sheet name="2030" sheetId="9" r:id="rId5"/>
    <sheet name="205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C3" i="10" s="1"/>
  <c r="C2" i="9"/>
  <c r="C3" i="9" s="1"/>
  <c r="C2" i="8" l="1"/>
  <c r="C2" i="4"/>
</calcChain>
</file>

<file path=xl/sharedStrings.xml><?xml version="1.0" encoding="utf-8"?>
<sst xmlns="http://schemas.openxmlformats.org/spreadsheetml/2006/main" count="98" uniqueCount="41">
  <si>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</si>
  <si>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</si>
  <si>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</si>
  <si>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</si>
  <si>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</si>
  <si>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</si>
  <si>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</si>
  <si>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steel</t>
  </si>
  <si>
    <t>EUROFER 1990</t>
  </si>
  <si>
    <t>EUROFER 2010</t>
  </si>
  <si>
    <t>BF-BOF</t>
  </si>
  <si>
    <t>EAF</t>
  </si>
  <si>
    <t>BF-EAF Average</t>
  </si>
  <si>
    <t>meta-notes</t>
  </si>
  <si>
    <t>qty from worldsteel</t>
  </si>
  <si>
    <t>qty from EUROFER; production total + scrap rate as EAF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</si>
  <si>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</si>
  <si>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</si>
  <si>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</si>
  <si>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</si>
  <si>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</si>
  <si>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</si>
  <si>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</si>
  <si>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</si>
  <si>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</si>
  <si>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</si>
  <si>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</si>
  <si>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</si>
  <si>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EU-0B-2015</t>
  </si>
  <si>
    <t>EU-EAF-2015</t>
  </si>
  <si>
    <t>EU-EAF-2030</t>
  </si>
  <si>
    <t>EU-CB-2030</t>
  </si>
  <si>
    <t>EU-CB-2050</t>
  </si>
  <si>
    <t>EU-EAF-2050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</si>
  <si>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</si>
  <si>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</si>
  <si>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</si>
  <si>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</si>
  <si>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</si>
  <si>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</si>
  <si>
    <t>50% of total BF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</si>
</sst>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opLeftCell="A3" workbookViewId="0">
      <selection activeCell="A9" sqref="A9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10</v>
      </c>
      <c r="B2" t="s">
        <v>34</v>
      </c>
      <c r="C2" t="s">
        <v>23</v>
      </c>
      <c r="D2" t="s">
        <v>24</v>
      </c>
    </row>
    <row r="3" spans="1:4" x14ac:dyDescent="0.2">
      <c r="A3" t="s">
        <v>11</v>
      </c>
      <c r="B3" t="s">
        <v>35</v>
      </c>
      <c r="C3" t="s">
        <v>23</v>
      </c>
      <c r="D3" t="s">
        <v>24</v>
      </c>
    </row>
    <row r="4" spans="1:4" x14ac:dyDescent="0.2">
      <c r="A4" t="s">
        <v>12</v>
      </c>
      <c r="B4" t="s">
        <v>36</v>
      </c>
      <c r="C4" t="s">
        <v>25</v>
      </c>
      <c r="D4" t="s">
        <v>26</v>
      </c>
    </row>
    <row r="5" spans="1:4" x14ac:dyDescent="0.2">
      <c r="A5" t="s">
        <v>16</v>
      </c>
      <c r="B5" t="s">
        <v>37</v>
      </c>
      <c r="C5" t="s">
        <v>23</v>
      </c>
      <c r="D5" t="s">
        <v>24</v>
      </c>
    </row>
    <row r="6" spans="1:4" x14ac:dyDescent="0.2">
      <c r="A6" t="s">
        <v>17</v>
      </c>
      <c r="B6" t="s">
        <v>38</v>
      </c>
      <c r="C6" t="s">
        <v>23</v>
      </c>
      <c r="D6" t="s">
        <v>24</v>
      </c>
    </row>
    <row r="7" spans="1:4" x14ac:dyDescent="0.2">
      <c r="A7" t="s">
        <v>18</v>
      </c>
      <c r="B7" t="s">
        <v>39</v>
      </c>
      <c r="C7" t="s">
        <v>23</v>
      </c>
      <c r="D7" t="s">
        <v>24</v>
      </c>
    </row>
    <row r="8" spans="1:4" x14ac:dyDescent="0.2">
      <c r="A8" t="s">
        <v>19</v>
      </c>
      <c r="B8" t="s">
        <v>34</v>
      </c>
      <c r="C8" t="s">
        <v>23</v>
      </c>
      <c r="D8" t="s">
        <v>24</v>
      </c>
    </row>
    <row r="9" spans="1:4" x14ac:dyDescent="0.2">
      <c r="A9" t="s">
        <v>20</v>
      </c>
      <c r="B9" t="s">
        <v>37</v>
      </c>
      <c r="C9" t="s">
        <v>23</v>
      </c>
      <c r="D9" t="s">
        <v>24</v>
      </c>
    </row>
    <row r="10" spans="1:4" x14ac:dyDescent="0.2">
      <c r="A10" t="s">
        <v>21</v>
      </c>
      <c r="B10" t="s">
        <v>38</v>
      </c>
      <c r="C10" t="s">
        <v>23</v>
      </c>
      <c r="D10" t="s">
        <v>24</v>
      </c>
    </row>
    <row r="11" spans="1:4" x14ac:dyDescent="0.2">
      <c r="A11" t="s">
        <v>22</v>
      </c>
      <c r="B11" t="s">
        <v>39</v>
      </c>
      <c r="C11" t="s">
        <v>23</v>
      </c>
      <c r="D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133+55</f>
        <v>188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19" sqref="E19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101+71</f>
        <v>172</v>
      </c>
      <c r="D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D26" sqref="D26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10</v>
      </c>
      <c r="B2" t="s">
        <v>27</v>
      </c>
      <c r="C2">
        <v>100.864</v>
      </c>
      <c r="D2" s="2" t="s">
        <v>28</v>
      </c>
      <c r="E2" t="s">
        <v>14</v>
      </c>
    </row>
    <row r="3" spans="1:5" ht="17" x14ac:dyDescent="0.2">
      <c r="A3" t="s">
        <v>11</v>
      </c>
      <c r="B3" t="s">
        <v>27</v>
      </c>
      <c r="C3">
        <v>65.247</v>
      </c>
      <c r="D3" s="3" t="s">
        <v>29</v>
      </c>
      <c r="E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abSelected="1" workbookViewId="0">
      <selection activeCell="B15" sqref="B15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204*0.42</f>
        <v>85.679999999999993</v>
      </c>
      <c r="D2" s="3" t="s">
        <v>30</v>
      </c>
      <c r="E2" t="s">
        <v>15</v>
      </c>
    </row>
    <row r="3" spans="1:5" ht="17" x14ac:dyDescent="0.2">
      <c r="A3" t="s">
        <v>19</v>
      </c>
      <c r="B3" t="s">
        <v>27</v>
      </c>
      <c r="C3">
        <f>(204-$C$2)</f>
        <v>118.32000000000001</v>
      </c>
      <c r="D3" s="3" t="s">
        <v>31</v>
      </c>
      <c r="E3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B14" sqref="B14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247*0.44</f>
        <v>108.68</v>
      </c>
      <c r="D2" s="3" t="s">
        <v>33</v>
      </c>
      <c r="E2" t="s">
        <v>15</v>
      </c>
    </row>
    <row r="3" spans="1:5" ht="17" x14ac:dyDescent="0.2">
      <c r="A3" t="s">
        <v>20</v>
      </c>
      <c r="B3" t="s">
        <v>27</v>
      </c>
      <c r="C3">
        <f>247-C2</f>
        <v>138.32</v>
      </c>
      <c r="D3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Factory List</vt:lpstr>
      <vt:lpstr>1990</vt:lpstr>
      <vt:lpstr>2010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2019-05-28T16:24:45Z</dcterms:modified>
</cp:coreProperties>
</file>