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Toshiba\Desktop\BOLETÍN EL AGRO EN CIFRA\AÑO 2020\AGOSTO 2020\"/>
    </mc:Choice>
  </mc:AlternateContent>
  <xr:revisionPtr revIDLastSave="0" documentId="13_ncr:1_{DB2CE0A2-29C5-446F-A64D-AB603826C847}" xr6:coauthVersionLast="45" xr6:coauthVersionMax="45" xr10:uidLastSave="{00000000-0000-0000-0000-000000000000}"/>
  <bookViews>
    <workbookView xWindow="-120" yWindow="-120" windowWidth="20730" windowHeight="11760" tabRatio="744" activeTab="10" xr2:uid="{00000000-000D-0000-FFFF-FFFF00000000}"/>
  </bookViews>
  <sheets>
    <sheet name="indicad" sheetId="24" r:id="rId1"/>
    <sheet name="c-1" sheetId="1" r:id="rId2"/>
    <sheet name="2" sheetId="27" r:id="rId3"/>
    <sheet name="c-3" sheetId="2" r:id="rId4"/>
    <sheet name="c-4" sheetId="3" r:id="rId5"/>
    <sheet name="c-5" sheetId="4" r:id="rId6"/>
    <sheet name="c-6" sheetId="5" r:id="rId7"/>
    <sheet name="c-7" sheetId="6" r:id="rId8"/>
    <sheet name="c-8" sheetId="7" r:id="rId9"/>
    <sheet name="C-9" sheetId="28" r:id="rId10"/>
    <sheet name="agricola" sheetId="23" r:id="rId11"/>
    <sheet name="c-10" sheetId="9" r:id="rId12"/>
    <sheet name="c-11" sheetId="8" r:id="rId13"/>
    <sheet name="c-12" sheetId="10" r:id="rId14"/>
    <sheet name="c-13" sheetId="12" r:id="rId15"/>
    <sheet name="c-14" sheetId="11" r:id="rId16"/>
    <sheet name="c-15" sheetId="22" r:id="rId17"/>
    <sheet name="c-16" sheetId="14" r:id="rId18"/>
    <sheet name="c-17" sheetId="15" r:id="rId19"/>
    <sheet name="c-18" sheetId="16" r:id="rId20"/>
    <sheet name="c-19" sheetId="17" r:id="rId21"/>
    <sheet name="c-20" sheetId="18" r:id="rId22"/>
  </sheets>
  <externalReferences>
    <externalReference r:id="rId23"/>
    <externalReference r:id="rId24"/>
  </externalReferences>
  <definedNames>
    <definedName name="_xlnm._FilterDatabase" localSheetId="11" hidden="1">'c-10'!$A$1:$F$3</definedName>
    <definedName name="_xlnm._FilterDatabase" localSheetId="17" hidden="1">'c-16'!$A$1:$A$3</definedName>
    <definedName name="agricode">#REF!</definedName>
    <definedName name="agriVar">#REF!</definedName>
    <definedName name="ajiC">#REF!</definedName>
    <definedName name="ajiR">#REF!</definedName>
    <definedName name="ajiS">#REF!</definedName>
    <definedName name="algodonC">#REF!</definedName>
    <definedName name="algodonP">#REF!</definedName>
    <definedName name="algodonPr">#REF!</definedName>
    <definedName name="algodonR">#REF!</definedName>
    <definedName name="algodonS">#REF!</definedName>
    <definedName name="amilaceo">#REF!</definedName>
    <definedName name="amilaceoC">#REF!</definedName>
    <definedName name="amilaceoP">#REF!</definedName>
    <definedName name="amilaceoPr">#REF!</definedName>
    <definedName name="amilaceoR">#REF!</definedName>
    <definedName name="amilaceoS">#REF!</definedName>
    <definedName name="apioC">#REF!</definedName>
    <definedName name="apioR">#REF!</definedName>
    <definedName name="apioS">#REF!</definedName>
    <definedName name="_xlnm.Print_Area" localSheetId="2">'2'!$A$1:$G$19</definedName>
    <definedName name="_xlnm.Print_Area" localSheetId="10">agricola!$A$1:$B$21</definedName>
    <definedName name="_xlnm.Print_Area" localSheetId="1">'c-1'!$A$1:$H$24</definedName>
    <definedName name="_xlnm.Print_Area" localSheetId="11">'c-10'!$A$1:$H$39</definedName>
    <definedName name="_xlnm.Print_Area" localSheetId="12">'c-11'!$A$1:$H$37</definedName>
    <definedName name="_xlnm.Print_Area" localSheetId="13">'c-12'!$A$1:$G$36</definedName>
    <definedName name="_xlnm.Print_Area" localSheetId="14">'c-13'!$A$1:$AI$63</definedName>
    <definedName name="_xlnm.Print_Area" localSheetId="15">'c-14'!$A$1:$O$65</definedName>
    <definedName name="_xlnm.Print_Area" localSheetId="16">'c-15'!$A$1:$O$69</definedName>
    <definedName name="_xlnm.Print_Area" localSheetId="17">'c-16'!$A$1:$AJ$62</definedName>
    <definedName name="_xlnm.Print_Area" localSheetId="18">'c-17'!$A$1:$P$71</definedName>
    <definedName name="_xlnm.Print_Area" localSheetId="19">'c-18'!$A$1:$BL$61</definedName>
    <definedName name="_xlnm.Print_Area" localSheetId="20">'c-19'!$A$1:$P$121</definedName>
    <definedName name="_xlnm.Print_Area" localSheetId="21">'c-20'!$A$1:$AI$62</definedName>
    <definedName name="_xlnm.Print_Area" localSheetId="3">'c-3'!$A$1:$S$33</definedName>
    <definedName name="_xlnm.Print_Area" localSheetId="4">'c-4'!$A$1:$H$100</definedName>
    <definedName name="_xlnm.Print_Area" localSheetId="5">'c-5'!$A$1:$F$100</definedName>
    <definedName name="_xlnm.Print_Area" localSheetId="6">'c-6'!$A$1:$W$97</definedName>
    <definedName name="_xlnm.Print_Area" localSheetId="7">'c-7'!$A$1:$X$96</definedName>
    <definedName name="_xlnm.Print_Area" localSheetId="8">'c-8'!$A$1:$AF$96</definedName>
    <definedName name="_xlnm.Print_Area" localSheetId="9">'C-9'!$A$1:$G$57</definedName>
    <definedName name="_xlnm.Print_Area" localSheetId="0">indicad!$A$1:$B$18</definedName>
    <definedName name="arrozC">#REF!</definedName>
    <definedName name="arrozP">#REF!</definedName>
    <definedName name="arrozPr">#REF!</definedName>
    <definedName name="arrozR">#REF!</definedName>
    <definedName name="arrozS">#REF!</definedName>
    <definedName name="arvejagsC">#REF!</definedName>
    <definedName name="arvejagsP">#REF!</definedName>
    <definedName name="arvejagsPr">#REF!</definedName>
    <definedName name="arvejagsR">#REF!</definedName>
    <definedName name="arvejagsS">#REF!</definedName>
    <definedName name="betarragaC">#REF!</definedName>
    <definedName name="betarragaR">#REF!</definedName>
    <definedName name="betarragaS">#REF!</definedName>
    <definedName name="cafeC">#REF!</definedName>
    <definedName name="cafeP">#REF!</definedName>
    <definedName name="cafePr">#REF!</definedName>
    <definedName name="cafeR">#REF!</definedName>
    <definedName name="cafeS">#REF!</definedName>
    <definedName name="caiguaC">#REF!</definedName>
    <definedName name="caiguaR">#REF!</definedName>
    <definedName name="caiguaS">#REF!</definedName>
    <definedName name="camoteC">#REF!</definedName>
    <definedName name="camoteP">#REF!</definedName>
    <definedName name="camotePr">#REF!</definedName>
    <definedName name="camoteR">#REF!</definedName>
    <definedName name="camoteS">#REF!</definedName>
    <definedName name="cañaC">#REF!</definedName>
    <definedName name="cañaP">#REF!</definedName>
    <definedName name="cañaPr">#REF!</definedName>
    <definedName name="cañaR">#REF!</definedName>
    <definedName name="cañaS">#REF!</definedName>
    <definedName name="cañihuaC">#REF!</definedName>
    <definedName name="cañihuaP">#REF!</definedName>
    <definedName name="cañihuaPr">#REF!</definedName>
    <definedName name="cañihuaR">#REF!</definedName>
    <definedName name="cañihuaS">#REF!</definedName>
    <definedName name="cebadac">#REF!</definedName>
    <definedName name="cebadaP">#REF!</definedName>
    <definedName name="cebadaPr">#REF!</definedName>
    <definedName name="cebadaR">#REF!</definedName>
    <definedName name="cebadas">#REF!</definedName>
    <definedName name="cebollaC">#REF!</definedName>
    <definedName name="cebollaP">#REF!</definedName>
    <definedName name="cebollaPr">#REF!</definedName>
    <definedName name="cebollaR">#REF!</definedName>
    <definedName name="cebollaS">#REF!</definedName>
    <definedName name="chirimoyaC">#REF!</definedName>
    <definedName name="chirimoyaR">#REF!</definedName>
    <definedName name="chirimoyaS">#REF!</definedName>
    <definedName name="ciruelaC">#REF!</definedName>
    <definedName name="ciruelaR">#REF!</definedName>
    <definedName name="ciruelaS">#REF!</definedName>
    <definedName name="cnpa">#REF!</definedName>
    <definedName name="CNPITO">#REF!</definedName>
    <definedName name="codecito">#REF!</definedName>
    <definedName name="colC">#REF!</definedName>
    <definedName name="coliflorC">#REF!</definedName>
    <definedName name="coliflorR">#REF!</definedName>
    <definedName name="coliflorS">#REF!</definedName>
    <definedName name="colR">#REF!</definedName>
    <definedName name="colS">#REF!</definedName>
    <definedName name="cultivinhos">#REF!</definedName>
    <definedName name="cultivitos">#REF!</definedName>
    <definedName name="esparragoC">#REF!</definedName>
    <definedName name="esparragoP">#REF!</definedName>
    <definedName name="esparragoPr">#REF!</definedName>
    <definedName name="esparragoR">#REF!</definedName>
    <definedName name="esparragoS">#REF!</definedName>
    <definedName name="espinacaC">#REF!</definedName>
    <definedName name="espinacaR">#REF!</definedName>
    <definedName name="espinacaS">#REF!</definedName>
    <definedName name="findCode">#REF!</definedName>
    <definedName name="fresaS">#REF!</definedName>
    <definedName name="frijolC">#REF!</definedName>
    <definedName name="frijolgvC">#REF!</definedName>
    <definedName name="frijolgvR">#REF!</definedName>
    <definedName name="frijolgvS">#REF!</definedName>
    <definedName name="frijolP">#REF!</definedName>
    <definedName name="frijolPr">#REF!</definedName>
    <definedName name="frijolR">#REF!</definedName>
    <definedName name="frijolS">#REF!</definedName>
    <definedName name="gramal">#REF!</definedName>
    <definedName name="gramama">#REF!</definedName>
    <definedName name="gramas">#REF!</definedName>
    <definedName name="granadillaC">#REF!</definedName>
    <definedName name="granadillaR">#REF!</definedName>
    <definedName name="granadillaS">#REF!</definedName>
    <definedName name="habagsC">#REF!</definedName>
    <definedName name="habagsP">#REF!</definedName>
    <definedName name="habagsPr">#REF!</definedName>
    <definedName name="habagsR">#REF!</definedName>
    <definedName name="habagsS">#REF!</definedName>
    <definedName name="higoC">#REF!</definedName>
    <definedName name="higoR">#REF!</definedName>
    <definedName name="higoS">#REF!</definedName>
    <definedName name="kiwichaC">#REF!</definedName>
    <definedName name="kiwichaP">#REF!</definedName>
    <definedName name="kiwichaPr">#REF!</definedName>
    <definedName name="kiwichaR">#REF!</definedName>
    <definedName name="kiwichaS">#REF!</definedName>
    <definedName name="lechugaC">#REF!</definedName>
    <definedName name="lechugaR">#REF!</definedName>
    <definedName name="lechugaS">#REF!</definedName>
    <definedName name="limaC">#REF!</definedName>
    <definedName name="limaR">#REF!</definedName>
    <definedName name="limaS">#REF!</definedName>
    <definedName name="maiz_duroC">#REF!</definedName>
    <definedName name="maiz_duroP">#REF!</definedName>
    <definedName name="maiz_duroPr">#REF!</definedName>
    <definedName name="maiz_duroR">#REF!</definedName>
    <definedName name="maiz_duroS">#REF!</definedName>
    <definedName name="maracuyaC">#REF!</definedName>
    <definedName name="maracuyaR">#REF!</definedName>
    <definedName name="maracuyaS">#REF!</definedName>
    <definedName name="marigoldC">#REF!</definedName>
    <definedName name="marigoldP">#REF!</definedName>
    <definedName name="marigoldPr">#REF!</definedName>
    <definedName name="marigoldR">#REF!</definedName>
    <definedName name="marigoldS">#REF!</definedName>
    <definedName name="mashuaC">#REF!</definedName>
    <definedName name="mashuaP">#REF!</definedName>
    <definedName name="mashuaPr">#REF!</definedName>
    <definedName name="mashuaR">#REF!</definedName>
    <definedName name="mashuaS">#REF!</definedName>
    <definedName name="melocotonC">#REF!</definedName>
    <definedName name="melocotonR">#REF!</definedName>
    <definedName name="melocotonS">#REF!</definedName>
    <definedName name="melonS">#REF!</definedName>
    <definedName name="membrilloC">#REF!</definedName>
    <definedName name="membrilloR">#REF!</definedName>
    <definedName name="membrilloS">#REF!</definedName>
    <definedName name="mesinho">#REF!</definedName>
    <definedName name="mesito">#REF!</definedName>
    <definedName name="Numeracion">#REF!</definedName>
    <definedName name="ocaC">#REF!</definedName>
    <definedName name="ocaP">#REF!</definedName>
    <definedName name="ocaPr">#REF!</definedName>
    <definedName name="ocaR">#REF!</definedName>
    <definedName name="ocaS">#REF!</definedName>
    <definedName name="ollucoC">#REF!</definedName>
    <definedName name="ollucoP">#REF!</definedName>
    <definedName name="ollucoPr">#REF!</definedName>
    <definedName name="ollucoR">#REF!</definedName>
    <definedName name="ollucoS">#REF!</definedName>
    <definedName name="pacaeC">#REF!</definedName>
    <definedName name="pacaeR">#REF!</definedName>
    <definedName name="pacaeS">#REF!</definedName>
    <definedName name="pallargvC">#REF!</definedName>
    <definedName name="pallargvR">#REF!</definedName>
    <definedName name="pallargvS">#REF!</definedName>
    <definedName name="papaC">#REF!</definedName>
    <definedName name="papaP">#REF!</definedName>
    <definedName name="papaPr">#REF!</definedName>
    <definedName name="papaR">#REF!</definedName>
    <definedName name="papaS">#REF!</definedName>
    <definedName name="pepinoC">#REF!</definedName>
    <definedName name="pepinoR">#REF!</definedName>
    <definedName name="pepinoS">#REF!</definedName>
    <definedName name="peraC">#REF!</definedName>
    <definedName name="peraR">#REF!</definedName>
    <definedName name="peraS">#REF!</definedName>
    <definedName name="platanoC">#REF!</definedName>
    <definedName name="platanoP">#REF!</definedName>
    <definedName name="platanoPr">#REF!</definedName>
    <definedName name="platanoR">#REF!</definedName>
    <definedName name="platanoS">#REF!</definedName>
    <definedName name="quinuaC">#REF!</definedName>
    <definedName name="quinuaP">#REF!</definedName>
    <definedName name="quinuaPr">#REF!</definedName>
    <definedName name="quinuaR">#REF!</definedName>
    <definedName name="quinuaS">#REF!</definedName>
    <definedName name="sandiaS">#REF!</definedName>
    <definedName name="sorgoC">#REF!</definedName>
    <definedName name="sorgoP">#REF!</definedName>
    <definedName name="sorgoPr">#REF!</definedName>
    <definedName name="sorgoR">#REF!</definedName>
    <definedName name="sorgoS">#REF!</definedName>
    <definedName name="soyaC">#REF!</definedName>
    <definedName name="soyaP">#REF!</definedName>
    <definedName name="soyaPr">#REF!</definedName>
    <definedName name="soyaR">#REF!</definedName>
    <definedName name="soyaS">#REF!</definedName>
    <definedName name="tarhuiC">#REF!</definedName>
    <definedName name="tarhuiP">#REF!</definedName>
    <definedName name="tarhuiPr">#REF!</definedName>
    <definedName name="tarhuiR">#REF!</definedName>
    <definedName name="tarhuiS">#REF!</definedName>
    <definedName name="timecito">#REF!</definedName>
    <definedName name="trigoC">#REF!</definedName>
    <definedName name="trigoP">#REF!</definedName>
    <definedName name="trigoPr">#REF!</definedName>
    <definedName name="trigoR">#REF!</definedName>
    <definedName name="trigoS">#REF!</definedName>
    <definedName name="tunaC">#REF!</definedName>
    <definedName name="tunaR">#REF!</definedName>
    <definedName name="tunaS">#REF!</definedName>
    <definedName name="yucaC">#REF!</definedName>
    <definedName name="yucaP">#REF!</definedName>
    <definedName name="yucaPr">#REF!</definedName>
    <definedName name="yucaR">#REF!</definedName>
    <definedName name="yucaS">#REF!</definedName>
    <definedName name="zanahoriaC">#REF!</definedName>
    <definedName name="zanahoriaR">#REF!</definedName>
    <definedName name="zanahoriaS">#REF!</definedName>
    <definedName name="zapalloC">#REF!</definedName>
    <definedName name="zapalloR">#REF!</definedName>
    <definedName name="zapalloS">#REF!</definedName>
  </definedNames>
  <calcPr calcId="191029"/>
  <extLst>
    <ext xmlns:mx="http://schemas.microsoft.com/office/mac/excel/2008/main" uri="http://schemas.microsoft.com/office/mac/excel/2008/main">
      <mx:ArchID Flags="1"/>
    </ext>
  </extLst>
</workbook>
</file>

<file path=xl/calcChain.xml><?xml version="1.0" encoding="utf-8"?>
<calcChain xmlns="http://schemas.openxmlformats.org/spreadsheetml/2006/main">
  <c r="G16" i="27" l="1"/>
  <c r="F16" i="27"/>
  <c r="E16" i="27"/>
  <c r="D16" i="27"/>
  <c r="C16" i="27"/>
  <c r="B16" i="27"/>
  <c r="G15" i="27"/>
  <c r="F15" i="27"/>
  <c r="E15" i="27"/>
  <c r="D15" i="27"/>
  <c r="C15" i="27"/>
  <c r="B15" i="27"/>
  <c r="G14" i="27"/>
  <c r="F14" i="27"/>
  <c r="E14" i="27"/>
  <c r="D14" i="27"/>
  <c r="C14" i="27"/>
  <c r="B14" i="27"/>
  <c r="G12" i="27"/>
  <c r="F12" i="27"/>
  <c r="E12" i="27"/>
  <c r="D12" i="27"/>
  <c r="C12" i="27"/>
  <c r="B12" i="27"/>
  <c r="G11" i="27"/>
  <c r="F11" i="27"/>
  <c r="E11" i="27"/>
  <c r="D11" i="27"/>
  <c r="C11" i="27"/>
  <c r="B11" i="27"/>
  <c r="G10" i="27"/>
  <c r="F10" i="27"/>
  <c r="E10" i="27"/>
  <c r="D10" i="27"/>
  <c r="C10" i="27"/>
  <c r="B10" i="27"/>
  <c r="G9" i="27"/>
  <c r="F9" i="27"/>
  <c r="E9" i="27"/>
  <c r="D9" i="27"/>
  <c r="C9" i="27"/>
  <c r="B9" i="27"/>
  <c r="G8" i="27"/>
  <c r="F8" i="27"/>
  <c r="E8" i="27"/>
  <c r="D8" i="27"/>
  <c r="C8" i="27"/>
  <c r="B8" i="27"/>
  <c r="J20" i="27"/>
</calcChain>
</file>

<file path=xl/sharedStrings.xml><?xml version="1.0" encoding="utf-8"?>
<sst xmlns="http://schemas.openxmlformats.org/spreadsheetml/2006/main" count="2801" uniqueCount="506">
  <si>
    <t>sigue…</t>
    <phoneticPr fontId="10" type="noConversion"/>
  </si>
  <si>
    <t>Perú: Evaluación de la producción Agroindustrial de las principales actividades, por producto terminado  (Millones de soles a precios 2007)</t>
  </si>
  <si>
    <t xml:space="preserve">        (Millones de soles a precios 2007)</t>
    <phoneticPr fontId="10" type="noConversion"/>
  </si>
  <si>
    <t>Ene-Dic</t>
    <phoneticPr fontId="10" type="noConversion"/>
  </si>
  <si>
    <t>sigue…</t>
    <phoneticPr fontId="10" type="noConversion"/>
  </si>
  <si>
    <t>Frijol grano seco</t>
    <phoneticPr fontId="10" type="noConversion"/>
  </si>
  <si>
    <t>sigue…</t>
    <phoneticPr fontId="10" type="noConversion"/>
  </si>
  <si>
    <t>sigue…</t>
    <phoneticPr fontId="10" type="noConversion"/>
  </si>
  <si>
    <t xml:space="preserve">         (Millones de soles a precios 2007)</t>
    <phoneticPr fontId="10" type="noConversion"/>
  </si>
  <si>
    <t xml:space="preserve">        (Miles de toneladas)</t>
    <phoneticPr fontId="10" type="noConversion"/>
  </si>
  <si>
    <t xml:space="preserve">          (Kilos/Hectárea)</t>
    <phoneticPr fontId="6" type="noConversion"/>
  </si>
  <si>
    <t xml:space="preserve">     Cajamarca</t>
  </si>
  <si>
    <t xml:space="preserve">     La Libertad</t>
  </si>
  <si>
    <t xml:space="preserve">     Lambayeque</t>
  </si>
  <si>
    <t xml:space="preserve">     Piura</t>
  </si>
  <si>
    <t xml:space="preserve">     Tumbes</t>
  </si>
  <si>
    <t xml:space="preserve">     Ancash</t>
  </si>
  <si>
    <t xml:space="preserve">     Callao</t>
  </si>
  <si>
    <t xml:space="preserve">     Huancavelica</t>
  </si>
  <si>
    <t xml:space="preserve">     Huánuco</t>
  </si>
  <si>
    <t xml:space="preserve">     Ica</t>
  </si>
  <si>
    <t xml:space="preserve">     Lima</t>
  </si>
  <si>
    <t xml:space="preserve">     Lima Metropolitana</t>
  </si>
  <si>
    <t xml:space="preserve">     Pasco</t>
  </si>
  <si>
    <t xml:space="preserve">     Apurímac</t>
  </si>
  <si>
    <t xml:space="preserve">     Arequipa</t>
  </si>
  <si>
    <t xml:space="preserve">     Ayacucho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</si>
  <si>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</si>
  <si>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</si>
  <si>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</si>
  <si>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</si>
  <si>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</si>
  <si>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</si>
  <si>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</si>
  <si>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</si>
  <si>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Ica</t>
  </si>
  <si>
    <t>La Libertad</t>
  </si>
  <si>
    <t>Lambayeque</t>
  </si>
  <si>
    <t>Lima</t>
  </si>
  <si>
    <t>Loreto</t>
  </si>
  <si>
    <t>Pasco</t>
  </si>
  <si>
    <t>Piura</t>
  </si>
  <si>
    <t>Puno</t>
  </si>
  <si>
    <t>C.14</t>
  </si>
  <si>
    <t>C.15</t>
  </si>
  <si>
    <t>C.20</t>
  </si>
  <si>
    <t>Chocho o Tarhui</t>
  </si>
  <si>
    <t>Fresa</t>
  </si>
  <si>
    <t>Rocoto</t>
  </si>
  <si>
    <t>Páprika</t>
  </si>
  <si>
    <t>Maíz chala</t>
  </si>
  <si>
    <t>Cebada forrajera</t>
  </si>
  <si>
    <t>Avena forrajera</t>
  </si>
  <si>
    <t>Región</t>
  </si>
  <si>
    <t>Melón</t>
  </si>
  <si>
    <t xml:space="preserve">Cebolla </t>
  </si>
  <si>
    <t xml:space="preserve">INDICADORES ECONOMICOS </t>
  </si>
  <si>
    <t>Var. %</t>
  </si>
  <si>
    <t>Madre de Dios</t>
  </si>
  <si>
    <t xml:space="preserve">         (Hectárea)</t>
  </si>
  <si>
    <t>-</t>
  </si>
  <si>
    <t xml:space="preserve"> </t>
  </si>
  <si>
    <t>Cultivos</t>
  </si>
  <si>
    <t xml:space="preserve">Sector Agropecuario </t>
  </si>
  <si>
    <t>Pimiento morrón</t>
  </si>
  <si>
    <t>Sandía</t>
  </si>
  <si>
    <t>Papaya</t>
  </si>
  <si>
    <t>Quinua</t>
  </si>
  <si>
    <t>Tuna</t>
  </si>
  <si>
    <t>Pallar         grano seco</t>
    <phoneticPr fontId="6" type="noConversion"/>
  </si>
  <si>
    <t>Haba       grano seco</t>
    <phoneticPr fontId="6" type="noConversion"/>
  </si>
  <si>
    <t>Arveja grano seco</t>
    <phoneticPr fontId="6" type="noConversion"/>
  </si>
  <si>
    <t>Moquegua</t>
  </si>
  <si>
    <t>Tacna</t>
  </si>
  <si>
    <t>Tumbes</t>
  </si>
  <si>
    <t>San Martín</t>
  </si>
  <si>
    <t>Ucayali</t>
  </si>
  <si>
    <t>Maíz  a. duro</t>
  </si>
  <si>
    <t>Frijol</t>
  </si>
  <si>
    <t>Pallar</t>
  </si>
  <si>
    <t>Haba grano</t>
  </si>
  <si>
    <t>Arveja grano</t>
  </si>
  <si>
    <t xml:space="preserve">C.13  PERÚ: SUPERFICIE SEMBRADA DE PRINCIPALES CULTIVOS TRANSITORIOS, POR REGIÓN                                                                                                       </t>
  </si>
  <si>
    <t>2019</t>
  </si>
  <si>
    <t>2019p/</t>
  </si>
  <si>
    <t>Maíz amilácceo</t>
  </si>
  <si>
    <t>Arveja  verde</t>
  </si>
  <si>
    <t>INDICADORES PRODUCTIVOS AGRICOLAS</t>
  </si>
  <si>
    <t xml:space="preserve">         (Miles de toneladas)</t>
  </si>
  <si>
    <t>Subsector agrícola</t>
  </si>
  <si>
    <t xml:space="preserve">Tuna </t>
  </si>
  <si>
    <t>Café pergamino</t>
  </si>
  <si>
    <t>Caña para azúcar</t>
  </si>
  <si>
    <t>Arveja verde</t>
  </si>
  <si>
    <t>Melocotón</t>
  </si>
  <si>
    <t>Pallar seco</t>
  </si>
  <si>
    <t>Haba seca</t>
  </si>
  <si>
    <t>Arveja seca</t>
  </si>
  <si>
    <t>Orégano</t>
  </si>
  <si>
    <t>Año</t>
  </si>
  <si>
    <t>Sector Agropecuario</t>
  </si>
  <si>
    <t>p/  Preliminar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</si>
  <si>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</si>
  <si>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</si>
  <si>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</si>
  <si>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</si>
  <si>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</si>
  <si>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p/ Preliminar                       </t>
  </si>
  <si>
    <t>Fuente: Direcciones Regionales de Agricultura</t>
  </si>
  <si>
    <t>C.13</t>
  </si>
  <si>
    <t>Porcino 2/</t>
  </si>
  <si>
    <t>Vacuno</t>
  </si>
  <si>
    <t>Vacuno 2/</t>
  </si>
  <si>
    <t>Caprino</t>
  </si>
  <si>
    <t>Caprino 2/</t>
  </si>
  <si>
    <t>Alpaca</t>
  </si>
  <si>
    <t>Alpaca 2/</t>
  </si>
  <si>
    <t>Llama</t>
  </si>
  <si>
    <t>C.5  PERÚ: PRODUCCIÓN AGROPECUARIA POR SUBSECTORES Y PRINCIPALES PRODUCTOS</t>
  </si>
  <si>
    <t>continúa C.4</t>
  </si>
  <si>
    <t xml:space="preserve">C.4  PERÚ: VALOR DE LA PRODUCCIÓN (VBP) AGROPECUARIA POR SUBSECTORES Y </t>
  </si>
  <si>
    <t xml:space="preserve">     Moquegua</t>
  </si>
  <si>
    <t xml:space="preserve">     Puno</t>
  </si>
  <si>
    <t xml:space="preserve">     Tacna</t>
  </si>
  <si>
    <t>2015-16/2014-15</t>
  </si>
  <si>
    <t>Haba grano verde</t>
  </si>
  <si>
    <t>Tangelo</t>
  </si>
  <si>
    <t>Pallar grano seco</t>
  </si>
  <si>
    <t>Granadilla</t>
  </si>
  <si>
    <t>Frijol        grano seco</t>
    <phoneticPr fontId="6" type="noConversion"/>
  </si>
  <si>
    <t>Total nacional</t>
  </si>
  <si>
    <t>Años</t>
  </si>
  <si>
    <t>C.16</t>
  </si>
  <si>
    <t>C.17</t>
  </si>
  <si>
    <t>C.18</t>
  </si>
  <si>
    <t>C.19</t>
  </si>
  <si>
    <t>Lúcuma</t>
  </si>
  <si>
    <t>Maíz morado</t>
  </si>
  <si>
    <t>Llama 2/</t>
  </si>
  <si>
    <t>Huevo</t>
  </si>
  <si>
    <t>Leche</t>
  </si>
  <si>
    <t>Fibra Alpaca</t>
  </si>
  <si>
    <t>Fibra Llama</t>
  </si>
  <si>
    <t xml:space="preserve">     Cusco</t>
  </si>
  <si>
    <t>SECTOR AGROPECUARIO</t>
    <phoneticPr fontId="10" type="noConversion"/>
  </si>
  <si>
    <t>sigue…</t>
    <phoneticPr fontId="10" type="noConversion"/>
  </si>
  <si>
    <t xml:space="preserve">          (Hectárea)</t>
    <phoneticPr fontId="10" type="noConversion"/>
  </si>
  <si>
    <t>Ago-Jul</t>
    <phoneticPr fontId="10" type="noConversion"/>
  </si>
  <si>
    <t>sigue…</t>
    <phoneticPr fontId="10" type="noConversion"/>
  </si>
  <si>
    <t xml:space="preserve"> </t>
    <phoneticPr fontId="10" type="noConversion"/>
  </si>
  <si>
    <t>Chirimoya</t>
  </si>
  <si>
    <t>Pacae</t>
  </si>
  <si>
    <t>Limón sutíl</t>
  </si>
  <si>
    <t>Frijol caupí grano seco</t>
  </si>
  <si>
    <t>Frijol seco</t>
  </si>
  <si>
    <t>Caña  para azúcar</t>
  </si>
  <si>
    <t>Mandarina</t>
  </si>
  <si>
    <t>Tomate</t>
  </si>
  <si>
    <t>Aceituna</t>
  </si>
  <si>
    <t>Cebada grano</t>
  </si>
  <si>
    <t>sigue…</t>
  </si>
  <si>
    <t xml:space="preserve">Nacional </t>
  </si>
  <si>
    <t xml:space="preserve">     Amazonas</t>
  </si>
  <si>
    <t>Huánuco</t>
  </si>
  <si>
    <t>Junín</t>
  </si>
  <si>
    <t xml:space="preserve">          (Tonelada)</t>
  </si>
  <si>
    <t>Norte</t>
  </si>
  <si>
    <t xml:space="preserve">Centro </t>
  </si>
  <si>
    <t>Sur</t>
  </si>
  <si>
    <t xml:space="preserve">Oriente </t>
  </si>
  <si>
    <t>C.3</t>
  </si>
  <si>
    <t>C.4</t>
  </si>
  <si>
    <t>C.5</t>
  </si>
  <si>
    <t>C.6</t>
  </si>
  <si>
    <t>C.7</t>
  </si>
  <si>
    <t>C.8</t>
  </si>
  <si>
    <t>C.9</t>
  </si>
  <si>
    <t>MaÍz amarillo duro</t>
  </si>
  <si>
    <t>Maracuyá</t>
  </si>
  <si>
    <t>Arándano</t>
  </si>
  <si>
    <t>Chocho o tarhui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</si>
  <si>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</si>
  <si>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</si>
  <si>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</si>
  <si>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</si>
  <si>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</si>
  <si>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</si>
  <si>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</si>
  <si>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</si>
  <si>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</si>
  <si>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Nacional</t>
  </si>
  <si>
    <t>Arándanos</t>
  </si>
  <si>
    <t>Pecana</t>
  </si>
  <si>
    <t>Mashua o Izaño</t>
  </si>
  <si>
    <t>Maca</t>
  </si>
  <si>
    <t>Avena grano</t>
  </si>
  <si>
    <t>Achiote</t>
  </si>
  <si>
    <t>Garbanzo grano seco</t>
  </si>
  <si>
    <t xml:space="preserve">          (Hectárea)</t>
  </si>
  <si>
    <t xml:space="preserve">     Loreto</t>
  </si>
  <si>
    <t xml:space="preserve">     Madre de Dios</t>
  </si>
  <si>
    <t xml:space="preserve">     Ucayali</t>
  </si>
  <si>
    <t>2014-15/2013-14</t>
  </si>
  <si>
    <t>Maíz amiláceo</t>
  </si>
  <si>
    <t>San MartÍn</t>
  </si>
  <si>
    <t xml:space="preserve">Campaña Agrícola </t>
  </si>
  <si>
    <t>Lana</t>
  </si>
  <si>
    <t>p/ Preliminar</t>
  </si>
  <si>
    <t>p/ Preliminar                       2/ Peso de animales en pie</t>
  </si>
  <si>
    <t xml:space="preserve"> 2000 </t>
  </si>
  <si>
    <t xml:space="preserve"> 2001 </t>
  </si>
  <si>
    <t>Arveja grano verde</t>
  </si>
  <si>
    <t>Camote</t>
  </si>
  <si>
    <t>Piña</t>
  </si>
  <si>
    <t>Cebolla china</t>
  </si>
  <si>
    <t>Lenteja grano seco</t>
  </si>
  <si>
    <t>Té</t>
  </si>
  <si>
    <t>Otros</t>
  </si>
  <si>
    <t>Subsector pecuario</t>
  </si>
  <si>
    <t>Ovino 2/</t>
  </si>
  <si>
    <t>sigue…</t>
    <phoneticPr fontId="10" type="noConversion"/>
  </si>
  <si>
    <t>Ají</t>
  </si>
  <si>
    <t>Pimiento</t>
  </si>
  <si>
    <t>07/06</t>
  </si>
  <si>
    <t>08/07</t>
  </si>
  <si>
    <t>09/08</t>
  </si>
  <si>
    <t>10/09</t>
  </si>
  <si>
    <t>11/10</t>
  </si>
  <si>
    <t>12/11</t>
  </si>
  <si>
    <t>13/112</t>
  </si>
  <si>
    <t>14/13</t>
  </si>
  <si>
    <t>15/14</t>
  </si>
  <si>
    <t>16/15</t>
  </si>
  <si>
    <t>2014-15</t>
  </si>
  <si>
    <t>2015-16</t>
  </si>
  <si>
    <t>Maíz amarillo duro</t>
  </si>
  <si>
    <t xml:space="preserve"> 2009 </t>
  </si>
  <si>
    <t xml:space="preserve"> 2010 </t>
  </si>
  <si>
    <t xml:space="preserve"> 2011 </t>
  </si>
  <si>
    <t xml:space="preserve">   </t>
  </si>
  <si>
    <t>Principales productos</t>
  </si>
  <si>
    <t>Cuadro</t>
  </si>
  <si>
    <t>Descripción</t>
  </si>
  <si>
    <t>C.10</t>
  </si>
  <si>
    <t>Maíz a. duro</t>
  </si>
  <si>
    <t>Maíz  choclo</t>
  </si>
  <si>
    <t>Maiz  chala</t>
  </si>
  <si>
    <t>Maíz  amiláceo</t>
  </si>
  <si>
    <t>Cebada  grano</t>
  </si>
  <si>
    <t>Arveja  seca</t>
  </si>
  <si>
    <t>C.16  PERÚ: SUPERFICIE COSECHADA DE PRINCIPALES CULTIVOS TRANSITORIOS POR REGIÓN</t>
  </si>
  <si>
    <t>continúa C.15</t>
  </si>
  <si>
    <t>C.15  PERÚ: SUPERFICIE SEMBRADA DE PRINCIPALES CULTIVOS TRANSITORIOS POR CULTIVO SEGÚN MES.</t>
  </si>
  <si>
    <t>continúa C.14</t>
  </si>
  <si>
    <t>continúa C.13</t>
  </si>
  <si>
    <t>continúa C.8</t>
  </si>
  <si>
    <t>continúa C.7</t>
  </si>
  <si>
    <t>continúa C.6</t>
  </si>
  <si>
    <t>continúa C.5</t>
  </si>
  <si>
    <t>Ene-Dic</t>
    <phoneticPr fontId="6" type="noConversion"/>
  </si>
  <si>
    <t>sigue…</t>
    <phoneticPr fontId="6" type="noConversion"/>
  </si>
  <si>
    <t>sigue…</t>
    <phoneticPr fontId="6" type="noConversion"/>
  </si>
  <si>
    <t>Maíz choclo</t>
  </si>
  <si>
    <t>Frijol grano seco</t>
  </si>
  <si>
    <t>Mango</t>
  </si>
  <si>
    <t>Cacao</t>
  </si>
  <si>
    <t>Trigo</t>
  </si>
  <si>
    <t>Naranja</t>
  </si>
  <si>
    <t>Palta</t>
  </si>
  <si>
    <t xml:space="preserve">     San MartÍn</t>
  </si>
  <si>
    <t xml:space="preserve">Zonas Geográficas </t>
  </si>
  <si>
    <t>Manzana</t>
  </si>
  <si>
    <t>Ajo</t>
  </si>
  <si>
    <t>18-19</t>
  </si>
  <si>
    <t>Elaboración: MINAGRI - DGESEP (DEA)</t>
  </si>
  <si>
    <t>Elaboración: MINAGRI-DGESEP (DEA)</t>
  </si>
  <si>
    <t>Haba grano seco</t>
  </si>
  <si>
    <t>Arveja grano seco</t>
  </si>
  <si>
    <t>Zanahoria</t>
  </si>
  <si>
    <t>Zapallo</t>
  </si>
  <si>
    <t>Oca</t>
  </si>
  <si>
    <t>Piquillo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</si>
  <si>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</si>
  <si>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</si>
  <si>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</si>
  <si>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</si>
  <si>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</si>
  <si>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</si>
  <si>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>C.11</t>
  </si>
  <si>
    <t>C.12</t>
  </si>
  <si>
    <t>Pápríka</t>
  </si>
  <si>
    <t>C.1</t>
  </si>
  <si>
    <t>C.2</t>
  </si>
  <si>
    <t>Arroz cáscara</t>
  </si>
  <si>
    <t>Papa</t>
  </si>
  <si>
    <t>Espárrago</t>
  </si>
  <si>
    <t>Alfalfa</t>
  </si>
  <si>
    <t>Plátano</t>
  </si>
  <si>
    <t>Algodón rama</t>
  </si>
  <si>
    <t>Caña de azúcar</t>
  </si>
  <si>
    <t>Yuca</t>
  </si>
  <si>
    <t>Cebolla</t>
  </si>
  <si>
    <t>Maíz Amiláceo</t>
  </si>
  <si>
    <t>Uva</t>
  </si>
  <si>
    <t>Alcachofa</t>
  </si>
  <si>
    <t>Lima Metropolitana</t>
  </si>
  <si>
    <t>Callao</t>
  </si>
  <si>
    <t>Porcino</t>
  </si>
  <si>
    <t xml:space="preserve">2013-14 </t>
  </si>
  <si>
    <t>Ago</t>
  </si>
  <si>
    <t>Set</t>
  </si>
  <si>
    <t>Oct</t>
  </si>
  <si>
    <t xml:space="preserve"> 2002 </t>
  </si>
  <si>
    <t>Olluco</t>
  </si>
  <si>
    <t>Palma aceitera</t>
  </si>
  <si>
    <t>Ave</t>
  </si>
  <si>
    <t>Ave 2/</t>
  </si>
  <si>
    <t>Ovino</t>
  </si>
  <si>
    <t xml:space="preserve">C.11  PERÚ: SUPERFICIE SEMBRADA DE PRINCIPALES CULTIVOS TRANSITORIOS SEGÚN CAMPAÑA AGRÍCOLA </t>
    <phoneticPr fontId="10" type="noConversion"/>
  </si>
  <si>
    <t>Total Nacional</t>
    <phoneticPr fontId="10" type="noConversion"/>
  </si>
  <si>
    <t>91/90</t>
  </si>
  <si>
    <t>92/91</t>
  </si>
  <si>
    <t>93/92</t>
  </si>
  <si>
    <t>94/93</t>
  </si>
  <si>
    <t>95/94</t>
  </si>
  <si>
    <t>96/95</t>
  </si>
  <si>
    <t>97/96</t>
  </si>
  <si>
    <t>98/97</t>
  </si>
  <si>
    <t>99/98</t>
  </si>
  <si>
    <t>00/99</t>
  </si>
  <si>
    <t>01/00</t>
  </si>
  <si>
    <t>02/01</t>
  </si>
  <si>
    <t>03/02</t>
  </si>
  <si>
    <t>04/03</t>
  </si>
  <si>
    <t>05/04</t>
  </si>
  <si>
    <t>06/05</t>
  </si>
  <si>
    <t>continúa C.20</t>
  </si>
  <si>
    <t>C.20  PERÚ: RENDIMIENTO DE PRINCIPALES CULTIVOS TRANSITORIOS, POR REGIÓN</t>
  </si>
  <si>
    <t>continúa C.19</t>
  </si>
  <si>
    <t>continúa C.18</t>
  </si>
  <si>
    <t>continúa C.17</t>
  </si>
  <si>
    <t>C.17  PERÚ: SUPERFICIE COSECHADA DE PRINCIPALES CULTIVOS TRANSITORIOS, SEGÚN MES</t>
  </si>
  <si>
    <t>continúa C.16</t>
  </si>
  <si>
    <t xml:space="preserve">C.10   PERÚ: SIEMBRAS DE PRINCIPALES CULTIVOS TRANSITORIOS POR REGIÓN SEGÚN CAMPAÑA AGRÍCOLA </t>
    <phoneticPr fontId="10" type="noConversion"/>
  </si>
  <si>
    <t>C.12   PERÚ: VARIACIÓN PORCENTUAL DE SUPERFICIE SEMBRADA DE PRINCIPALES CULTIVOS</t>
    <phoneticPr fontId="10" type="noConversion"/>
  </si>
  <si>
    <t xml:space="preserve">     Junín</t>
  </si>
  <si>
    <t xml:space="preserve">        (Millones de soles a precios 2007)</t>
  </si>
  <si>
    <t>Var.</t>
  </si>
  <si>
    <t>%</t>
  </si>
  <si>
    <t xml:space="preserve">Sector Agropecuario </t>
    <phoneticPr fontId="10" type="noConversion"/>
  </si>
  <si>
    <t>Sub Sector Agrícola</t>
    <phoneticPr fontId="10" type="noConversion"/>
  </si>
  <si>
    <t>Cereales</t>
  </si>
  <si>
    <t>Hortalizas</t>
  </si>
  <si>
    <t>Frutas y nueces</t>
  </si>
  <si>
    <t>Semillas aceiteras y frutos oleaginosos</t>
  </si>
  <si>
    <t>Raíces y tubérculos comestibles con alto contenido en almidón o inulina</t>
  </si>
  <si>
    <t>Cultivos estimulantes, de especias y aromáticos</t>
  </si>
  <si>
    <t>Legumbres (hortalizas leguminosas secas)</t>
  </si>
  <si>
    <t>Cultivos de azúcar</t>
  </si>
  <si>
    <t>Productos de forraje, fibras, plantas vivas, flores y capullos de flores, tabaco en rama y caucho natural</t>
    <phoneticPr fontId="10" type="noConversion"/>
  </si>
  <si>
    <t>Productos silvícolas y forestales</t>
    <phoneticPr fontId="10" type="noConversion"/>
  </si>
  <si>
    <t>Sub Sector Pecuario</t>
    <phoneticPr fontId="10" type="noConversion"/>
  </si>
  <si>
    <t xml:space="preserve">Animales vivos </t>
  </si>
  <si>
    <t>Leche cruda</t>
  </si>
  <si>
    <t>Huevos de gallina u otras aves, con cáscara, frescos</t>
    <phoneticPr fontId="10" type="noConversion"/>
  </si>
  <si>
    <t>Otros productos de animales</t>
  </si>
  <si>
    <t>1/ Preliminar</t>
  </si>
  <si>
    <t>19-20</t>
  </si>
  <si>
    <t>19-20p/</t>
  </si>
  <si>
    <t>18-19p/</t>
  </si>
  <si>
    <t>sigue</t>
  </si>
  <si>
    <t>Ají</t>
    <phoneticPr fontId="10" type="noConversion"/>
  </si>
  <si>
    <t xml:space="preserve">Perú. Superficie sembrada de principales cultivos transitorio por región según mes, campaña agrícola: 2018/19 y 2019/20  </t>
  </si>
  <si>
    <t>Perú: Superficie sembrada de principales cultivos transitorios por cultivo según mes campaña agricola 2018/2019 y 2019/2020 (Hectárea)</t>
  </si>
  <si>
    <t>ENERO-FEBRERO</t>
  </si>
  <si>
    <t>2020p/</t>
  </si>
  <si>
    <t>2020</t>
  </si>
  <si>
    <t xml:space="preserve">          ENERO-AGOSTO 2019-2020</t>
  </si>
  <si>
    <t>C.19  PERÚ: PRODUCCIÓN DE PRINCIPALES CULTIVOS POR MES. ENERO-AGOSTO 2019-2020</t>
  </si>
  <si>
    <t>C.18  PERÚ: PRODUCCIÓN DE PRINCIPALES CULTIVOS POR REGIÓN, ENERO-AGOSTO 2019-2020</t>
  </si>
  <si>
    <t xml:space="preserve">          ENERO-AGOSTO 2019-2020 </t>
  </si>
  <si>
    <t xml:space="preserve">          ENERO-AGOSTO  2019 - 2020</t>
  </si>
  <si>
    <t>Perú: Valor  de la Producción Agropecuaria, por subsectores. Enero-Agosto 2019/2020 (Millones de soles a precios 2007)</t>
  </si>
  <si>
    <t xml:space="preserve">Perú: Evaluación de la Producción Agroindustrial de principales actividades, según producto terminado, Enero-Agosto 2019/2020  (Millones de soles a precios 2007) </t>
  </si>
  <si>
    <t>Perú: Valor  Bruto de la Producción  Agropecuaria, por región, Enero-Agosto 2019/2020 (Millones de  soles a precios 2007 )</t>
  </si>
  <si>
    <t>Perú: Valor de la Producción Agropecuaria, por subsectores y principales productos, Enero-Agosto 2019-2020 (Millones de soles a precios 2007)</t>
  </si>
  <si>
    <t>Perú: Producción Agropecuaria, por  subsectores y principales productos, Enero-Agosto 2019/2020 (Miles de toneladas)</t>
  </si>
  <si>
    <t>Perú: Valor de la Producción agropecuaria (VBP), por subsectores y principales productos, Enero-Agosto  2000/2020 (Millones de soles a precio 2007)</t>
  </si>
  <si>
    <t>Perú: Producción agropecuaria, por subsectores  y  principales productos, Enero-Agosto 2000/2020 (Miles de toneladas)</t>
  </si>
  <si>
    <t>Perú: Variación porcentual del Valor de la Producción Agropecuaria, por subsectores y principales productos,  Enero-Agosto 2000-2020</t>
  </si>
  <si>
    <t xml:space="preserve">C.3   PERÚ: VALOR BRUTO DE LA PRODUCCIÓN AGROPECUARIA, POR REGIÓN, ENERO-AGOSTO 2019-2020 </t>
  </si>
  <si>
    <t xml:space="preserve">        ENERO-AGOSTO 2019-2020</t>
  </si>
  <si>
    <t>C.7   PERÚ: PRODUCCIÓN AGROPECUARIA POR SUBSECTORES Y PRINCIPALES PRODUCTOS, ENERO-AGOSTO 2000-2020</t>
  </si>
  <si>
    <t xml:space="preserve">         CAMPAÑA AGRÍCOLA: AGOSTO 2018-2019 / 2019-2020</t>
  </si>
  <si>
    <t xml:space="preserve">          AGOSTO 2013-14…2019-20</t>
  </si>
  <si>
    <t xml:space="preserve">          TRANSITORIOS, SEGÚN CAMPAÑA AGRÍCOLA AGOSTO 2013-14 ….2019-20 </t>
  </si>
  <si>
    <t xml:space="preserve">         CAMPAÑA AGRÍCOLA: AGOSTO 2018-2019/2019-2020</t>
  </si>
  <si>
    <t>Ene-Ago</t>
  </si>
  <si>
    <t>C.1  PERÚ: VALOR BRUTO DE LA PRODUCCIÓN AGROPECUARIA POR SUBSECTORES, ENERO-AGOSTO 2019-2020</t>
  </si>
  <si>
    <t>Apurímac</t>
  </si>
  <si>
    <t>Junin</t>
  </si>
  <si>
    <t>Enero - Agosto</t>
  </si>
  <si>
    <t xml:space="preserve">C.2   PERÚ: EVALUACIÓN DE LA PRODUCCIÓN AGROINDUSTRIAL DE PRINCIPALES ACTIVIDADES, </t>
    <phoneticPr fontId="10" type="noConversion"/>
  </si>
  <si>
    <t xml:space="preserve">         SEGÚN PRODUCTO TERMINADO</t>
    <phoneticPr fontId="10" type="noConversion"/>
  </si>
  <si>
    <t xml:space="preserve">         (Millones de soles a precios 2007)</t>
  </si>
  <si>
    <t>Sector / Producto</t>
  </si>
  <si>
    <t xml:space="preserve">Sector  Agroindustrial </t>
  </si>
  <si>
    <t xml:space="preserve">Aceites y Grasas </t>
  </si>
  <si>
    <t>Alimentos Balanceados</t>
    <phoneticPr fontId="11" type="noConversion"/>
  </si>
  <si>
    <t xml:space="preserve">Avena Elaborada </t>
  </si>
  <si>
    <t xml:space="preserve">Azúcar </t>
  </si>
  <si>
    <t xml:space="preserve">Embutidos y Carnes Preparadas </t>
    <phoneticPr fontId="11" type="noConversion"/>
  </si>
  <si>
    <t xml:space="preserve">Espárragos </t>
  </si>
  <si>
    <t xml:space="preserve">Fideos </t>
  </si>
  <si>
    <t xml:space="preserve">Harina y Derivados </t>
    <phoneticPr fontId="11" type="noConversion"/>
  </si>
  <si>
    <t>L eche</t>
  </si>
  <si>
    <t xml:space="preserve">Fuente: Direcciones Regionales de Agricultura </t>
  </si>
  <si>
    <t>Elaboración: MINAGRI - DGESEP (DEA)</t>
    <phoneticPr fontId="11" type="noConversion"/>
  </si>
  <si>
    <t xml:space="preserve">Enero - Agosto </t>
  </si>
  <si>
    <t>Agosto</t>
  </si>
  <si>
    <t>Agropecuaria</t>
  </si>
  <si>
    <t xml:space="preserve">Agrícola </t>
  </si>
  <si>
    <t xml:space="preserve">Pecuario </t>
  </si>
  <si>
    <t xml:space="preserve">Agosto </t>
  </si>
  <si>
    <t xml:space="preserve">        PRINCIPALES PRODUCTOS.  ENERO - AGOSTO  2019-2020</t>
  </si>
  <si>
    <t xml:space="preserve"> Enero - Agosto</t>
  </si>
  <si>
    <t xml:space="preserve"> Enero - Agosto </t>
  </si>
  <si>
    <t>C.6   PERÚ: VALOR DE LA PRODUCCIÓN (VBP) AGROPECUARIA POR SUBSECTORES Y PRINCIPALES PRODUCTOS, ENERO - AGOSTO 2000 - 2020</t>
  </si>
  <si>
    <t xml:space="preserve">C.9   EVALUACIÓN DE LA PRODUCCIÓN AGROINDUSTRIAL DE LAS PRINCIPALES ACTIVIDADES, </t>
    <phoneticPr fontId="10" type="noConversion"/>
  </si>
  <si>
    <t xml:space="preserve">        POR PRODUCTOS TERMINADOS</t>
  </si>
  <si>
    <t xml:space="preserve">  </t>
  </si>
  <si>
    <t xml:space="preserve">     Productos</t>
  </si>
  <si>
    <t xml:space="preserve">Total General </t>
  </si>
  <si>
    <t xml:space="preserve"> Aceites:</t>
  </si>
  <si>
    <t xml:space="preserve">    Vegetal</t>
  </si>
  <si>
    <t xml:space="preserve"> Grasas</t>
  </si>
  <si>
    <t xml:space="preserve">    Manteca</t>
  </si>
  <si>
    <t xml:space="preserve">    Margarina</t>
  </si>
  <si>
    <t xml:space="preserve">Alimentos Balanceados </t>
  </si>
  <si>
    <t xml:space="preserve">    Aves carne</t>
    <phoneticPr fontId="11" type="noConversion"/>
  </si>
  <si>
    <t xml:space="preserve">    Aves Post. /Rep.</t>
    <phoneticPr fontId="11" type="noConversion"/>
  </si>
  <si>
    <t xml:space="preserve">    Porcinos</t>
  </si>
  <si>
    <t xml:space="preserve">    Vacunos</t>
  </si>
  <si>
    <t xml:space="preserve">    Pavos y patos</t>
  </si>
  <si>
    <t xml:space="preserve">    Azúcar</t>
  </si>
  <si>
    <t xml:space="preserve">Embutidos y Carnes Preparadas </t>
  </si>
  <si>
    <t xml:space="preserve">    Carne ahumada</t>
    <phoneticPr fontId="11" type="noConversion"/>
  </si>
  <si>
    <t xml:space="preserve">    Chorizo</t>
  </si>
  <si>
    <t xml:space="preserve">    Hot Dog</t>
  </si>
  <si>
    <t xml:space="preserve">    Jamón</t>
  </si>
  <si>
    <t xml:space="preserve">    Jamonada</t>
  </si>
  <si>
    <t xml:space="preserve">    Mortadela</t>
  </si>
  <si>
    <t xml:space="preserve">    Pasteles</t>
  </si>
  <si>
    <t xml:space="preserve">    Pate</t>
  </si>
  <si>
    <t xml:space="preserve">    Conserva</t>
  </si>
  <si>
    <t xml:space="preserve">    Congelado</t>
  </si>
  <si>
    <t xml:space="preserve">    Corriente a granel</t>
    <phoneticPr fontId="11" type="noConversion"/>
  </si>
  <si>
    <t xml:space="preserve">    Corriente envasado</t>
    <phoneticPr fontId="11" type="noConversion"/>
  </si>
  <si>
    <t xml:space="preserve">Harina y Derivados </t>
  </si>
  <si>
    <t xml:space="preserve">    Harina de trigo</t>
    <phoneticPr fontId="11" type="noConversion"/>
  </si>
  <si>
    <t xml:space="preserve">    Sémola</t>
  </si>
  <si>
    <t xml:space="preserve">    Sub producto</t>
    <phoneticPr fontId="11" type="noConversion"/>
  </si>
  <si>
    <t xml:space="preserve">Leche </t>
  </si>
  <si>
    <t xml:space="preserve">    Evaporada</t>
  </si>
  <si>
    <t xml:space="preserve">    Pasteurizada</t>
  </si>
  <si>
    <t xml:space="preserve"> 1/. Incluye alimentos para conejos, pavos, patos, peces, equinos, etc.</t>
  </si>
  <si>
    <t>Elaboración : MINAGRI-DGESEP (DEA)</t>
  </si>
  <si>
    <t>Perú: Superficie sembrada de principales cultivos transitorio, según campaña agrícola, Agosto 2013 -14..2019-20 (Hectárea)</t>
  </si>
  <si>
    <t>Perú: Variación porcentual de superficie sembrada de los principales cultivos transitorios, según campaña agrícola,   Agosto 2013-14…2019-20</t>
  </si>
  <si>
    <t xml:space="preserve">Perú: Superficie sembrada de principales cultivos transitorio por región, campaña agrícola: Agosto 2018-2019/ 2019-2020 (Hectárea). </t>
  </si>
  <si>
    <t>Perú: Superficie cosechada de principales cultivos transitorio, según mes, Enero - Agosto 2019- 2020</t>
  </si>
  <si>
    <t xml:space="preserve">Perú: Producción de principales cultivos, por región, Enero - Agosto 2019- 2020 (Tonelada) </t>
  </si>
  <si>
    <t>Perú: Producción de principales cultivos, por mes. Enero - Agosto 2019- 2020 (Tonelada)</t>
  </si>
  <si>
    <t xml:space="preserve">Perú: Rendimiento de principales cultivos transitorios, por región, Enero - Agosto 2019- 2020 (Kilos/hectarea)   </t>
  </si>
  <si>
    <r>
      <t xml:space="preserve">2019 </t>
    </r>
    <r>
      <rPr>
        <b/>
        <vertAlign val="superscript"/>
        <sz val="8"/>
        <color theme="1"/>
        <rFont val="Arial Narrow"/>
        <family val="2"/>
      </rPr>
      <t>p/</t>
    </r>
  </si>
  <si>
    <r>
      <t xml:space="preserve">2020 </t>
    </r>
    <r>
      <rPr>
        <b/>
        <vertAlign val="superscript"/>
        <sz val="8"/>
        <color theme="1"/>
        <rFont val="Arial Narrow"/>
        <family val="2"/>
      </rPr>
      <t>p/</t>
    </r>
  </si>
  <si>
    <r>
      <t xml:space="preserve">2018 </t>
    </r>
    <r>
      <rPr>
        <b/>
        <vertAlign val="superscript"/>
        <sz val="8"/>
        <color theme="1"/>
        <rFont val="Arial Narrow"/>
        <family val="2"/>
      </rPr>
      <t>p/</t>
    </r>
  </si>
  <si>
    <r>
      <t>18-19</t>
    </r>
    <r>
      <rPr>
        <b/>
        <vertAlign val="superscript"/>
        <sz val="8"/>
        <color theme="1"/>
        <rFont val="Arial Narrow"/>
        <family val="2"/>
      </rPr>
      <t>p/</t>
    </r>
  </si>
  <si>
    <r>
      <t>19-20</t>
    </r>
    <r>
      <rPr>
        <b/>
        <vertAlign val="superscript"/>
        <sz val="8"/>
        <color theme="1"/>
        <rFont val="Arial Narrow"/>
        <family val="2"/>
      </rPr>
      <t>p/</t>
    </r>
  </si>
  <si>
    <r>
      <t>2016-17/2015-16</t>
    </r>
    <r>
      <rPr>
        <b/>
        <vertAlign val="superscript"/>
        <sz val="8"/>
        <color theme="1"/>
        <rFont val="Arial Narrow"/>
        <family val="2"/>
      </rPr>
      <t>p/</t>
    </r>
  </si>
  <si>
    <r>
      <t>2017-18/2016-17</t>
    </r>
    <r>
      <rPr>
        <b/>
        <vertAlign val="superscript"/>
        <sz val="8"/>
        <color theme="1"/>
        <rFont val="Arial Narrow"/>
        <family val="2"/>
      </rPr>
      <t>p/</t>
    </r>
  </si>
  <si>
    <r>
      <t>2018-19/2017-18</t>
    </r>
    <r>
      <rPr>
        <b/>
        <vertAlign val="superscript"/>
        <sz val="8"/>
        <color theme="1"/>
        <rFont val="Arial Narrow"/>
        <family val="2"/>
      </rPr>
      <t>p/</t>
    </r>
  </si>
  <si>
    <r>
      <t>2019-20/2018-19</t>
    </r>
    <r>
      <rPr>
        <b/>
        <vertAlign val="superscript"/>
        <sz val="8"/>
        <color theme="1"/>
        <rFont val="Arial Narrow"/>
        <family val="2"/>
      </rPr>
      <t>p/</t>
    </r>
  </si>
  <si>
    <r>
      <t>2016-17</t>
    </r>
    <r>
      <rPr>
        <b/>
        <vertAlign val="superscript"/>
        <sz val="8"/>
        <color theme="1"/>
        <rFont val="Arial Narrow"/>
        <family val="2"/>
      </rPr>
      <t>p/</t>
    </r>
  </si>
  <si>
    <r>
      <t>2017-18</t>
    </r>
    <r>
      <rPr>
        <b/>
        <vertAlign val="superscript"/>
        <sz val="8"/>
        <color theme="1"/>
        <rFont val="Arial Narrow"/>
        <family val="2"/>
      </rPr>
      <t>p/</t>
    </r>
  </si>
  <si>
    <r>
      <t>2018-19</t>
    </r>
    <r>
      <rPr>
        <b/>
        <vertAlign val="superscript"/>
        <sz val="8"/>
        <color theme="1"/>
        <rFont val="Arial Narrow"/>
        <family val="2"/>
      </rPr>
      <t>p/</t>
    </r>
  </si>
  <si>
    <r>
      <t>2019-20</t>
    </r>
    <r>
      <rPr>
        <b/>
        <vertAlign val="superscript"/>
        <sz val="8"/>
        <color theme="1"/>
        <rFont val="Arial Narrow"/>
        <family val="2"/>
      </rPr>
      <t>p/</t>
    </r>
  </si>
  <si>
    <r>
      <t>2019</t>
    </r>
    <r>
      <rPr>
        <b/>
        <vertAlign val="superscript"/>
        <sz val="8"/>
        <color theme="1"/>
        <rFont val="Arial Narrow"/>
        <family val="2"/>
      </rPr>
      <t xml:space="preserve"> p/</t>
    </r>
  </si>
  <si>
    <r>
      <t xml:space="preserve">    Otros</t>
    </r>
    <r>
      <rPr>
        <vertAlign val="superscript"/>
        <sz val="8"/>
        <color theme="1"/>
        <rFont val="Arial Narrow"/>
        <family val="2"/>
      </rPr>
      <t xml:space="preserve"> 1/</t>
    </r>
  </si>
  <si>
    <r>
      <t>17/16</t>
    </r>
    <r>
      <rPr>
        <b/>
        <vertAlign val="superscript"/>
        <sz val="7"/>
        <color theme="1"/>
        <rFont val="Arial Narrow"/>
        <family val="2"/>
      </rPr>
      <t>p/</t>
    </r>
  </si>
  <si>
    <r>
      <t>18/17</t>
    </r>
    <r>
      <rPr>
        <b/>
        <vertAlign val="superscript"/>
        <sz val="7"/>
        <color theme="1"/>
        <rFont val="Arial Narrow"/>
        <family val="2"/>
      </rPr>
      <t>p/</t>
    </r>
  </si>
  <si>
    <r>
      <t>19/18</t>
    </r>
    <r>
      <rPr>
        <b/>
        <vertAlign val="superscript"/>
        <sz val="7"/>
        <color theme="1"/>
        <rFont val="Arial Narrow"/>
        <family val="2"/>
      </rPr>
      <t>p/</t>
    </r>
  </si>
  <si>
    <r>
      <t>20/19</t>
    </r>
    <r>
      <rPr>
        <b/>
        <vertAlign val="superscript"/>
        <sz val="7"/>
        <color theme="1"/>
        <rFont val="Arial Narrow"/>
        <family val="2"/>
      </rPr>
      <t>p/</t>
    </r>
  </si>
  <si>
    <r>
      <t>2017</t>
    </r>
    <r>
      <rPr>
        <b/>
        <vertAlign val="superscript"/>
        <sz val="7"/>
        <color theme="1"/>
        <rFont val="Arial Narrow"/>
        <family val="2"/>
      </rPr>
      <t>p/</t>
    </r>
  </si>
  <si>
    <r>
      <t>2018</t>
    </r>
    <r>
      <rPr>
        <b/>
        <vertAlign val="superscript"/>
        <sz val="7"/>
        <color theme="1"/>
        <rFont val="Arial Narrow"/>
        <family val="2"/>
      </rPr>
      <t>p/</t>
    </r>
  </si>
  <si>
    <r>
      <t>2019</t>
    </r>
    <r>
      <rPr>
        <b/>
        <vertAlign val="superscript"/>
        <sz val="7"/>
        <color theme="1"/>
        <rFont val="Arial Narrow"/>
        <family val="2"/>
      </rPr>
      <t>p/</t>
    </r>
  </si>
  <si>
    <r>
      <t>2020</t>
    </r>
    <r>
      <rPr>
        <b/>
        <vertAlign val="superscript"/>
        <sz val="7"/>
        <color theme="1"/>
        <rFont val="Arial Narrow"/>
        <family val="2"/>
      </rPr>
      <t>p/</t>
    </r>
  </si>
  <si>
    <r>
      <t>2019</t>
    </r>
    <r>
      <rPr>
        <b/>
        <vertAlign val="superscript"/>
        <sz val="8"/>
        <color theme="1"/>
        <rFont val="Arial Narrow"/>
        <family val="2"/>
      </rPr>
      <t>p/</t>
    </r>
  </si>
  <si>
    <r>
      <t>2020</t>
    </r>
    <r>
      <rPr>
        <b/>
        <vertAlign val="superscript"/>
        <sz val="8"/>
        <color theme="1"/>
        <rFont val="Arial Narrow"/>
        <family val="2"/>
      </rPr>
      <t>p/</t>
    </r>
  </si>
  <si>
    <t xml:space="preserve">Sector/Subsector </t>
  </si>
  <si>
    <t>C.8  PERÚ:  VARIACIÓN PORCENTUAL DEL VALOR DE LA PRODUCCIÓN (VBP) AGROPECUARIA, POR SUBSECTORES Y PRINCIPALES PRODUCTOS, ENERO-AGOSTO 2000 - 2020</t>
  </si>
  <si>
    <t xml:space="preserve">C.14  PERÚ: SUPERFICIE SEMBRADA DE PRINCIPALES CULTIVOS TRANSITORIOS POR REGIÓN, SEGÚN MES </t>
  </si>
  <si>
    <t xml:space="preserve">          CAMPAÑA AGRÍCOLA: AGOSTO 2018-2019/2019-2020</t>
  </si>
  <si>
    <t>Maíz.    chala</t>
  </si>
  <si>
    <t xml:space="preserve">Perú: Siembras de los principales cultivos transitorio por región según campaña agrícola: Agosto 2013 - 14 …   2019-20 (Hectárea) </t>
  </si>
  <si>
    <t xml:space="preserve">Perú: Superficie cosechada de principales cultivos transitorio por región. Enero - Agosto 2019- 2020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</si>
</sst>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9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General_)"/>
    <numFmt numFmtId="167" formatCode="0_)"/>
    <numFmt numFmtId="168" formatCode="#,##0.000"/>
    <numFmt numFmtId="169" formatCode="0.0_)"/>
    <numFmt numFmtId="170" formatCode="#,##0.0_);\(#,##0.0\)"/>
    <numFmt numFmtId="171" formatCode="0.000_)"/>
    <numFmt numFmtId="172" formatCode="0.00_)"/>
    <numFmt numFmtId="173" formatCode="0.000000_)"/>
    <numFmt numFmtId="174" formatCode="0.0000_)"/>
    <numFmt numFmtId="175" formatCode="0.0000000000000000"/>
    <numFmt numFmtId="176" formatCode="0.000000000000000"/>
    <numFmt numFmtId="177" formatCode="0.000000000000000_)"/>
    <numFmt numFmtId="178" formatCode="0.00000000000000000000000_)"/>
    <numFmt numFmtId="179" formatCode="#,##0.000_);\(#,##0.000\)"/>
    <numFmt numFmtId="180" formatCode="_ * #,##0.0_ ;_ * \-#,##0.0_ ;_ * &quot;-&quot;_ ;_ @_ "/>
    <numFmt numFmtId="181" formatCode="_ * #,##0.000_ ;_ * \-#,##0.000_ ;_ * &quot;-&quot;_ ;_ @_ "/>
    <numFmt numFmtId="182" formatCode="#,##0.0"/>
    <numFmt numFmtId="183" formatCode="0.0"/>
    <numFmt numFmtId="184" formatCode="0.0____"/>
    <numFmt numFmtId="185" formatCode="#,##0.000____"/>
    <numFmt numFmtId="186" formatCode="#,##0.000__________"/>
    <numFmt numFmtId="187" formatCode="#,##0__"/>
    <numFmt numFmtId="188" formatCode="#,##0______"/>
    <numFmt numFmtId="189" formatCode="0.0____________"/>
    <numFmt numFmtId="190" formatCode="#,##0____"/>
    <numFmt numFmtId="191" formatCode="#,##0________"/>
    <numFmt numFmtId="192" formatCode="#,##0.0__"/>
    <numFmt numFmtId="193" formatCode="#,##0.0____"/>
    <numFmt numFmtId="194" formatCode="#,##0.000____________"/>
    <numFmt numFmtId="195" formatCode="#,##0.0______________________"/>
    <numFmt numFmtId="196" formatCode="#,##0.0______"/>
    <numFmt numFmtId="197" formatCode="0.0________"/>
    <numFmt numFmtId="198" formatCode="_ * #,##0_ ;_ * \-#,##0_ ;_ * &quot;-&quot;??_ ;_ @_ "/>
    <numFmt numFmtId="199" formatCode="#,##0.000__"/>
    <numFmt numFmtId="200" formatCode="_ * #,##0.0_ ;_ * \-#,##0.0_ ;_ * &quot;-&quot;??_ ;_ @_ "/>
  </numFmts>
  <fonts count="34"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Times"/>
      <family val="1"/>
    </font>
    <font>
      <sz val="10"/>
      <name val="Arial"/>
      <family val="2"/>
    </font>
    <font>
      <b/>
      <sz val="9"/>
      <name val="Calibri"/>
      <family val="2"/>
    </font>
    <font>
      <sz val="10"/>
      <name val="Calibri"/>
      <family val="2"/>
    </font>
    <font>
      <sz val="8"/>
      <name val="Helvetica"/>
      <family val="2"/>
    </font>
    <font>
      <b/>
      <i/>
      <sz val="8"/>
      <name val="Times"/>
      <family val="1"/>
    </font>
    <font>
      <b/>
      <sz val="8"/>
      <name val="Calibri"/>
      <family val="2"/>
    </font>
    <font>
      <i/>
      <sz val="9"/>
      <name val="Myriad Roman"/>
    </font>
    <font>
      <sz val="8"/>
      <name val="Verdana"/>
      <family val="2"/>
    </font>
    <font>
      <sz val="9"/>
      <color indexed="8"/>
      <name val="Arial Narrow"/>
      <family val="2"/>
    </font>
    <font>
      <i/>
      <sz val="8"/>
      <color indexed="8"/>
      <name val="Arial Narrow"/>
      <family val="2"/>
    </font>
    <font>
      <b/>
      <i/>
      <sz val="8"/>
      <color indexed="8"/>
      <name val="Arial Narrow"/>
      <family val="2"/>
    </font>
    <font>
      <i/>
      <sz val="9"/>
      <color indexed="8"/>
      <name val="Arial Narrow"/>
      <family val="2"/>
    </font>
    <font>
      <i/>
      <sz val="9"/>
      <name val="Arial Narrow"/>
      <family val="2"/>
    </font>
    <font>
      <b/>
      <i/>
      <sz val="9"/>
      <color indexed="8"/>
      <name val="Arial Narrow"/>
      <family val="2"/>
    </font>
    <font>
      <sz val="11"/>
      <color theme="1"/>
      <name val="Calibri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i/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vertAlign val="superscript"/>
      <sz val="8"/>
      <color theme="1"/>
      <name val="Arial Narrow"/>
      <family val="2"/>
    </font>
    <font>
      <sz val="6"/>
      <color theme="1"/>
      <name val="Arial Narrow"/>
      <family val="2"/>
    </font>
    <font>
      <sz val="7"/>
      <color theme="1"/>
      <name val="Arial Narrow"/>
      <family val="2"/>
    </font>
    <font>
      <b/>
      <i/>
      <sz val="9"/>
      <color theme="1"/>
      <name val="Arial Narrow"/>
      <family val="2"/>
    </font>
    <font>
      <i/>
      <sz val="9"/>
      <color theme="1"/>
      <name val="Arial Narrow"/>
      <family val="2"/>
    </font>
    <font>
      <b/>
      <i/>
      <sz val="8"/>
      <color theme="1"/>
      <name val="Arial Narrow"/>
      <family val="2"/>
    </font>
    <font>
      <vertAlign val="superscript"/>
      <sz val="8"/>
      <color theme="1"/>
      <name val="Arial Narrow"/>
      <family val="2"/>
    </font>
    <font>
      <b/>
      <sz val="7"/>
      <color theme="1"/>
      <name val="Arial Narrow"/>
      <family val="2"/>
    </font>
    <font>
      <b/>
      <vertAlign val="superscript"/>
      <sz val="7"/>
      <color theme="1"/>
      <name val="Arial Narrow"/>
      <family val="2"/>
    </font>
    <font>
      <b/>
      <u/>
      <sz val="7"/>
      <color theme="1"/>
      <name val="Arial Narrow"/>
      <family val="2"/>
    </font>
    <font>
      <b/>
      <sz val="6"/>
      <color theme="1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3D571"/>
        <bgColor rgb="FF000000"/>
      </patternFill>
    </fill>
    <fill>
      <patternFill patternType="solid">
        <fgColor rgb="FFC1C0B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D8CDCA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5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166" fontId="2" fillId="0" borderId="0"/>
    <xf numFmtId="167" fontId="6" fillId="0" borderId="0"/>
    <xf numFmtId="166" fontId="7" fillId="0" borderId="0"/>
    <xf numFmtId="165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77">
    <xf numFmtId="0" fontId="0" fillId="0" borderId="0" xfId="0"/>
    <xf numFmtId="0" fontId="5" fillId="2" borderId="0" xfId="0" applyFont="1" applyFill="1"/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4" fillId="2" borderId="0" xfId="0" applyFont="1" applyFill="1" applyAlignment="1" applyProtection="1">
      <alignment vertical="center"/>
    </xf>
    <xf numFmtId="0" fontId="5" fillId="2" borderId="0" xfId="0" applyFont="1" applyFill="1" applyAlignment="1"/>
    <xf numFmtId="183" fontId="8" fillId="2" borderId="0" xfId="0" applyNumberFormat="1" applyFont="1" applyFill="1" applyAlignment="1">
      <alignment horizontal="centerContinuous" vertical="center"/>
    </xf>
    <xf numFmtId="0" fontId="13" fillId="0" borderId="1" xfId="0" applyFont="1" applyFill="1" applyBorder="1" applyAlignment="1" applyProtection="1">
      <alignment horizontal="center" vertical="center"/>
    </xf>
    <xf numFmtId="0" fontId="12" fillId="0" borderId="7" xfId="0" applyFont="1" applyFill="1" applyBorder="1" applyAlignment="1" applyProtection="1">
      <alignment horizontal="justify" vertical="center"/>
    </xf>
    <xf numFmtId="0" fontId="15" fillId="0" borderId="0" xfId="0" applyFont="1" applyBorder="1" applyAlignment="1">
      <alignment vertical="center"/>
    </xf>
    <xf numFmtId="0" fontId="16" fillId="0" borderId="3" xfId="0" applyFont="1" applyFill="1" applyBorder="1" applyAlignment="1" applyProtection="1">
      <alignment horizontal="center" vertical="center"/>
    </xf>
    <xf numFmtId="0" fontId="12" fillId="0" borderId="4" xfId="0" applyFont="1" applyFill="1" applyBorder="1" applyAlignment="1" applyProtection="1">
      <alignment horizontal="justify" vertical="center"/>
    </xf>
    <xf numFmtId="0" fontId="16" fillId="0" borderId="6" xfId="0" applyFont="1" applyFill="1" applyBorder="1" applyAlignment="1" applyProtection="1">
      <alignment horizontal="center" vertical="center"/>
    </xf>
    <xf numFmtId="0" fontId="15" fillId="0" borderId="0" xfId="0" applyFont="1" applyFill="1" applyAlignment="1">
      <alignment vertical="center"/>
    </xf>
    <xf numFmtId="0" fontId="16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6" fillId="0" borderId="14" xfId="0" applyFont="1" applyFill="1" applyBorder="1" applyAlignment="1" applyProtection="1">
      <alignment horizontal="center" vertical="center"/>
    </xf>
    <xf numFmtId="166" fontId="18" fillId="0" borderId="0" xfId="0" applyNumberFormat="1" applyFont="1" applyFill="1" applyAlignment="1" applyProtection="1">
      <alignment horizontal="left"/>
    </xf>
    <xf numFmtId="0" fontId="19" fillId="0" borderId="0" xfId="0" applyFont="1" applyAlignment="1">
      <alignment horizontal="left"/>
    </xf>
    <xf numFmtId="0" fontId="20" fillId="0" borderId="0" xfId="0" applyFont="1"/>
    <xf numFmtId="0" fontId="18" fillId="2" borderId="0" xfId="0" applyFont="1" applyFill="1"/>
    <xf numFmtId="0" fontId="21" fillId="0" borderId="0" xfId="0" applyFont="1" applyFill="1" applyBorder="1"/>
    <xf numFmtId="166" fontId="22" fillId="7" borderId="9" xfId="0" applyNumberFormat="1" applyFont="1" applyFill="1" applyBorder="1" applyAlignment="1" applyProtection="1">
      <alignment horizontal="centerContinuous" vertical="center"/>
    </xf>
    <xf numFmtId="0" fontId="22" fillId="7" borderId="10" xfId="0" applyFont="1" applyFill="1" applyBorder="1" applyAlignment="1">
      <alignment horizontal="centerContinuous" vertical="center"/>
    </xf>
    <xf numFmtId="166" fontId="22" fillId="3" borderId="5" xfId="0" applyNumberFormat="1" applyFont="1" applyFill="1" applyBorder="1" applyAlignment="1" applyProtection="1">
      <alignment horizontal="center"/>
    </xf>
    <xf numFmtId="0" fontId="20" fillId="0" borderId="8" xfId="0" applyFont="1" applyBorder="1"/>
    <xf numFmtId="167" fontId="22" fillId="7" borderId="12" xfId="0" applyNumberFormat="1" applyFont="1" applyFill="1" applyBorder="1" applyAlignment="1" applyProtection="1">
      <alignment horizontal="center" vertical="center"/>
    </xf>
    <xf numFmtId="167" fontId="22" fillId="3" borderId="12" xfId="0" applyNumberFormat="1" applyFont="1" applyFill="1" applyBorder="1" applyAlignment="1" applyProtection="1">
      <alignment horizontal="center" vertical="center"/>
    </xf>
    <xf numFmtId="167" fontId="22" fillId="3" borderId="13" xfId="0" applyNumberFormat="1" applyFont="1" applyFill="1" applyBorder="1" applyAlignment="1" applyProtection="1">
      <alignment horizontal="center" vertical="top"/>
    </xf>
    <xf numFmtId="193" fontId="22" fillId="4" borderId="2" xfId="0" applyNumberFormat="1" applyFont="1" applyFill="1" applyBorder="1" applyAlignment="1" applyProtection="1">
      <alignment vertical="center"/>
    </xf>
    <xf numFmtId="193" fontId="22" fillId="4" borderId="15" xfId="0" applyNumberFormat="1" applyFont="1" applyFill="1" applyBorder="1" applyAlignment="1" applyProtection="1">
      <alignment vertical="center"/>
    </xf>
    <xf numFmtId="197" fontId="22" fillId="4" borderId="2" xfId="0" applyNumberFormat="1" applyFont="1" applyFill="1" applyBorder="1" applyAlignment="1" applyProtection="1">
      <alignment vertical="center"/>
    </xf>
    <xf numFmtId="193" fontId="22" fillId="5" borderId="0" xfId="0" applyNumberFormat="1" applyFont="1" applyFill="1" applyBorder="1" applyAlignment="1" applyProtection="1">
      <alignment vertical="center"/>
    </xf>
    <xf numFmtId="197" fontId="22" fillId="5" borderId="0" xfId="0" applyNumberFormat="1" applyFont="1" applyFill="1" applyBorder="1" applyAlignment="1" applyProtection="1">
      <alignment vertical="center"/>
    </xf>
    <xf numFmtId="0" fontId="20" fillId="0" borderId="0" xfId="0" applyFont="1" applyFill="1" applyBorder="1" applyAlignment="1">
      <alignment vertical="center"/>
    </xf>
    <xf numFmtId="166" fontId="20" fillId="0" borderId="0" xfId="4" applyNumberFormat="1" applyFont="1" applyFill="1" applyBorder="1" applyAlignment="1" applyProtection="1">
      <alignment horizontal="left" vertical="center"/>
      <protection locked="0"/>
    </xf>
    <xf numFmtId="193" fontId="20" fillId="0" borderId="0" xfId="0" applyNumberFormat="1" applyFont="1" applyFill="1" applyBorder="1" applyAlignment="1" applyProtection="1">
      <alignment vertical="center"/>
    </xf>
    <xf numFmtId="197" fontId="20" fillId="0" borderId="0" xfId="0" applyNumberFormat="1" applyFont="1" applyFill="1" applyBorder="1" applyAlignment="1" applyProtection="1">
      <alignment vertical="center"/>
    </xf>
    <xf numFmtId="170" fontId="20" fillId="0" borderId="0" xfId="0" applyNumberFormat="1" applyFont="1" applyFill="1" applyBorder="1" applyAlignment="1" applyProtection="1">
      <alignment vertical="center"/>
    </xf>
    <xf numFmtId="166" fontId="20" fillId="0" borderId="0" xfId="0" applyNumberFormat="1" applyFont="1" applyFill="1" applyBorder="1" applyAlignment="1" applyProtection="1">
      <alignment horizontal="left" vertical="center"/>
    </xf>
    <xf numFmtId="166" fontId="20" fillId="0" borderId="0" xfId="4" applyFont="1" applyFill="1" applyBorder="1" applyAlignment="1" applyProtection="1">
      <alignment horizontal="left" vertical="center"/>
      <protection locked="0"/>
    </xf>
    <xf numFmtId="166" fontId="20" fillId="0" borderId="0" xfId="4" applyFont="1" applyFill="1" applyBorder="1" applyAlignment="1" applyProtection="1">
      <alignment horizontal="left" vertical="center" wrapText="1"/>
      <protection locked="0"/>
    </xf>
    <xf numFmtId="49" fontId="20" fillId="0" borderId="0" xfId="0" applyNumberFormat="1" applyFont="1" applyFill="1" applyBorder="1" applyAlignment="1">
      <alignment horizontal="left" vertical="center"/>
    </xf>
    <xf numFmtId="193" fontId="22" fillId="5" borderId="0" xfId="0" applyNumberFormat="1" applyFont="1" applyFill="1" applyBorder="1" applyAlignment="1">
      <alignment vertical="center"/>
    </xf>
    <xf numFmtId="166" fontId="20" fillId="0" borderId="0" xfId="4" quotePrefix="1" applyNumberFormat="1" applyFont="1" applyFill="1" applyBorder="1" applyAlignment="1" applyProtection="1">
      <alignment horizontal="left" vertical="center"/>
      <protection locked="0"/>
    </xf>
    <xf numFmtId="0" fontId="20" fillId="0" borderId="2" xfId="0" applyFont="1" applyFill="1" applyBorder="1" applyAlignment="1">
      <alignment vertical="center"/>
    </xf>
    <xf numFmtId="166" fontId="20" fillId="0" borderId="2" xfId="4" applyFont="1" applyFill="1" applyBorder="1" applyAlignment="1" applyProtection="1">
      <alignment horizontal="left" vertical="center"/>
      <protection locked="0"/>
    </xf>
    <xf numFmtId="193" fontId="20" fillId="0" borderId="2" xfId="0" applyNumberFormat="1" applyFont="1" applyFill="1" applyBorder="1" applyAlignment="1" applyProtection="1">
      <alignment vertical="center"/>
    </xf>
    <xf numFmtId="197" fontId="20" fillId="0" borderId="2" xfId="0" applyNumberFormat="1" applyFont="1" applyFill="1" applyBorder="1" applyAlignment="1" applyProtection="1">
      <alignment vertical="center"/>
    </xf>
    <xf numFmtId="166" fontId="24" fillId="0" borderId="0" xfId="0" applyNumberFormat="1" applyFont="1" applyFill="1" applyAlignment="1" applyProtection="1">
      <alignment horizontal="left"/>
    </xf>
    <xf numFmtId="0" fontId="24" fillId="0" borderId="0" xfId="0" applyFont="1" applyFill="1"/>
    <xf numFmtId="0" fontId="20" fillId="0" borderId="0" xfId="0" applyFont="1" applyFill="1"/>
    <xf numFmtId="171" fontId="20" fillId="0" borderId="0" xfId="0" applyNumberFormat="1" applyFont="1" applyFill="1" applyProtection="1"/>
    <xf numFmtId="167" fontId="24" fillId="0" borderId="0" xfId="0" applyNumberFormat="1" applyFont="1" applyFill="1" applyProtection="1"/>
    <xf numFmtId="0" fontId="21" fillId="0" borderId="0" xfId="0" applyFont="1" applyFill="1"/>
    <xf numFmtId="166" fontId="18" fillId="0" borderId="0" xfId="0" applyNumberFormat="1" applyFont="1" applyFill="1" applyAlignment="1" applyProtection="1">
      <alignment horizontal="left"/>
      <protection locked="0"/>
    </xf>
    <xf numFmtId="166" fontId="19" fillId="0" borderId="0" xfId="0" applyNumberFormat="1" applyFont="1" applyFill="1" applyAlignment="1" applyProtection="1">
      <alignment horizontal="center"/>
      <protection locked="0"/>
    </xf>
    <xf numFmtId="166" fontId="19" fillId="0" borderId="0" xfId="0" applyNumberFormat="1" applyFont="1" applyFill="1" applyAlignment="1" applyProtection="1">
      <alignment horizontal="center" vertical="center"/>
      <protection locked="0"/>
    </xf>
    <xf numFmtId="166" fontId="20" fillId="0" borderId="0" xfId="0" applyNumberFormat="1" applyFont="1" applyFill="1" applyAlignment="1" applyProtection="1">
      <alignment horizontal="center" vertical="center"/>
      <protection locked="0"/>
    </xf>
    <xf numFmtId="166" fontId="18" fillId="0" borderId="0" xfId="0" applyNumberFormat="1" applyFont="1" applyFill="1" applyAlignment="1" applyProtection="1">
      <alignment horizontal="left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166" fontId="20" fillId="0" borderId="0" xfId="0" applyNumberFormat="1" applyFont="1" applyFill="1" applyAlignment="1" applyProtection="1">
      <alignment horizontal="center" vertical="center"/>
    </xf>
    <xf numFmtId="0" fontId="20" fillId="0" borderId="0" xfId="0" applyFont="1" applyAlignment="1">
      <alignment vertical="center"/>
    </xf>
    <xf numFmtId="0" fontId="19" fillId="0" borderId="0" xfId="0" applyFont="1"/>
    <xf numFmtId="0" fontId="22" fillId="0" borderId="0" xfId="0" applyFont="1" applyAlignment="1">
      <alignment vertical="center"/>
    </xf>
    <xf numFmtId="166" fontId="22" fillId="7" borderId="12" xfId="0" applyNumberFormat="1" applyFont="1" applyFill="1" applyBorder="1" applyAlignment="1" applyProtection="1">
      <alignment horizontal="center" vertical="center" wrapText="1"/>
    </xf>
    <xf numFmtId="37" fontId="22" fillId="4" borderId="11" xfId="0" quotePrefix="1" applyNumberFormat="1" applyFont="1" applyFill="1" applyBorder="1" applyAlignment="1" applyProtection="1">
      <alignment horizontal="center" vertical="center"/>
    </xf>
    <xf numFmtId="187" fontId="22" fillId="4" borderId="0" xfId="0" applyNumberFormat="1" applyFont="1" applyFill="1" applyAlignment="1" applyProtection="1">
      <alignment horizontal="right" vertical="center"/>
    </xf>
    <xf numFmtId="37" fontId="22" fillId="4" borderId="2" xfId="0" quotePrefix="1" applyNumberFormat="1" applyFont="1" applyFill="1" applyBorder="1" applyAlignment="1" applyProtection="1">
      <alignment horizontal="center" vertical="center"/>
    </xf>
    <xf numFmtId="187" fontId="22" fillId="4" borderId="2" xfId="0" applyNumberFormat="1" applyFont="1" applyFill="1" applyBorder="1" applyAlignment="1" applyProtection="1">
      <alignment horizontal="right" vertical="center"/>
    </xf>
    <xf numFmtId="39" fontId="20" fillId="0" borderId="0" xfId="0" applyNumberFormat="1" applyFont="1" applyFill="1" applyAlignment="1" applyProtection="1">
      <alignment horizontal="left" vertical="center"/>
    </xf>
    <xf numFmtId="49" fontId="20" fillId="0" borderId="0" xfId="0" quotePrefix="1" applyNumberFormat="1" applyFont="1" applyFill="1" applyAlignment="1" applyProtection="1">
      <alignment horizontal="center" vertical="center"/>
    </xf>
    <xf numFmtId="198" fontId="20" fillId="0" borderId="0" xfId="1" applyNumberFormat="1" applyFont="1" applyFill="1" applyAlignment="1" applyProtection="1">
      <alignment horizontal="right" vertical="center" indent="1"/>
    </xf>
    <xf numFmtId="198" fontId="20" fillId="0" borderId="0" xfId="1" applyNumberFormat="1" applyFont="1" applyFill="1" applyAlignment="1" applyProtection="1">
      <alignment horizontal="right" vertical="center"/>
    </xf>
    <xf numFmtId="49" fontId="20" fillId="0" borderId="0" xfId="0" quotePrefix="1" applyNumberFormat="1" applyFont="1" applyFill="1" applyBorder="1" applyAlignment="1" applyProtection="1">
      <alignment horizontal="center" vertical="center"/>
    </xf>
    <xf numFmtId="198" fontId="20" fillId="0" borderId="0" xfId="1" applyNumberFormat="1" applyFont="1" applyFill="1" applyAlignment="1" applyProtection="1">
      <alignment horizontal="left" vertical="center"/>
    </xf>
    <xf numFmtId="39" fontId="20" fillId="0" borderId="2" xfId="0" applyNumberFormat="1" applyFont="1" applyFill="1" applyBorder="1" applyAlignment="1" applyProtection="1">
      <alignment horizontal="left" vertical="center"/>
    </xf>
    <xf numFmtId="49" fontId="20" fillId="0" borderId="2" xfId="0" quotePrefix="1" applyNumberFormat="1" applyFont="1" applyFill="1" applyBorder="1" applyAlignment="1" applyProtection="1">
      <alignment horizontal="center" vertical="center"/>
    </xf>
    <xf numFmtId="198" fontId="20" fillId="0" borderId="2" xfId="1" applyNumberFormat="1" applyFont="1" applyFill="1" applyBorder="1" applyAlignment="1" applyProtection="1">
      <alignment horizontal="right" vertical="center" indent="1"/>
    </xf>
    <xf numFmtId="198" fontId="20" fillId="0" borderId="2" xfId="1" applyNumberFormat="1" applyFont="1" applyFill="1" applyBorder="1" applyAlignment="1" applyProtection="1">
      <alignment horizontal="right" vertical="center"/>
    </xf>
    <xf numFmtId="0" fontId="24" fillId="0" borderId="0" xfId="0" applyFont="1"/>
    <xf numFmtId="0" fontId="24" fillId="0" borderId="0" xfId="0" applyFont="1" applyAlignment="1">
      <alignment vertical="center"/>
    </xf>
    <xf numFmtId="182" fontId="24" fillId="0" borderId="11" xfId="0" applyNumberFormat="1" applyFont="1" applyBorder="1" applyAlignment="1">
      <alignment horizontal="right" vertical="center"/>
    </xf>
    <xf numFmtId="182" fontId="24" fillId="0" borderId="0" xfId="0" applyNumberFormat="1" applyFont="1" applyBorder="1" applyAlignment="1">
      <alignment horizontal="right" vertical="center"/>
    </xf>
    <xf numFmtId="0" fontId="18" fillId="0" borderId="0" xfId="0" applyFont="1" applyAlignment="1" applyProtection="1">
      <alignment horizontal="left"/>
    </xf>
    <xf numFmtId="0" fontId="19" fillId="0" borderId="0" xfId="0" applyFont="1" applyAlignment="1"/>
    <xf numFmtId="167" fontId="20" fillId="0" borderId="0" xfId="0" applyNumberFormat="1" applyFont="1" applyAlignment="1"/>
    <xf numFmtId="0" fontId="20" fillId="0" borderId="0" xfId="0" applyFont="1" applyAlignment="1"/>
    <xf numFmtId="0" fontId="18" fillId="0" borderId="0" xfId="0" applyFont="1" applyAlignment="1" applyProtection="1">
      <alignment horizontal="left" vertical="top"/>
    </xf>
    <xf numFmtId="167" fontId="20" fillId="0" borderId="0" xfId="0" applyNumberFormat="1" applyFont="1"/>
    <xf numFmtId="0" fontId="20" fillId="0" borderId="0" xfId="0" applyFont="1" applyAlignment="1" applyProtection="1">
      <alignment horizontal="left"/>
    </xf>
    <xf numFmtId="0" fontId="22" fillId="7" borderId="12" xfId="0" applyFont="1" applyFill="1" applyBorder="1" applyAlignment="1" applyProtection="1">
      <alignment horizontal="center" vertical="center"/>
    </xf>
    <xf numFmtId="0" fontId="22" fillId="7" borderId="12" xfId="0" applyFont="1" applyFill="1" applyBorder="1" applyAlignment="1">
      <alignment horizontal="center" vertical="center"/>
    </xf>
    <xf numFmtId="37" fontId="22" fillId="7" borderId="12" xfId="0" applyNumberFormat="1" applyFont="1" applyFill="1" applyBorder="1" applyAlignment="1" applyProtection="1">
      <alignment horizontal="center" vertical="center"/>
    </xf>
    <xf numFmtId="0" fontId="20" fillId="0" borderId="0" xfId="0" applyFont="1" applyAlignment="1" applyProtection="1">
      <alignment horizontal="center"/>
    </xf>
    <xf numFmtId="3" fontId="22" fillId="5" borderId="11" xfId="0" applyNumberFormat="1" applyFont="1" applyFill="1" applyBorder="1" applyProtection="1">
      <protection locked="0"/>
    </xf>
    <xf numFmtId="187" fontId="20" fillId="0" borderId="0" xfId="0" applyNumberFormat="1" applyFont="1" applyProtection="1">
      <protection locked="0"/>
    </xf>
    <xf numFmtId="3" fontId="22" fillId="5" borderId="0" xfId="0" applyNumberFormat="1" applyFont="1" applyFill="1" applyProtection="1"/>
    <xf numFmtId="3" fontId="22" fillId="5" borderId="0" xfId="0" applyNumberFormat="1" applyFont="1" applyFill="1" applyBorder="1" applyProtection="1">
      <protection locked="0"/>
    </xf>
    <xf numFmtId="3" fontId="22" fillId="5" borderId="2" xfId="0" applyNumberFormat="1" applyFont="1" applyFill="1" applyBorder="1" applyProtection="1">
      <protection locked="0"/>
    </xf>
    <xf numFmtId="37" fontId="20" fillId="0" borderId="11" xfId="0" applyNumberFormat="1" applyFont="1" applyBorder="1" applyAlignment="1" applyProtection="1">
      <alignment horizontal="left" vertical="center"/>
    </xf>
    <xf numFmtId="37" fontId="20" fillId="0" borderId="11" xfId="0" quotePrefix="1" applyNumberFormat="1" applyFont="1" applyBorder="1" applyAlignment="1" applyProtection="1">
      <alignment horizontal="center" vertical="center"/>
    </xf>
    <xf numFmtId="3" fontId="20" fillId="0" borderId="0" xfId="0" applyNumberFormat="1" applyFont="1" applyBorder="1" applyAlignment="1" applyProtection="1">
      <alignment horizontal="right" vertical="center"/>
    </xf>
    <xf numFmtId="3" fontId="20" fillId="0" borderId="11" xfId="0" applyNumberFormat="1" applyFont="1" applyBorder="1" applyAlignment="1" applyProtection="1">
      <alignment horizontal="right" vertical="center"/>
    </xf>
    <xf numFmtId="182" fontId="24" fillId="0" borderId="11" xfId="0" applyNumberFormat="1" applyFont="1" applyFill="1" applyBorder="1" applyAlignment="1" applyProtection="1">
      <alignment horizontal="right" vertical="center"/>
    </xf>
    <xf numFmtId="37" fontId="20" fillId="0" borderId="0" xfId="0" quotePrefix="1" applyNumberFormat="1" applyFont="1" applyBorder="1" applyAlignment="1" applyProtection="1">
      <alignment horizontal="center" vertical="center"/>
    </xf>
    <xf numFmtId="0" fontId="20" fillId="0" borderId="0" xfId="0" applyFont="1" applyBorder="1" applyAlignment="1" applyProtection="1">
      <alignment horizontal="left"/>
    </xf>
    <xf numFmtId="0" fontId="20" fillId="0" borderId="0" xfId="0" applyFont="1" applyBorder="1" applyAlignment="1" applyProtection="1">
      <alignment horizontal="center"/>
    </xf>
    <xf numFmtId="0" fontId="20" fillId="0" borderId="0" xfId="0" applyFont="1" applyBorder="1"/>
    <xf numFmtId="3" fontId="22" fillId="5" borderId="2" xfId="0" applyNumberFormat="1" applyFont="1" applyFill="1" applyBorder="1" applyProtection="1"/>
    <xf numFmtId="3" fontId="22" fillId="5" borderId="0" xfId="0" applyNumberFormat="1" applyFont="1" applyFill="1" applyBorder="1" applyProtection="1"/>
    <xf numFmtId="187" fontId="20" fillId="0" borderId="0" xfId="0" applyNumberFormat="1" applyFont="1" applyBorder="1" applyProtection="1">
      <protection locked="0"/>
    </xf>
    <xf numFmtId="0" fontId="20" fillId="0" borderId="2" xfId="0" applyFont="1" applyBorder="1"/>
    <xf numFmtId="0" fontId="20" fillId="0" borderId="2" xfId="0" applyFont="1" applyBorder="1" applyAlignment="1" applyProtection="1">
      <alignment horizontal="center"/>
    </xf>
    <xf numFmtId="187" fontId="20" fillId="0" borderId="2" xfId="0" applyNumberFormat="1" applyFont="1" applyBorder="1" applyProtection="1">
      <protection locked="0"/>
    </xf>
    <xf numFmtId="0" fontId="24" fillId="0" borderId="0" xfId="0" applyFont="1" applyFill="1" applyAlignment="1"/>
    <xf numFmtId="0" fontId="24" fillId="0" borderId="0" xfId="0" applyFont="1" applyAlignment="1"/>
    <xf numFmtId="167" fontId="24" fillId="0" borderId="0" xfId="5" applyFont="1" applyAlignment="1">
      <alignment horizontal="left" vertical="center"/>
    </xf>
    <xf numFmtId="0" fontId="18" fillId="0" borderId="0" xfId="0" applyFont="1" applyAlignment="1"/>
    <xf numFmtId="0" fontId="18" fillId="0" borderId="0" xfId="0" applyFont="1"/>
    <xf numFmtId="0" fontId="20" fillId="0" borderId="0" xfId="0" applyFont="1" applyFill="1" applyAlignment="1">
      <alignment vertical="center"/>
    </xf>
    <xf numFmtId="187" fontId="22" fillId="4" borderId="0" xfId="0" applyNumberFormat="1" applyFont="1" applyFill="1" applyBorder="1" applyAlignment="1" applyProtection="1">
      <alignment vertical="center"/>
    </xf>
    <xf numFmtId="187" fontId="22" fillId="4" borderId="2" xfId="0" applyNumberFormat="1" applyFont="1" applyFill="1" applyBorder="1" applyAlignment="1" applyProtection="1">
      <alignment vertical="center"/>
    </xf>
    <xf numFmtId="37" fontId="20" fillId="6" borderId="0" xfId="0" quotePrefix="1" applyNumberFormat="1" applyFont="1" applyFill="1" applyBorder="1" applyAlignment="1" applyProtection="1">
      <alignment horizontal="center" vertical="center"/>
    </xf>
    <xf numFmtId="187" fontId="20" fillId="0" borderId="0" xfId="0" applyNumberFormat="1" applyFont="1" applyFill="1" applyBorder="1" applyAlignment="1" applyProtection="1">
      <alignment vertical="center"/>
    </xf>
    <xf numFmtId="190" fontId="20" fillId="0" borderId="0" xfId="0" applyNumberFormat="1" applyFont="1" applyFill="1" applyAlignment="1" applyProtection="1">
      <alignment horizontal="right" vertical="center"/>
    </xf>
    <xf numFmtId="199" fontId="20" fillId="0" borderId="0" xfId="0" applyNumberFormat="1" applyFont="1" applyFill="1" applyBorder="1" applyAlignment="1" applyProtection="1">
      <alignment vertical="center"/>
    </xf>
    <xf numFmtId="37" fontId="20" fillId="6" borderId="2" xfId="0" quotePrefix="1" applyNumberFormat="1" applyFont="1" applyFill="1" applyBorder="1" applyAlignment="1" applyProtection="1">
      <alignment horizontal="center" vertical="center"/>
    </xf>
    <xf numFmtId="187" fontId="20" fillId="0" borderId="2" xfId="0" applyNumberFormat="1" applyFont="1" applyFill="1" applyBorder="1" applyAlignment="1" applyProtection="1">
      <alignment vertical="center"/>
    </xf>
    <xf numFmtId="190" fontId="20" fillId="0" borderId="0" xfId="0" applyNumberFormat="1" applyFont="1" applyFill="1" applyBorder="1" applyAlignment="1" applyProtection="1">
      <alignment horizontal="right" vertical="center"/>
    </xf>
    <xf numFmtId="37" fontId="18" fillId="0" borderId="0" xfId="0" applyNumberFormat="1" applyFont="1" applyAlignment="1" applyProtection="1">
      <alignment horizontal="left"/>
    </xf>
    <xf numFmtId="37" fontId="18" fillId="0" borderId="0" xfId="0" applyNumberFormat="1" applyFont="1" applyAlignment="1" applyProtection="1">
      <alignment horizontal="left" vertical="center"/>
    </xf>
    <xf numFmtId="0" fontId="18" fillId="0" borderId="0" xfId="0" applyFont="1" applyAlignment="1">
      <alignment vertical="center"/>
    </xf>
    <xf numFmtId="37" fontId="22" fillId="0" borderId="0" xfId="0" applyNumberFormat="1" applyFont="1" applyAlignment="1" applyProtection="1">
      <alignment horizontal="left" vertical="center"/>
    </xf>
    <xf numFmtId="187" fontId="22" fillId="4" borderId="11" xfId="0" applyNumberFormat="1" applyFont="1" applyFill="1" applyBorder="1" applyAlignment="1" applyProtection="1">
      <alignment vertical="center"/>
    </xf>
    <xf numFmtId="187" fontId="22" fillId="4" borderId="2" xfId="0" applyNumberFormat="1" applyFont="1" applyFill="1" applyBorder="1" applyAlignment="1" applyProtection="1">
      <alignment vertical="center"/>
      <protection locked="0"/>
    </xf>
    <xf numFmtId="0" fontId="20" fillId="0" borderId="0" xfId="0" applyFont="1" applyAlignment="1" applyProtection="1">
      <alignment horizontal="left" vertical="center"/>
    </xf>
    <xf numFmtId="0" fontId="20" fillId="0" borderId="0" xfId="0" applyFont="1" applyAlignment="1" applyProtection="1">
      <alignment horizontal="center" vertical="center"/>
    </xf>
    <xf numFmtId="187" fontId="22" fillId="5" borderId="0" xfId="0" applyNumberFormat="1" applyFont="1" applyFill="1" applyAlignment="1" applyProtection="1">
      <alignment vertical="center"/>
      <protection locked="0"/>
    </xf>
    <xf numFmtId="187" fontId="20" fillId="0" borderId="0" xfId="0" applyNumberFormat="1" applyFont="1" applyAlignment="1" applyProtection="1">
      <alignment vertical="center"/>
      <protection locked="0"/>
    </xf>
    <xf numFmtId="187" fontId="22" fillId="5" borderId="0" xfId="0" applyNumberFormat="1" applyFont="1" applyFill="1" applyAlignment="1" applyProtection="1">
      <alignment vertical="center"/>
    </xf>
    <xf numFmtId="187" fontId="20" fillId="0" borderId="0" xfId="0" applyNumberFormat="1" applyFont="1" applyBorder="1" applyAlignment="1" applyProtection="1">
      <alignment vertical="center"/>
      <protection locked="0"/>
    </xf>
    <xf numFmtId="0" fontId="20" fillId="0" borderId="2" xfId="0" applyFont="1" applyBorder="1" applyAlignment="1">
      <alignment vertical="center"/>
    </xf>
    <xf numFmtId="0" fontId="20" fillId="0" borderId="2" xfId="0" applyFont="1" applyBorder="1" applyAlignment="1" applyProtection="1">
      <alignment horizontal="center" vertical="center"/>
    </xf>
    <xf numFmtId="187" fontId="22" fillId="5" borderId="2" xfId="0" applyNumberFormat="1" applyFont="1" applyFill="1" applyBorder="1" applyAlignment="1" applyProtection="1">
      <alignment vertical="center"/>
      <protection locked="0"/>
    </xf>
    <xf numFmtId="187" fontId="20" fillId="0" borderId="2" xfId="0" applyNumberFormat="1" applyFont="1" applyBorder="1" applyAlignment="1" applyProtection="1">
      <alignment vertical="center"/>
      <protection locked="0"/>
    </xf>
    <xf numFmtId="187" fontId="22" fillId="5" borderId="2" xfId="0" applyNumberFormat="1" applyFont="1" applyFill="1" applyBorder="1" applyAlignment="1" applyProtection="1">
      <alignment vertical="center"/>
    </xf>
    <xf numFmtId="0" fontId="24" fillId="0" borderId="0" xfId="0" applyFont="1" applyFill="1" applyAlignment="1" applyProtection="1">
      <alignment horizontal="left"/>
    </xf>
    <xf numFmtId="167" fontId="24" fillId="0" borderId="0" xfId="0" applyNumberFormat="1" applyFont="1" applyFill="1" applyAlignment="1" applyProtection="1">
      <protection locked="0"/>
    </xf>
    <xf numFmtId="1" fontId="24" fillId="0" borderId="0" xfId="0" applyNumberFormat="1" applyFont="1" applyFill="1" applyAlignment="1" applyProtection="1">
      <protection locked="0"/>
    </xf>
    <xf numFmtId="1" fontId="24" fillId="0" borderId="0" xfId="0" applyNumberFormat="1" applyFont="1" applyFill="1" applyAlignment="1" applyProtection="1"/>
    <xf numFmtId="167" fontId="24" fillId="0" borderId="0" xfId="5" applyFont="1" applyFill="1" applyAlignment="1">
      <alignment horizontal="left" vertical="center"/>
    </xf>
    <xf numFmtId="0" fontId="19" fillId="0" borderId="0" xfId="0" applyFont="1" applyAlignment="1">
      <alignment vertical="center"/>
    </xf>
    <xf numFmtId="37" fontId="20" fillId="0" borderId="0" xfId="0" quotePrefix="1" applyNumberFormat="1" applyFont="1" applyFill="1" applyAlignment="1" applyProtection="1">
      <alignment horizontal="center" vertical="center"/>
    </xf>
    <xf numFmtId="187" fontId="20" fillId="0" borderId="0" xfId="0" applyNumberFormat="1" applyFont="1" applyFill="1" applyAlignment="1" applyProtection="1">
      <alignment vertical="center"/>
    </xf>
    <xf numFmtId="39" fontId="20" fillId="0" borderId="0" xfId="0" applyNumberFormat="1" applyFont="1" applyFill="1" applyBorder="1" applyAlignment="1" applyProtection="1">
      <alignment horizontal="left" vertical="center"/>
    </xf>
    <xf numFmtId="37" fontId="20" fillId="0" borderId="0" xfId="0" quotePrefix="1" applyNumberFormat="1" applyFont="1" applyFill="1" applyBorder="1" applyAlignment="1" applyProtection="1">
      <alignment horizontal="center" vertical="center"/>
    </xf>
    <xf numFmtId="37" fontId="20" fillId="0" borderId="2" xfId="0" quotePrefix="1" applyNumberFormat="1" applyFont="1" applyFill="1" applyBorder="1" applyAlignment="1" applyProtection="1">
      <alignment horizontal="center" vertical="center"/>
    </xf>
    <xf numFmtId="0" fontId="20" fillId="0" borderId="0" xfId="0" applyFont="1" applyBorder="1" applyAlignment="1">
      <alignment vertical="center"/>
    </xf>
    <xf numFmtId="182" fontId="24" fillId="0" borderId="0" xfId="0" applyNumberFormat="1" applyFont="1" applyAlignment="1">
      <alignment horizontal="right" vertical="center"/>
    </xf>
    <xf numFmtId="37" fontId="22" fillId="7" borderId="12" xfId="0" applyNumberFormat="1" applyFont="1" applyFill="1" applyBorder="1" applyAlignment="1" applyProtection="1">
      <alignment horizontal="center" vertical="center" wrapText="1"/>
    </xf>
    <xf numFmtId="37" fontId="22" fillId="3" borderId="12" xfId="0" applyNumberFormat="1" applyFont="1" applyFill="1" applyBorder="1" applyAlignment="1" applyProtection="1">
      <alignment horizontal="center" vertical="center"/>
    </xf>
    <xf numFmtId="39" fontId="22" fillId="4" borderId="11" xfId="0" quotePrefix="1" applyNumberFormat="1" applyFont="1" applyFill="1" applyBorder="1" applyAlignment="1" applyProtection="1">
      <alignment horizontal="center" vertical="center"/>
    </xf>
    <xf numFmtId="198" fontId="22" fillId="4" borderId="0" xfId="1" applyNumberFormat="1" applyFont="1" applyFill="1" applyBorder="1" applyAlignment="1" applyProtection="1">
      <alignment vertical="center"/>
      <protection locked="0"/>
    </xf>
    <xf numFmtId="198" fontId="22" fillId="4" borderId="11" xfId="1" applyNumberFormat="1" applyFont="1" applyFill="1" applyBorder="1" applyAlignment="1" applyProtection="1">
      <alignment vertical="center"/>
      <protection locked="0"/>
    </xf>
    <xf numFmtId="0" fontId="22" fillId="0" borderId="0" xfId="0" applyFont="1"/>
    <xf numFmtId="39" fontId="22" fillId="4" borderId="17" xfId="0" quotePrefix="1" applyNumberFormat="1" applyFont="1" applyFill="1" applyBorder="1" applyAlignment="1" applyProtection="1">
      <alignment horizontal="center" vertical="center"/>
    </xf>
    <xf numFmtId="198" fontId="22" fillId="4" borderId="2" xfId="1" applyNumberFormat="1" applyFont="1" applyFill="1" applyBorder="1" applyAlignment="1" applyProtection="1">
      <alignment vertical="center"/>
      <protection locked="0"/>
    </xf>
    <xf numFmtId="198" fontId="20" fillId="0" borderId="0" xfId="1" applyNumberFormat="1" applyFont="1" applyAlignment="1" applyProtection="1">
      <alignment vertical="center"/>
      <protection locked="0"/>
    </xf>
    <xf numFmtId="198" fontId="20" fillId="0" borderId="11" xfId="1" applyNumberFormat="1" applyFont="1" applyBorder="1" applyAlignment="1" applyProtection="1">
      <alignment horizontal="right" vertical="center"/>
    </xf>
    <xf numFmtId="198" fontId="20" fillId="0" borderId="0" xfId="1" applyNumberFormat="1" applyFont="1"/>
    <xf numFmtId="198" fontId="22" fillId="7" borderId="12" xfId="1" applyNumberFormat="1" applyFont="1" applyFill="1" applyBorder="1" applyAlignment="1" applyProtection="1">
      <alignment horizontal="center" vertical="center"/>
    </xf>
    <xf numFmtId="187" fontId="22" fillId="5" borderId="0" xfId="0" applyNumberFormat="1" applyFont="1" applyFill="1" applyBorder="1" applyAlignment="1" applyProtection="1">
      <alignment vertical="center"/>
    </xf>
    <xf numFmtId="0" fontId="20" fillId="0" borderId="0" xfId="0" applyFont="1" applyBorder="1" applyAlignment="1" applyProtection="1">
      <alignment horizontal="left" vertical="center"/>
    </xf>
    <xf numFmtId="37" fontId="20" fillId="0" borderId="2" xfId="0" quotePrefix="1" applyNumberFormat="1" applyFont="1" applyBorder="1" applyAlignment="1" applyProtection="1">
      <alignment horizontal="center" vertical="center"/>
    </xf>
    <xf numFmtId="198" fontId="20" fillId="0" borderId="2" xfId="1" applyNumberFormat="1" applyFont="1" applyBorder="1" applyAlignment="1" applyProtection="1">
      <alignment vertical="center"/>
      <protection locked="0"/>
    </xf>
    <xf numFmtId="37" fontId="18" fillId="0" borderId="0" xfId="0" quotePrefix="1" applyNumberFormat="1" applyFont="1" applyAlignment="1" applyProtection="1">
      <alignment horizontal="left"/>
    </xf>
    <xf numFmtId="37" fontId="18" fillId="0" borderId="0" xfId="0" quotePrefix="1" applyNumberFormat="1" applyFont="1" applyAlignment="1" applyProtection="1">
      <alignment horizontal="left" vertical="center"/>
    </xf>
    <xf numFmtId="37" fontId="22" fillId="0" borderId="0" xfId="0" quotePrefix="1" applyNumberFormat="1" applyFont="1" applyAlignment="1" applyProtection="1">
      <alignment horizontal="left" vertical="center"/>
    </xf>
    <xf numFmtId="187" fontId="22" fillId="4" borderId="11" xfId="0" quotePrefix="1" applyNumberFormat="1" applyFont="1" applyFill="1" applyBorder="1" applyAlignment="1" applyProtection="1">
      <alignment horizontal="right" vertical="center"/>
    </xf>
    <xf numFmtId="187" fontId="22" fillId="4" borderId="11" xfId="0" applyNumberFormat="1" applyFont="1" applyFill="1" applyBorder="1" applyAlignment="1" applyProtection="1">
      <alignment horizontal="right" vertical="center"/>
    </xf>
    <xf numFmtId="190" fontId="22" fillId="4" borderId="11" xfId="0" applyNumberFormat="1" applyFont="1" applyFill="1" applyBorder="1" applyAlignment="1" applyProtection="1">
      <alignment vertical="center"/>
    </xf>
    <xf numFmtId="37" fontId="20" fillId="0" borderId="0" xfId="0" applyNumberFormat="1" applyFont="1" applyAlignment="1" applyProtection="1">
      <alignment horizontal="left" vertical="center"/>
    </xf>
    <xf numFmtId="187" fontId="22" fillId="5" borderId="0" xfId="0" quotePrefix="1" applyNumberFormat="1" applyFont="1" applyFill="1" applyBorder="1" applyAlignment="1" applyProtection="1">
      <alignment horizontal="right" vertical="center"/>
    </xf>
    <xf numFmtId="198" fontId="20" fillId="0" borderId="0" xfId="1" applyNumberFormat="1" applyFont="1" applyBorder="1" applyAlignment="1" applyProtection="1">
      <alignment horizontal="right" vertical="center"/>
    </xf>
    <xf numFmtId="187" fontId="22" fillId="5" borderId="0" xfId="0" applyNumberFormat="1" applyFont="1" applyFill="1" applyBorder="1" applyAlignment="1" applyProtection="1">
      <alignment horizontal="right" vertical="center"/>
    </xf>
    <xf numFmtId="187" fontId="20" fillId="0" borderId="0" xfId="0" applyNumberFormat="1" applyFont="1" applyFill="1" applyBorder="1" applyAlignment="1" applyProtection="1">
      <alignment horizontal="right" vertical="center"/>
    </xf>
    <xf numFmtId="187" fontId="20" fillId="0" borderId="0" xfId="0" applyNumberFormat="1" applyFont="1" applyBorder="1" applyAlignment="1" applyProtection="1">
      <alignment horizontal="right" vertical="center"/>
    </xf>
    <xf numFmtId="3" fontId="20" fillId="0" borderId="0" xfId="0" applyNumberFormat="1" applyFont="1" applyFill="1" applyBorder="1" applyAlignment="1" applyProtection="1">
      <alignment horizontal="right" vertical="center"/>
    </xf>
    <xf numFmtId="37" fontId="22" fillId="0" borderId="0" xfId="0" applyNumberFormat="1" applyFont="1" applyFill="1" applyBorder="1" applyAlignment="1" applyProtection="1">
      <alignment horizontal="center" vertical="center"/>
    </xf>
    <xf numFmtId="37" fontId="20" fillId="0" borderId="0" xfId="0" applyNumberFormat="1" applyFont="1" applyBorder="1" applyAlignment="1" applyProtection="1">
      <alignment horizontal="left" vertical="center"/>
    </xf>
    <xf numFmtId="37" fontId="25" fillId="0" borderId="11" xfId="0" applyNumberFormat="1" applyFont="1" applyBorder="1" applyAlignment="1" applyProtection="1">
      <alignment horizontal="left" vertical="center"/>
    </xf>
    <xf numFmtId="0" fontId="24" fillId="0" borderId="0" xfId="0" applyFont="1" applyAlignment="1" applyProtection="1">
      <alignment horizontal="left"/>
      <protection locked="0"/>
    </xf>
    <xf numFmtId="166" fontId="18" fillId="0" borderId="0" xfId="4" applyNumberFormat="1" applyFont="1" applyFill="1" applyAlignment="1" applyProtection="1">
      <protection locked="0"/>
    </xf>
    <xf numFmtId="190" fontId="22" fillId="4" borderId="0" xfId="0" applyNumberFormat="1" applyFont="1" applyFill="1" applyBorder="1" applyAlignment="1" applyProtection="1">
      <alignment vertical="center"/>
    </xf>
    <xf numFmtId="39" fontId="22" fillId="4" borderId="0" xfId="0" quotePrefix="1" applyNumberFormat="1" applyFont="1" applyFill="1" applyBorder="1" applyAlignment="1" applyProtection="1">
      <alignment horizontal="center" vertical="center"/>
    </xf>
    <xf numFmtId="190" fontId="22" fillId="4" borderId="2" xfId="0" applyNumberFormat="1" applyFont="1" applyFill="1" applyBorder="1" applyAlignment="1" applyProtection="1">
      <alignment vertical="center"/>
    </xf>
    <xf numFmtId="39" fontId="20" fillId="0" borderId="0" xfId="0" quotePrefix="1" applyNumberFormat="1" applyFont="1" applyFill="1" applyAlignment="1" applyProtection="1">
      <alignment horizontal="center" vertical="center"/>
    </xf>
    <xf numFmtId="187" fontId="20" fillId="0" borderId="0" xfId="0" applyNumberFormat="1" applyFont="1" applyFill="1" applyAlignment="1" applyProtection="1">
      <alignment horizontal="right" vertical="center"/>
    </xf>
    <xf numFmtId="39" fontId="20" fillId="0" borderId="2" xfId="0" quotePrefix="1" applyNumberFormat="1" applyFont="1" applyFill="1" applyBorder="1" applyAlignment="1" applyProtection="1">
      <alignment horizontal="center" vertical="center"/>
    </xf>
    <xf numFmtId="187" fontId="20" fillId="0" borderId="2" xfId="0" applyNumberFormat="1" applyFont="1" applyFill="1" applyBorder="1" applyAlignment="1" applyProtection="1">
      <alignment horizontal="right" vertical="center"/>
    </xf>
    <xf numFmtId="190" fontId="20" fillId="0" borderId="2" xfId="0" applyNumberFormat="1" applyFont="1" applyFill="1" applyBorder="1" applyAlignment="1" applyProtection="1">
      <alignment horizontal="right" vertical="center"/>
    </xf>
    <xf numFmtId="182" fontId="24" fillId="0" borderId="0" xfId="0" applyNumberFormat="1" applyFont="1" applyFill="1" applyAlignment="1" applyProtection="1">
      <alignment horizontal="right" vertical="center"/>
    </xf>
    <xf numFmtId="166" fontId="18" fillId="0" borderId="0" xfId="4" applyNumberFormat="1" applyFont="1" applyFill="1" applyAlignment="1" applyProtection="1">
      <alignment vertical="center"/>
      <protection locked="0"/>
    </xf>
    <xf numFmtId="166" fontId="22" fillId="0" borderId="0" xfId="4" applyNumberFormat="1" applyFont="1" applyFill="1" applyAlignment="1" applyProtection="1">
      <alignment vertical="center"/>
      <protection locked="0"/>
    </xf>
    <xf numFmtId="49" fontId="22" fillId="7" borderId="12" xfId="0" applyNumberFormat="1" applyFont="1" applyFill="1" applyBorder="1" applyAlignment="1" applyProtection="1">
      <alignment horizontal="center" vertical="center" wrapText="1"/>
    </xf>
    <xf numFmtId="166" fontId="18" fillId="4" borderId="19" xfId="0" applyNumberFormat="1" applyFont="1" applyFill="1" applyBorder="1" applyAlignment="1" applyProtection="1">
      <alignment horizontal="center" vertical="center"/>
    </xf>
    <xf numFmtId="189" fontId="22" fillId="4" borderId="19" xfId="0" applyNumberFormat="1" applyFont="1" applyFill="1" applyBorder="1" applyAlignment="1">
      <alignment vertical="center"/>
    </xf>
    <xf numFmtId="189" fontId="20" fillId="0" borderId="0" xfId="0" applyNumberFormat="1" applyFont="1" applyFill="1" applyAlignment="1">
      <alignment vertical="center"/>
    </xf>
    <xf numFmtId="189" fontId="20" fillId="0" borderId="0" xfId="0" quotePrefix="1" applyNumberFormat="1" applyFont="1" applyFill="1" applyAlignment="1">
      <alignment horizontal="right" vertical="center"/>
    </xf>
    <xf numFmtId="166" fontId="20" fillId="0" borderId="2" xfId="0" applyNumberFormat="1" applyFont="1" applyFill="1" applyBorder="1" applyAlignment="1" applyProtection="1">
      <alignment horizontal="left" vertical="center"/>
    </xf>
    <xf numFmtId="189" fontId="20" fillId="0" borderId="2" xfId="0" applyNumberFormat="1" applyFont="1" applyFill="1" applyBorder="1" applyAlignment="1">
      <alignment vertical="center"/>
    </xf>
    <xf numFmtId="166" fontId="18" fillId="4" borderId="18" xfId="0" applyNumberFormat="1" applyFont="1" applyFill="1" applyBorder="1" applyAlignment="1" applyProtection="1">
      <alignment horizontal="center" vertical="center"/>
    </xf>
    <xf numFmtId="191" fontId="22" fillId="4" borderId="2" xfId="0" applyNumberFormat="1" applyFont="1" applyFill="1" applyBorder="1" applyAlignment="1">
      <alignment vertical="center"/>
    </xf>
    <xf numFmtId="1" fontId="20" fillId="0" borderId="0" xfId="0" applyNumberFormat="1" applyFont="1"/>
    <xf numFmtId="191" fontId="20" fillId="0" borderId="0" xfId="0" applyNumberFormat="1" applyFont="1" applyAlignment="1">
      <alignment vertical="center"/>
    </xf>
    <xf numFmtId="191" fontId="20" fillId="0" borderId="0" xfId="0" applyNumberFormat="1" applyFont="1"/>
    <xf numFmtId="191" fontId="20" fillId="0" borderId="2" xfId="0" applyNumberFormat="1" applyFont="1" applyBorder="1" applyAlignment="1">
      <alignment vertical="center"/>
    </xf>
    <xf numFmtId="166" fontId="18" fillId="4" borderId="15" xfId="0" applyNumberFormat="1" applyFont="1" applyFill="1" applyBorder="1" applyAlignment="1" applyProtection="1">
      <alignment horizontal="center" vertical="center"/>
    </xf>
    <xf numFmtId="188" fontId="22" fillId="4" borderId="15" xfId="0" applyNumberFormat="1" applyFont="1" applyFill="1" applyBorder="1" applyAlignment="1" applyProtection="1">
      <alignment vertical="center"/>
    </xf>
    <xf numFmtId="166" fontId="22" fillId="5" borderId="0" xfId="0" applyNumberFormat="1" applyFont="1" applyFill="1" applyAlignment="1" applyProtection="1">
      <alignment horizontal="left" vertical="center"/>
    </xf>
    <xf numFmtId="188" fontId="22" fillId="5" borderId="0" xfId="0" applyNumberFormat="1" applyFont="1" applyFill="1" applyAlignment="1" applyProtection="1">
      <alignment vertical="center"/>
    </xf>
    <xf numFmtId="166" fontId="20" fillId="0" borderId="0" xfId="0" applyNumberFormat="1" applyFont="1" applyFill="1" applyAlignment="1" applyProtection="1">
      <alignment horizontal="left" vertical="center"/>
    </xf>
    <xf numFmtId="188" fontId="20" fillId="0" borderId="0" xfId="0" applyNumberFormat="1" applyFont="1" applyFill="1" applyAlignment="1" applyProtection="1">
      <alignment vertical="center"/>
    </xf>
    <xf numFmtId="188" fontId="20" fillId="0" borderId="0" xfId="0" applyNumberFormat="1" applyFont="1" applyFill="1" applyBorder="1" applyAlignment="1" applyProtection="1">
      <alignment vertical="center"/>
    </xf>
    <xf numFmtId="188" fontId="20" fillId="0" borderId="2" xfId="0" applyNumberFormat="1" applyFont="1" applyFill="1" applyBorder="1" applyAlignment="1" applyProtection="1">
      <alignment vertical="center"/>
    </xf>
    <xf numFmtId="0" fontId="26" fillId="0" borderId="0" xfId="0" applyFont="1" applyFill="1" applyAlignment="1"/>
    <xf numFmtId="0" fontId="27" fillId="0" borderId="0" xfId="0" applyFont="1" applyFill="1" applyAlignment="1"/>
    <xf numFmtId="0" fontId="21" fillId="0" borderId="0" xfId="0" applyFont="1" applyFill="1" applyAlignment="1"/>
    <xf numFmtId="0" fontId="21" fillId="0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7" fillId="0" borderId="0" xfId="0" applyFont="1" applyFill="1" applyAlignment="1">
      <alignment vertical="center"/>
    </xf>
    <xf numFmtId="0" fontId="28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1" xfId="0" applyFont="1" applyFill="1" applyBorder="1" applyAlignment="1" applyProtection="1">
      <alignment horizontal="center" vertical="center"/>
    </xf>
    <xf numFmtId="0" fontId="28" fillId="0" borderId="14" xfId="0" applyFont="1" applyFill="1" applyBorder="1" applyAlignment="1" applyProtection="1">
      <alignment horizontal="center" vertical="center"/>
    </xf>
    <xf numFmtId="0" fontId="28" fillId="0" borderId="0" xfId="0" applyFont="1" applyFill="1" applyBorder="1" applyAlignment="1" applyProtection="1">
      <alignment horizontal="center" vertical="center"/>
    </xf>
    <xf numFmtId="0" fontId="21" fillId="0" borderId="3" xfId="0" applyFont="1" applyFill="1" applyBorder="1" applyAlignment="1">
      <alignment vertical="center"/>
    </xf>
    <xf numFmtId="0" fontId="21" fillId="0" borderId="8" xfId="0" applyFont="1" applyFill="1" applyBorder="1" applyAlignment="1">
      <alignment vertical="center"/>
    </xf>
    <xf numFmtId="0" fontId="28" fillId="0" borderId="6" xfId="0" applyFont="1" applyFill="1" applyBorder="1" applyAlignment="1" applyProtection="1">
      <alignment horizontal="center" vertical="center"/>
    </xf>
    <xf numFmtId="0" fontId="21" fillId="0" borderId="7" xfId="0" applyFont="1" applyFill="1" applyBorder="1" applyAlignment="1" applyProtection="1">
      <alignment horizontal="justify" vertical="center"/>
    </xf>
    <xf numFmtId="0" fontId="21" fillId="0" borderId="8" xfId="0" applyFont="1" applyFill="1" applyBorder="1" applyAlignment="1">
      <alignment horizontal="center" vertical="center"/>
    </xf>
    <xf numFmtId="0" fontId="21" fillId="0" borderId="7" xfId="0" applyFont="1" applyFill="1" applyBorder="1" applyAlignment="1" applyProtection="1">
      <alignment vertical="center" wrapText="1"/>
    </xf>
    <xf numFmtId="166" fontId="20" fillId="0" borderId="0" xfId="0" applyNumberFormat="1" applyFont="1" applyFill="1" applyAlignment="1" applyProtection="1">
      <alignment horizontal="left"/>
      <protection locked="0"/>
    </xf>
    <xf numFmtId="167" fontId="18" fillId="0" borderId="0" xfId="5" applyFont="1" applyAlignment="1">
      <alignment horizontal="left"/>
    </xf>
    <xf numFmtId="167" fontId="18" fillId="0" borderId="0" xfId="5" applyFont="1" applyAlignment="1">
      <alignment horizontal="right"/>
    </xf>
    <xf numFmtId="167" fontId="22" fillId="0" borderId="0" xfId="5" applyFont="1" applyAlignment="1">
      <alignment horizontal="centerContinuous" vertical="center"/>
    </xf>
    <xf numFmtId="171" fontId="20" fillId="0" borderId="0" xfId="5" applyNumberFormat="1" applyFont="1" applyAlignment="1">
      <alignment horizontal="centerContinuous" vertical="center"/>
    </xf>
    <xf numFmtId="171" fontId="22" fillId="0" borderId="0" xfId="5" applyNumberFormat="1" applyFont="1" applyAlignment="1">
      <alignment horizontal="centerContinuous" vertical="center"/>
    </xf>
    <xf numFmtId="172" fontId="22" fillId="0" borderId="0" xfId="5" applyNumberFormat="1" applyFont="1" applyAlignment="1">
      <alignment horizontal="right" vertical="center"/>
    </xf>
    <xf numFmtId="171" fontId="22" fillId="9" borderId="12" xfId="5" applyNumberFormat="1" applyFont="1" applyFill="1" applyBorder="1" applyAlignment="1">
      <alignment horizontal="center" vertical="center"/>
    </xf>
    <xf numFmtId="167" fontId="22" fillId="10" borderId="2" xfId="5" applyFont="1" applyFill="1" applyBorder="1" applyAlignment="1">
      <alignment horizontal="center" vertical="center"/>
    </xf>
    <xf numFmtId="167" fontId="22" fillId="0" borderId="0" xfId="5" applyFont="1" applyAlignment="1">
      <alignment vertical="center"/>
    </xf>
    <xf numFmtId="196" fontId="22" fillId="0" borderId="0" xfId="5" applyNumberFormat="1" applyFont="1" applyAlignment="1">
      <alignment horizontal="right" vertical="center"/>
    </xf>
    <xf numFmtId="167" fontId="22" fillId="0" borderId="0" xfId="5" applyFont="1" applyAlignment="1">
      <alignment horizontal="left" vertical="center"/>
    </xf>
    <xf numFmtId="167" fontId="20" fillId="0" borderId="0" xfId="5" applyFont="1" applyAlignment="1">
      <alignment horizontal="left" vertical="center"/>
    </xf>
    <xf numFmtId="196" fontId="20" fillId="0" borderId="0" xfId="5" applyNumberFormat="1" applyFont="1" applyAlignment="1">
      <alignment horizontal="right" vertical="center"/>
    </xf>
    <xf numFmtId="167" fontId="20" fillId="0" borderId="0" xfId="5" applyFont="1" applyAlignment="1">
      <alignment vertical="center"/>
    </xf>
    <xf numFmtId="196" fontId="22" fillId="6" borderId="0" xfId="5" applyNumberFormat="1" applyFont="1" applyFill="1" applyAlignment="1">
      <alignment horizontal="right" vertical="center"/>
    </xf>
    <xf numFmtId="196" fontId="20" fillId="6" borderId="0" xfId="5" applyNumberFormat="1" applyFont="1" applyFill="1" applyAlignment="1">
      <alignment horizontal="right" vertical="center"/>
    </xf>
    <xf numFmtId="167" fontId="20" fillId="0" borderId="2" xfId="5" applyFont="1" applyBorder="1" applyAlignment="1">
      <alignment horizontal="left" vertical="center"/>
    </xf>
    <xf numFmtId="196" fontId="20" fillId="0" borderId="2" xfId="5" applyNumberFormat="1" applyFont="1" applyBorder="1" applyAlignment="1">
      <alignment horizontal="right" vertical="center"/>
    </xf>
    <xf numFmtId="171" fontId="24" fillId="0" borderId="0" xfId="5" applyNumberFormat="1" applyFont="1" applyAlignment="1">
      <alignment vertical="center"/>
    </xf>
    <xf numFmtId="172" fontId="24" fillId="0" borderId="0" xfId="5" applyNumberFormat="1" applyFont="1" applyAlignment="1">
      <alignment horizontal="right" vertical="center"/>
    </xf>
    <xf numFmtId="167" fontId="24" fillId="0" borderId="0" xfId="5" applyFont="1" applyAlignment="1">
      <alignment vertical="center"/>
    </xf>
    <xf numFmtId="0" fontId="18" fillId="0" borderId="0" xfId="0" applyFont="1" applyFill="1" applyAlignment="1">
      <alignment horizontal="left" wrapText="1"/>
    </xf>
    <xf numFmtId="167" fontId="30" fillId="7" borderId="16" xfId="0" applyNumberFormat="1" applyFont="1" applyFill="1" applyBorder="1" applyAlignment="1" applyProtection="1">
      <alignment horizontal="right" vertical="center"/>
    </xf>
    <xf numFmtId="167" fontId="30" fillId="7" borderId="16" xfId="0" quotePrefix="1" applyNumberFormat="1" applyFont="1" applyFill="1" applyBorder="1" applyAlignment="1" applyProtection="1">
      <alignment horizontal="right" vertical="center"/>
    </xf>
    <xf numFmtId="167" fontId="30" fillId="7" borderId="12" xfId="0" quotePrefix="1" applyNumberFormat="1" applyFont="1" applyFill="1" applyBorder="1" applyAlignment="1" applyProtection="1">
      <alignment horizontal="center" vertical="center"/>
    </xf>
    <xf numFmtId="166" fontId="30" fillId="5" borderId="0" xfId="0" applyNumberFormat="1" applyFont="1" applyFill="1" applyAlignment="1" applyProtection="1">
      <alignment horizontal="left" vertical="center"/>
    </xf>
    <xf numFmtId="193" fontId="30" fillId="5" borderId="0" xfId="0" applyNumberFormat="1" applyFont="1" applyFill="1" applyAlignment="1" applyProtection="1">
      <alignment horizontal="right" vertical="center"/>
    </xf>
    <xf numFmtId="166" fontId="25" fillId="0" borderId="0" xfId="0" applyNumberFormat="1" applyFont="1" applyFill="1" applyAlignment="1" applyProtection="1">
      <alignment horizontal="left" vertical="center"/>
    </xf>
    <xf numFmtId="169" fontId="25" fillId="0" borderId="0" xfId="0" applyNumberFormat="1" applyFont="1" applyFill="1" applyAlignment="1" applyProtection="1">
      <alignment vertical="center"/>
    </xf>
    <xf numFmtId="193" fontId="25" fillId="0" borderId="0" xfId="0" applyNumberFormat="1" applyFont="1" applyFill="1" applyAlignment="1" applyProtection="1">
      <alignment horizontal="right" vertical="center"/>
    </xf>
    <xf numFmtId="0" fontId="25" fillId="0" borderId="0" xfId="0" applyFont="1" applyFill="1" applyAlignment="1">
      <alignment vertical="center"/>
    </xf>
    <xf numFmtId="0" fontId="25" fillId="0" borderId="2" xfId="0" applyFont="1" applyFill="1" applyBorder="1" applyAlignment="1">
      <alignment vertical="center"/>
    </xf>
    <xf numFmtId="166" fontId="25" fillId="0" borderId="2" xfId="0" applyNumberFormat="1" applyFont="1" applyFill="1" applyBorder="1" applyAlignment="1" applyProtection="1">
      <alignment horizontal="left" vertical="center"/>
    </xf>
    <xf numFmtId="169" fontId="25" fillId="0" borderId="2" xfId="0" applyNumberFormat="1" applyFont="1" applyFill="1" applyBorder="1" applyAlignment="1" applyProtection="1">
      <alignment vertical="center"/>
    </xf>
    <xf numFmtId="193" fontId="25" fillId="0" borderId="2" xfId="0" applyNumberFormat="1" applyFont="1" applyFill="1" applyBorder="1" applyAlignment="1" applyProtection="1">
      <alignment horizontal="right" vertical="center"/>
    </xf>
    <xf numFmtId="169" fontId="20" fillId="0" borderId="0" xfId="0" applyNumberFormat="1" applyFont="1" applyFill="1" applyAlignment="1" applyProtection="1">
      <alignment vertical="center"/>
    </xf>
    <xf numFmtId="169" fontId="20" fillId="0" borderId="0" xfId="0" applyNumberFormat="1" applyFont="1" applyFill="1" applyAlignment="1" applyProtection="1">
      <alignment horizontal="right" vertical="center"/>
    </xf>
    <xf numFmtId="167" fontId="25" fillId="0" borderId="0" xfId="0" applyNumberFormat="1" applyFont="1" applyFill="1" applyAlignment="1" applyProtection="1">
      <alignment vertical="center"/>
    </xf>
    <xf numFmtId="166" fontId="30" fillId="0" borderId="0" xfId="0" applyNumberFormat="1" applyFont="1" applyFill="1" applyAlignment="1" applyProtection="1">
      <alignment horizontal="left" vertical="center"/>
    </xf>
    <xf numFmtId="166" fontId="24" fillId="0" borderId="0" xfId="0" quotePrefix="1" applyNumberFormat="1" applyFont="1" applyFill="1" applyAlignment="1" applyProtection="1">
      <alignment horizontal="left"/>
    </xf>
    <xf numFmtId="166" fontId="20" fillId="0" borderId="0" xfId="0" applyNumberFormat="1" applyFont="1" applyFill="1" applyAlignment="1" applyProtection="1">
      <alignment horizontal="left"/>
    </xf>
    <xf numFmtId="0" fontId="22" fillId="0" borderId="0" xfId="0" applyFont="1" applyFill="1" applyBorder="1"/>
    <xf numFmtId="170" fontId="22" fillId="0" borderId="0" xfId="0" applyNumberFormat="1" applyFont="1" applyFill="1" applyBorder="1" applyProtection="1">
      <protection locked="0"/>
    </xf>
    <xf numFmtId="167" fontId="20" fillId="0" borderId="0" xfId="0" applyNumberFormat="1" applyFont="1" applyFill="1" applyProtection="1"/>
    <xf numFmtId="171" fontId="20" fillId="0" borderId="0" xfId="0" applyNumberFormat="1" applyFont="1" applyProtection="1"/>
    <xf numFmtId="166" fontId="22" fillId="0" borderId="0" xfId="0" applyNumberFormat="1" applyFont="1" applyFill="1" applyAlignment="1" applyProtection="1">
      <alignment horizontal="left"/>
    </xf>
    <xf numFmtId="169" fontId="20" fillId="0" borderId="0" xfId="0" applyNumberFormat="1" applyFont="1" applyAlignment="1" applyProtection="1">
      <alignment horizontal="right"/>
    </xf>
    <xf numFmtId="169" fontId="20" fillId="0" borderId="0" xfId="0" applyNumberFormat="1" applyFont="1" applyFill="1" applyProtection="1"/>
    <xf numFmtId="0" fontId="28" fillId="0" borderId="0" xfId="0" applyFont="1" applyFill="1"/>
    <xf numFmtId="166" fontId="22" fillId="0" borderId="0" xfId="0" applyNumberFormat="1" applyFont="1" applyFill="1" applyAlignment="1" applyProtection="1">
      <alignment horizontal="center"/>
    </xf>
    <xf numFmtId="0" fontId="20" fillId="0" borderId="0" xfId="0" applyFont="1" applyFill="1" applyBorder="1"/>
    <xf numFmtId="167" fontId="30" fillId="7" borderId="12" xfId="0" applyNumberFormat="1" applyFont="1" applyFill="1" applyBorder="1" applyAlignment="1">
      <alignment horizontal="center" vertical="center"/>
    </xf>
    <xf numFmtId="166" fontId="30" fillId="0" borderId="0" xfId="0" applyNumberFormat="1" applyFont="1" applyFill="1" applyAlignment="1" applyProtection="1">
      <alignment horizontal="left"/>
    </xf>
    <xf numFmtId="0" fontId="32" fillId="0" borderId="0" xfId="0" applyFont="1" applyFill="1"/>
    <xf numFmtId="171" fontId="30" fillId="0" borderId="0" xfId="0" applyNumberFormat="1" applyFont="1" applyFill="1" applyProtection="1"/>
    <xf numFmtId="166" fontId="32" fillId="0" borderId="0" xfId="0" applyNumberFormat="1" applyFont="1" applyFill="1" applyAlignment="1" applyProtection="1">
      <alignment horizontal="left"/>
    </xf>
    <xf numFmtId="170" fontId="30" fillId="0" borderId="0" xfId="0" applyNumberFormat="1" applyFont="1" applyFill="1" applyProtection="1"/>
    <xf numFmtId="0" fontId="30" fillId="0" borderId="0" xfId="0" applyFont="1" applyFill="1"/>
    <xf numFmtId="170" fontId="25" fillId="0" borderId="0" xfId="0" applyNumberFormat="1" applyFont="1" applyFill="1" applyProtection="1">
      <protection locked="0"/>
    </xf>
    <xf numFmtId="170" fontId="25" fillId="0" borderId="0" xfId="0" applyNumberFormat="1" applyFont="1" applyFill="1" applyProtection="1"/>
    <xf numFmtId="0" fontId="25" fillId="0" borderId="0" xfId="0" applyFont="1" applyFill="1"/>
    <xf numFmtId="0" fontId="25" fillId="0" borderId="2" xfId="0" applyFont="1" applyFill="1" applyBorder="1"/>
    <xf numFmtId="170" fontId="25" fillId="0" borderId="2" xfId="0" applyNumberFormat="1" applyFont="1" applyFill="1" applyBorder="1" applyProtection="1">
      <protection locked="0"/>
    </xf>
    <xf numFmtId="170" fontId="20" fillId="0" borderId="0" xfId="0" applyNumberFormat="1" applyFont="1" applyFill="1" applyProtection="1">
      <protection locked="0"/>
    </xf>
    <xf numFmtId="170" fontId="24" fillId="0" borderId="0" xfId="0" applyNumberFormat="1" applyFont="1" applyFill="1" applyAlignment="1" applyProtection="1">
      <alignment horizontal="right" vertical="center"/>
    </xf>
    <xf numFmtId="39" fontId="20" fillId="0" borderId="0" xfId="0" applyNumberFormat="1" applyFont="1" applyFill="1" applyProtection="1">
      <protection locked="0"/>
    </xf>
    <xf numFmtId="0" fontId="25" fillId="0" borderId="11" xfId="0" applyFont="1" applyFill="1" applyBorder="1"/>
    <xf numFmtId="166" fontId="25" fillId="0" borderId="11" xfId="0" applyNumberFormat="1" applyFont="1" applyFill="1" applyBorder="1" applyAlignment="1" applyProtection="1">
      <alignment horizontal="left" vertical="center"/>
    </xf>
    <xf numFmtId="0" fontId="25" fillId="0" borderId="0" xfId="0" applyFont="1" applyFill="1" applyBorder="1"/>
    <xf numFmtId="166" fontId="25" fillId="0" borderId="0" xfId="0" applyNumberFormat="1" applyFont="1" applyFill="1" applyBorder="1" applyAlignment="1" applyProtection="1">
      <alignment horizontal="left" vertical="center"/>
    </xf>
    <xf numFmtId="166" fontId="25" fillId="0" borderId="0" xfId="0" applyNumberFormat="1" applyFont="1" applyFill="1" applyAlignment="1" applyProtection="1">
      <alignment horizontal="left"/>
    </xf>
    <xf numFmtId="170" fontId="25" fillId="0" borderId="0" xfId="0" applyNumberFormat="1" applyFont="1" applyFill="1"/>
    <xf numFmtId="167" fontId="25" fillId="0" borderId="0" xfId="0" applyNumberFormat="1" applyFont="1" applyFill="1" applyProtection="1"/>
    <xf numFmtId="170" fontId="25" fillId="0" borderId="2" xfId="0" applyNumberFormat="1" applyFont="1" applyFill="1" applyBorder="1"/>
    <xf numFmtId="169" fontId="24" fillId="0" borderId="0" xfId="0" applyNumberFormat="1" applyFont="1" applyFill="1" applyAlignment="1" applyProtection="1">
      <alignment vertical="center"/>
    </xf>
    <xf numFmtId="166" fontId="18" fillId="0" borderId="0" xfId="0" applyNumberFormat="1" applyFont="1" applyFill="1" applyAlignment="1" applyProtection="1">
      <alignment horizontal="center"/>
    </xf>
    <xf numFmtId="171" fontId="20" fillId="0" borderId="0" xfId="0" applyNumberFormat="1" applyFont="1" applyFill="1" applyBorder="1"/>
    <xf numFmtId="166" fontId="30" fillId="7" borderId="12" xfId="0" applyNumberFormat="1" applyFont="1" applyFill="1" applyBorder="1" applyAlignment="1" applyProtection="1">
      <alignment horizontal="centerContinuous" vertical="center"/>
    </xf>
    <xf numFmtId="167" fontId="30" fillId="7" borderId="12" xfId="0" applyNumberFormat="1" applyFont="1" applyFill="1" applyBorder="1" applyAlignment="1" applyProtection="1">
      <alignment horizontal="centerContinuous" vertical="center"/>
    </xf>
    <xf numFmtId="166" fontId="30" fillId="4" borderId="2" xfId="0" applyNumberFormat="1" applyFont="1" applyFill="1" applyBorder="1" applyAlignment="1" applyProtection="1">
      <alignment horizontal="centerContinuous" vertical="center"/>
    </xf>
    <xf numFmtId="0" fontId="22" fillId="4" borderId="2" xfId="0" applyFont="1" applyFill="1" applyBorder="1" applyAlignment="1">
      <alignment horizontal="centerContinuous" vertical="center"/>
    </xf>
    <xf numFmtId="182" fontId="30" fillId="4" borderId="2" xfId="0" applyNumberFormat="1" applyFont="1" applyFill="1" applyBorder="1" applyAlignment="1" applyProtection="1">
      <alignment vertical="center"/>
    </xf>
    <xf numFmtId="166" fontId="30" fillId="5" borderId="0" xfId="0" applyNumberFormat="1" applyFont="1" applyFill="1" applyAlignment="1" applyProtection="1">
      <alignment horizontal="left"/>
    </xf>
    <xf numFmtId="170" fontId="30" fillId="5" borderId="0" xfId="0" applyNumberFormat="1" applyFont="1" applyFill="1" applyProtection="1"/>
    <xf numFmtId="182" fontId="30" fillId="5" borderId="0" xfId="0" applyNumberFormat="1" applyFont="1" applyFill="1" applyAlignment="1" applyProtection="1">
      <alignment vertical="center"/>
    </xf>
    <xf numFmtId="182" fontId="25" fillId="0" borderId="0" xfId="0" applyNumberFormat="1" applyFont="1" applyFill="1" applyAlignment="1" applyProtection="1">
      <alignment vertical="center"/>
    </xf>
    <xf numFmtId="182" fontId="25" fillId="0" borderId="0" xfId="0" applyNumberFormat="1" applyFont="1" applyFill="1" applyProtection="1"/>
    <xf numFmtId="182" fontId="25" fillId="0" borderId="2" xfId="0" applyNumberFormat="1" applyFont="1" applyFill="1" applyBorder="1" applyProtection="1"/>
    <xf numFmtId="171" fontId="25" fillId="0" borderId="0" xfId="0" applyNumberFormat="1" applyFont="1" applyFill="1" applyBorder="1" applyProtection="1"/>
    <xf numFmtId="0" fontId="22" fillId="0" borderId="0" xfId="0" applyFont="1" applyFill="1" applyAlignment="1">
      <alignment vertical="center"/>
    </xf>
    <xf numFmtId="166" fontId="25" fillId="0" borderId="0" xfId="0" applyNumberFormat="1" applyFont="1" applyFill="1" applyBorder="1" applyAlignment="1" applyProtection="1">
      <alignment horizontal="left"/>
    </xf>
    <xf numFmtId="182" fontId="30" fillId="5" borderId="0" xfId="0" applyNumberFormat="1" applyFont="1" applyFill="1" applyBorder="1" applyAlignment="1" applyProtection="1">
      <alignment vertical="center"/>
    </xf>
    <xf numFmtId="167" fontId="25" fillId="0" borderId="0" xfId="0" applyNumberFormat="1" applyFont="1" applyFill="1" applyBorder="1" applyProtection="1"/>
    <xf numFmtId="182" fontId="25" fillId="0" borderId="0" xfId="0" applyNumberFormat="1" applyFont="1" applyFill="1" applyBorder="1" applyProtection="1"/>
    <xf numFmtId="166" fontId="30" fillId="0" borderId="0" xfId="0" applyNumberFormat="1" applyFont="1" applyFill="1" applyBorder="1" applyAlignment="1" applyProtection="1">
      <alignment horizontal="left"/>
    </xf>
    <xf numFmtId="171" fontId="24" fillId="0" borderId="0" xfId="0" applyNumberFormat="1" applyFont="1" applyFill="1" applyProtection="1"/>
    <xf numFmtId="172" fontId="20" fillId="0" borderId="0" xfId="0" applyNumberFormat="1" applyFont="1" applyFill="1" applyProtection="1"/>
    <xf numFmtId="0" fontId="22" fillId="0" borderId="0" xfId="0" applyFont="1" applyAlignment="1"/>
    <xf numFmtId="0" fontId="18" fillId="0" borderId="0" xfId="0" applyFont="1" applyAlignment="1">
      <alignment horizontal="left"/>
    </xf>
    <xf numFmtId="169" fontId="22" fillId="0" borderId="0" xfId="0" applyNumberFormat="1" applyFont="1" applyProtection="1"/>
    <xf numFmtId="0" fontId="22" fillId="0" borderId="0" xfId="0" applyFont="1" applyBorder="1" applyAlignment="1">
      <alignment vertical="center"/>
    </xf>
    <xf numFmtId="167" fontId="22" fillId="7" borderId="15" xfId="0" applyNumberFormat="1" applyFont="1" applyFill="1" applyBorder="1" applyAlignment="1" applyProtection="1">
      <alignment horizontal="centerContinuous" vertical="center"/>
    </xf>
    <xf numFmtId="167" fontId="22" fillId="7" borderId="9" xfId="0" applyNumberFormat="1" applyFont="1" applyFill="1" applyBorder="1" applyAlignment="1" applyProtection="1">
      <alignment horizontal="centerContinuous" vertical="center"/>
    </xf>
    <xf numFmtId="167" fontId="22" fillId="7" borderId="10" xfId="0" applyNumberFormat="1" applyFont="1" applyFill="1" applyBorder="1" applyAlignment="1" applyProtection="1">
      <alignment horizontal="centerContinuous" vertical="center"/>
    </xf>
    <xf numFmtId="0" fontId="20" fillId="0" borderId="0" xfId="0" applyFont="1" applyBorder="1" applyAlignment="1"/>
    <xf numFmtId="167" fontId="22" fillId="7" borderId="10" xfId="0" quotePrefix="1" applyNumberFormat="1" applyFont="1" applyFill="1" applyBorder="1" applyAlignment="1" applyProtection="1">
      <alignment horizontal="center" vertical="center"/>
    </xf>
    <xf numFmtId="167" fontId="22" fillId="7" borderId="12" xfId="0" quotePrefix="1" applyNumberFormat="1" applyFont="1" applyFill="1" applyBorder="1" applyAlignment="1" applyProtection="1">
      <alignment horizontal="center" vertical="center"/>
    </xf>
    <xf numFmtId="195" fontId="22" fillId="0" borderId="0" xfId="0" applyNumberFormat="1" applyFont="1" applyFill="1" applyAlignment="1" applyProtection="1">
      <alignment vertical="center"/>
    </xf>
    <xf numFmtId="171" fontId="22" fillId="0" borderId="0" xfId="0" applyNumberFormat="1" applyFont="1" applyFill="1" applyAlignment="1" applyProtection="1">
      <alignment vertical="center"/>
    </xf>
    <xf numFmtId="169" fontId="22" fillId="0" borderId="0" xfId="0" applyNumberFormat="1" applyFont="1" applyFill="1" applyAlignment="1" applyProtection="1"/>
    <xf numFmtId="166" fontId="22" fillId="0" borderId="0" xfId="0" applyNumberFormat="1" applyFont="1" applyFill="1" applyAlignment="1" applyProtection="1">
      <alignment horizontal="left" vertical="center"/>
    </xf>
    <xf numFmtId="170" fontId="22" fillId="0" borderId="0" xfId="0" applyNumberFormat="1" applyFont="1" applyFill="1" applyAlignment="1" applyProtection="1">
      <alignment vertical="center"/>
    </xf>
    <xf numFmtId="169" fontId="20" fillId="0" borderId="0" xfId="0" applyNumberFormat="1" applyFont="1" applyProtection="1"/>
    <xf numFmtId="174" fontId="22" fillId="0" borderId="0" xfId="0" applyNumberFormat="1" applyFont="1" applyFill="1" applyAlignment="1" applyProtection="1">
      <alignment vertical="center"/>
    </xf>
    <xf numFmtId="170" fontId="20" fillId="0" borderId="0" xfId="0" applyNumberFormat="1" applyFont="1" applyProtection="1"/>
    <xf numFmtId="170" fontId="20" fillId="0" borderId="0" xfId="0" applyNumberFormat="1" applyFont="1" applyFill="1" applyAlignment="1" applyProtection="1">
      <alignment vertical="center"/>
    </xf>
    <xf numFmtId="186" fontId="20" fillId="0" borderId="0" xfId="0" applyNumberFormat="1" applyFont="1" applyFill="1" applyAlignment="1" applyProtection="1">
      <alignment vertical="center"/>
    </xf>
    <xf numFmtId="169" fontId="20" fillId="0" borderId="0" xfId="0" quotePrefix="1" applyNumberFormat="1" applyFont="1" applyFill="1" applyAlignment="1" applyProtection="1">
      <alignment horizontal="right" vertical="center"/>
    </xf>
    <xf numFmtId="175" fontId="20" fillId="0" borderId="0" xfId="3" applyNumberFormat="1" applyFont="1"/>
    <xf numFmtId="175" fontId="20" fillId="0" borderId="0" xfId="0" quotePrefix="1" applyNumberFormat="1" applyFont="1" applyFill="1" applyAlignment="1" applyProtection="1">
      <alignment horizontal="right" vertical="center"/>
    </xf>
    <xf numFmtId="186" fontId="20" fillId="0" borderId="2" xfId="0" applyNumberFormat="1" applyFont="1" applyFill="1" applyBorder="1" applyAlignment="1" applyProtection="1">
      <alignment vertical="center"/>
    </xf>
    <xf numFmtId="168" fontId="20" fillId="0" borderId="0" xfId="0" applyNumberFormat="1" applyFont="1" applyFill="1" applyAlignment="1" applyProtection="1">
      <alignment vertical="center"/>
    </xf>
    <xf numFmtId="176" fontId="20" fillId="0" borderId="0" xfId="3" applyNumberFormat="1" applyFont="1" applyBorder="1"/>
    <xf numFmtId="177" fontId="20" fillId="0" borderId="0" xfId="0" applyNumberFormat="1" applyFont="1" applyFill="1" applyAlignment="1" applyProtection="1">
      <alignment horizontal="right" vertical="center"/>
    </xf>
    <xf numFmtId="169" fontId="20" fillId="0" borderId="0" xfId="0" applyNumberFormat="1" applyFont="1" applyFill="1" applyBorder="1" applyAlignment="1" applyProtection="1">
      <alignment horizontal="right" vertical="center"/>
    </xf>
    <xf numFmtId="169" fontId="20" fillId="0" borderId="0" xfId="0" applyNumberFormat="1" applyFont="1" applyFill="1" applyAlignment="1">
      <alignment vertical="center"/>
    </xf>
    <xf numFmtId="178" fontId="20" fillId="0" borderId="0" xfId="0" applyNumberFormat="1" applyFont="1" applyFill="1" applyAlignment="1" applyProtection="1">
      <alignment vertical="center"/>
    </xf>
    <xf numFmtId="186" fontId="20" fillId="0" borderId="0" xfId="0" applyNumberFormat="1" applyFont="1" applyAlignment="1">
      <alignment vertical="center"/>
    </xf>
    <xf numFmtId="171" fontId="20" fillId="0" borderId="0" xfId="0" applyNumberFormat="1" applyFont="1"/>
    <xf numFmtId="167" fontId="20" fillId="0" borderId="0" xfId="0" applyNumberFormat="1" applyFont="1" applyFill="1" applyAlignment="1" applyProtection="1">
      <alignment vertical="center"/>
    </xf>
    <xf numFmtId="169" fontId="22" fillId="0" borderId="0" xfId="0" applyNumberFormat="1" applyFont="1" applyFill="1" applyAlignment="1" applyProtection="1">
      <alignment vertical="center"/>
    </xf>
    <xf numFmtId="166" fontId="20" fillId="0" borderId="0" xfId="0" quotePrefix="1" applyNumberFormat="1" applyFont="1" applyFill="1" applyAlignment="1" applyProtection="1">
      <alignment horizontal="left" vertical="center"/>
    </xf>
    <xf numFmtId="171" fontId="20" fillId="0" borderId="0" xfId="0" applyNumberFormat="1" applyFont="1" applyFill="1" applyAlignment="1" applyProtection="1">
      <alignment vertical="center"/>
    </xf>
    <xf numFmtId="179" fontId="20" fillId="0" borderId="0" xfId="0" applyNumberFormat="1" applyFont="1" applyProtection="1"/>
    <xf numFmtId="167" fontId="24" fillId="0" borderId="0" xfId="0" applyNumberFormat="1" applyFont="1" applyFill="1" applyAlignment="1" applyProtection="1"/>
    <xf numFmtId="180" fontId="24" fillId="0" borderId="0" xfId="2" applyNumberFormat="1" applyFont="1" applyFill="1" applyAlignment="1" applyProtection="1">
      <alignment horizontal="left" vertical="center"/>
    </xf>
    <xf numFmtId="180" fontId="20" fillId="0" borderId="0" xfId="2" applyNumberFormat="1" applyFont="1" applyFill="1" applyAlignment="1" applyProtection="1">
      <alignment horizontal="left" vertical="center"/>
    </xf>
    <xf numFmtId="0" fontId="22" fillId="0" borderId="0" xfId="0" applyFont="1" applyFill="1"/>
    <xf numFmtId="181" fontId="20" fillId="0" borderId="0" xfId="0" applyNumberFormat="1" applyFont="1"/>
    <xf numFmtId="166" fontId="20" fillId="0" borderId="0" xfId="0" applyNumberFormat="1" applyFont="1" applyFill="1" applyAlignment="1" applyProtection="1">
      <alignment horizontal="left" vertical="center" indent="2"/>
    </xf>
    <xf numFmtId="166" fontId="20" fillId="0" borderId="0" xfId="0" quotePrefix="1" applyNumberFormat="1" applyFont="1" applyFill="1" applyAlignment="1" applyProtection="1">
      <alignment horizontal="left" vertical="center" indent="2"/>
    </xf>
    <xf numFmtId="173" fontId="22" fillId="0" borderId="0" xfId="0" applyNumberFormat="1" applyFont="1" applyBorder="1" applyAlignment="1">
      <alignment horizontal="centerContinuous" vertical="center"/>
    </xf>
    <xf numFmtId="185" fontId="22" fillId="4" borderId="2" xfId="0" applyNumberFormat="1" applyFont="1" applyFill="1" applyBorder="1" applyAlignment="1" applyProtection="1">
      <alignment vertical="center"/>
    </xf>
    <xf numFmtId="170" fontId="22" fillId="5" borderId="0" xfId="0" applyNumberFormat="1" applyFont="1" applyFill="1" applyAlignment="1" applyProtection="1">
      <alignment vertical="center"/>
    </xf>
    <xf numFmtId="185" fontId="22" fillId="5" borderId="0" xfId="0" applyNumberFormat="1" applyFont="1" applyFill="1" applyAlignment="1" applyProtection="1">
      <alignment vertical="center"/>
    </xf>
    <xf numFmtId="193" fontId="22" fillId="5" borderId="0" xfId="0" applyNumberFormat="1" applyFont="1" applyFill="1" applyAlignment="1" applyProtection="1">
      <alignment vertical="center"/>
    </xf>
    <xf numFmtId="185" fontId="20" fillId="0" borderId="0" xfId="0" applyNumberFormat="1" applyFont="1" applyFill="1" applyAlignment="1" applyProtection="1">
      <alignment vertical="center"/>
    </xf>
    <xf numFmtId="193" fontId="20" fillId="0" borderId="0" xfId="0" applyNumberFormat="1" applyFont="1" applyFill="1" applyAlignment="1" applyProtection="1">
      <alignment vertical="center"/>
    </xf>
    <xf numFmtId="185" fontId="20" fillId="0" borderId="2" xfId="0" applyNumberFormat="1" applyFont="1" applyFill="1" applyBorder="1" applyAlignment="1" applyProtection="1">
      <alignment vertical="center"/>
    </xf>
    <xf numFmtId="182" fontId="20" fillId="0" borderId="0" xfId="0" applyNumberFormat="1" applyFont="1" applyFill="1" applyAlignment="1" applyProtection="1">
      <alignment horizontal="right" vertical="center"/>
    </xf>
    <xf numFmtId="182" fontId="20" fillId="0" borderId="0" xfId="0" applyNumberFormat="1" applyFont="1" applyFill="1" applyAlignment="1" applyProtection="1">
      <alignment vertical="center"/>
    </xf>
    <xf numFmtId="185" fontId="20" fillId="0" borderId="0" xfId="0" applyNumberFormat="1" applyFont="1" applyFill="1" applyBorder="1" applyAlignment="1" applyProtection="1">
      <alignment vertical="center"/>
    </xf>
    <xf numFmtId="184" fontId="20" fillId="0" borderId="0" xfId="0" applyNumberFormat="1" applyFont="1" applyFill="1" applyBorder="1" applyAlignment="1" applyProtection="1">
      <alignment vertical="center"/>
    </xf>
    <xf numFmtId="184" fontId="20" fillId="0" borderId="0" xfId="0" applyNumberFormat="1" applyFont="1" applyFill="1" applyAlignment="1" applyProtection="1">
      <alignment vertical="center"/>
    </xf>
    <xf numFmtId="184" fontId="20" fillId="0" borderId="0" xfId="0" applyNumberFormat="1" applyFont="1" applyFill="1" applyBorder="1" applyAlignment="1" applyProtection="1">
      <alignment horizontal="right" vertical="center"/>
    </xf>
    <xf numFmtId="184" fontId="20" fillId="0" borderId="2" xfId="0" applyNumberFormat="1" applyFont="1" applyFill="1" applyBorder="1" applyAlignment="1" applyProtection="1">
      <alignment vertical="center"/>
    </xf>
    <xf numFmtId="194" fontId="20" fillId="0" borderId="0" xfId="0" applyNumberFormat="1" applyFont="1"/>
    <xf numFmtId="174" fontId="20" fillId="0" borderId="0" xfId="0" applyNumberFormat="1" applyFont="1"/>
    <xf numFmtId="0" fontId="33" fillId="0" borderId="0" xfId="0" applyFont="1" applyFill="1" applyAlignment="1">
      <alignment vertical="center"/>
    </xf>
    <xf numFmtId="194" fontId="20" fillId="0" borderId="0" xfId="0" applyNumberFormat="1" applyFont="1" applyFill="1"/>
    <xf numFmtId="173" fontId="20" fillId="0" borderId="0" xfId="0" applyNumberFormat="1" applyFont="1" applyFill="1"/>
    <xf numFmtId="0" fontId="20" fillId="0" borderId="0" xfId="0" applyFont="1" applyFill="1" applyBorder="1" applyAlignment="1">
      <alignment horizontal="left"/>
    </xf>
    <xf numFmtId="0" fontId="18" fillId="2" borderId="0" xfId="0" applyFont="1" applyFill="1" applyAlignment="1"/>
    <xf numFmtId="0" fontId="19" fillId="2" borderId="0" xfId="0" applyFont="1" applyFill="1" applyAlignment="1"/>
    <xf numFmtId="0" fontId="20" fillId="2" borderId="0" xfId="0" applyFont="1" applyFill="1" applyAlignment="1"/>
    <xf numFmtId="0" fontId="20" fillId="2" borderId="0" xfId="0" applyFont="1" applyFill="1"/>
    <xf numFmtId="0" fontId="19" fillId="2" borderId="0" xfId="0" applyFont="1" applyFill="1"/>
    <xf numFmtId="0" fontId="20" fillId="2" borderId="0" xfId="0" applyFont="1" applyFill="1" applyBorder="1"/>
    <xf numFmtId="192" fontId="22" fillId="4" borderId="15" xfId="0" applyNumberFormat="1" applyFont="1" applyFill="1" applyBorder="1" applyAlignment="1" applyProtection="1">
      <alignment vertical="center"/>
    </xf>
    <xf numFmtId="166" fontId="20" fillId="2" borderId="0" xfId="0" applyNumberFormat="1" applyFont="1" applyFill="1" applyAlignment="1" applyProtection="1">
      <alignment horizontal="left" vertical="center"/>
    </xf>
    <xf numFmtId="192" fontId="20" fillId="2" borderId="0" xfId="0" applyNumberFormat="1" applyFont="1" applyFill="1" applyBorder="1" applyAlignment="1" applyProtection="1">
      <alignment vertical="center"/>
    </xf>
    <xf numFmtId="193" fontId="20" fillId="2" borderId="0" xfId="0" applyNumberFormat="1" applyFont="1" applyFill="1" applyBorder="1" applyAlignment="1" applyProtection="1">
      <alignment vertical="center"/>
    </xf>
    <xf numFmtId="0" fontId="22" fillId="2" borderId="0" xfId="0" applyFont="1" applyFill="1"/>
    <xf numFmtId="166" fontId="20" fillId="2" borderId="2" xfId="0" applyNumberFormat="1" applyFont="1" applyFill="1" applyBorder="1" applyAlignment="1" applyProtection="1">
      <alignment horizontal="left" vertical="center"/>
    </xf>
    <xf numFmtId="192" fontId="20" fillId="2" borderId="2" xfId="0" applyNumberFormat="1" applyFont="1" applyFill="1" applyBorder="1" applyAlignment="1" applyProtection="1">
      <alignment vertical="center"/>
    </xf>
    <xf numFmtId="193" fontId="20" fillId="2" borderId="2" xfId="0" applyNumberFormat="1" applyFont="1" applyFill="1" applyBorder="1" applyAlignment="1" applyProtection="1">
      <alignment vertical="center"/>
    </xf>
    <xf numFmtId="0" fontId="24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169" fontId="20" fillId="2" borderId="0" xfId="0" applyNumberFormat="1" applyFont="1" applyFill="1"/>
    <xf numFmtId="4" fontId="20" fillId="2" borderId="0" xfId="0" applyNumberFormat="1" applyFont="1" applyFill="1" applyBorder="1" applyAlignment="1" applyProtection="1"/>
    <xf numFmtId="4" fontId="20" fillId="2" borderId="0" xfId="0" applyNumberFormat="1" applyFont="1" applyFill="1"/>
    <xf numFmtId="172" fontId="20" fillId="2" borderId="0" xfId="0" applyNumberFormat="1" applyFont="1" applyFill="1" applyBorder="1" applyAlignment="1" applyProtection="1"/>
    <xf numFmtId="0" fontId="18" fillId="8" borderId="0" xfId="0" applyFont="1" applyFill="1"/>
    <xf numFmtId="0" fontId="18" fillId="8" borderId="0" xfId="0" applyFont="1" applyFill="1" applyAlignment="1">
      <alignment vertical="center"/>
    </xf>
    <xf numFmtId="0" fontId="22" fillId="8" borderId="0" xfId="0" applyFont="1" applyFill="1" applyAlignment="1">
      <alignment vertical="center"/>
    </xf>
    <xf numFmtId="200" fontId="22" fillId="8" borderId="0" xfId="1" applyNumberFormat="1" applyFont="1" applyFill="1" applyBorder="1" applyAlignment="1" applyProtection="1">
      <alignment vertical="center"/>
    </xf>
    <xf numFmtId="0" fontId="22" fillId="8" borderId="0" xfId="0" applyFont="1" applyFill="1" applyAlignment="1">
      <alignment horizontal="centerContinuous" vertical="center"/>
    </xf>
    <xf numFmtId="0" fontId="20" fillId="8" borderId="0" xfId="0" applyFont="1" applyFill="1" applyAlignment="1">
      <alignment horizontal="centerContinuous" vertical="center"/>
    </xf>
    <xf numFmtId="200" fontId="22" fillId="8" borderId="0" xfId="1" applyNumberFormat="1" applyFont="1" applyFill="1" applyBorder="1" applyAlignment="1">
      <alignment horizontal="centerContinuous" vertical="center"/>
    </xf>
    <xf numFmtId="200" fontId="22" fillId="9" borderId="4" xfId="1" applyNumberFormat="1" applyFont="1" applyFill="1" applyBorder="1" applyAlignment="1" applyProtection="1">
      <alignment horizontal="center"/>
    </xf>
    <xf numFmtId="0" fontId="22" fillId="9" borderId="12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200" fontId="22" fillId="9" borderId="14" xfId="1" applyNumberFormat="1" applyFont="1" applyFill="1" applyBorder="1" applyAlignment="1" applyProtection="1">
      <alignment horizontal="center" vertical="top"/>
    </xf>
    <xf numFmtId="0" fontId="18" fillId="10" borderId="15" xfId="0" applyFont="1" applyFill="1" applyBorder="1" applyAlignment="1">
      <alignment horizontal="center" vertical="center"/>
    </xf>
    <xf numFmtId="183" fontId="18" fillId="10" borderId="15" xfId="0" applyNumberFormat="1" applyFont="1" applyFill="1" applyBorder="1" applyAlignment="1">
      <alignment horizontal="center" vertical="center"/>
    </xf>
    <xf numFmtId="0" fontId="20" fillId="6" borderId="0" xfId="0" applyFont="1" applyFill="1"/>
    <xf numFmtId="0" fontId="20" fillId="8" borderId="0" xfId="0" applyFont="1" applyFill="1" applyAlignment="1">
      <alignment horizontal="left" vertical="center"/>
    </xf>
    <xf numFmtId="188" fontId="20" fillId="8" borderId="0" xfId="1" applyNumberFormat="1" applyFont="1" applyFill="1" applyBorder="1" applyAlignment="1">
      <alignment horizontal="right" vertical="center"/>
    </xf>
    <xf numFmtId="196" fontId="20" fillId="8" borderId="0" xfId="1" applyNumberFormat="1" applyFont="1" applyFill="1" applyBorder="1" applyAlignment="1">
      <alignment horizontal="right" vertical="center"/>
    </xf>
    <xf numFmtId="1" fontId="20" fillId="8" borderId="0" xfId="0" applyNumberFormat="1" applyFont="1" applyFill="1" applyAlignment="1" applyProtection="1">
      <alignment horizontal="left" vertical="center"/>
      <protection locked="0"/>
    </xf>
    <xf numFmtId="0" fontId="20" fillId="8" borderId="0" xfId="0" applyFont="1" applyFill="1" applyAlignment="1">
      <alignment vertical="center"/>
    </xf>
    <xf numFmtId="188" fontId="20" fillId="11" borderId="0" xfId="1" applyNumberFormat="1" applyFont="1" applyFill="1" applyBorder="1" applyAlignment="1">
      <alignment horizontal="right" vertical="center"/>
    </xf>
    <xf numFmtId="196" fontId="20" fillId="11" borderId="0" xfId="1" applyNumberFormat="1" applyFont="1" applyFill="1" applyBorder="1" applyAlignment="1">
      <alignment horizontal="right" vertical="center"/>
    </xf>
    <xf numFmtId="0" fontId="20" fillId="8" borderId="2" xfId="0" applyFont="1" applyFill="1" applyBorder="1" applyAlignment="1">
      <alignment horizontal="left" vertical="center"/>
    </xf>
    <xf numFmtId="188" fontId="20" fillId="8" borderId="2" xfId="1" applyNumberFormat="1" applyFont="1" applyFill="1" applyBorder="1" applyAlignment="1">
      <alignment horizontal="right" vertical="center"/>
    </xf>
    <xf numFmtId="196" fontId="20" fillId="8" borderId="2" xfId="1" applyNumberFormat="1" applyFont="1" applyFill="1" applyBorder="1" applyAlignment="1">
      <alignment horizontal="right" vertical="center"/>
    </xf>
    <xf numFmtId="0" fontId="24" fillId="8" borderId="0" xfId="0" applyFont="1" applyFill="1" applyAlignment="1">
      <alignment vertical="center"/>
    </xf>
    <xf numFmtId="0" fontId="20" fillId="8" borderId="0" xfId="0" applyFont="1" applyFill="1" applyAlignment="1">
      <alignment horizontal="right"/>
    </xf>
    <xf numFmtId="200" fontId="20" fillId="8" borderId="0" xfId="1" applyNumberFormat="1" applyFont="1" applyFill="1" applyBorder="1"/>
    <xf numFmtId="0" fontId="20" fillId="8" borderId="0" xfId="0" applyFont="1" applyFill="1"/>
    <xf numFmtId="200" fontId="20" fillId="0" borderId="0" xfId="1" applyNumberFormat="1" applyFont="1" applyFill="1" applyBorder="1"/>
    <xf numFmtId="166" fontId="24" fillId="0" borderId="0" xfId="0" applyNumberFormat="1" applyFont="1" applyAlignment="1">
      <alignment horizontal="left"/>
    </xf>
    <xf numFmtId="200" fontId="20" fillId="0" borderId="0" xfId="1" applyNumberFormat="1" applyFont="1" applyFill="1" applyBorder="1" applyProtection="1"/>
    <xf numFmtId="196" fontId="20" fillId="0" borderId="0" xfId="0" applyNumberFormat="1" applyFont="1" applyFill="1" applyBorder="1" applyAlignment="1" applyProtection="1">
      <alignment vertical="center"/>
    </xf>
    <xf numFmtId="196" fontId="20" fillId="0" borderId="2" xfId="0" applyNumberFormat="1" applyFont="1" applyFill="1" applyBorder="1" applyAlignment="1" applyProtection="1">
      <alignment vertical="center"/>
    </xf>
    <xf numFmtId="166" fontId="22" fillId="7" borderId="3" xfId="0" applyNumberFormat="1" applyFont="1" applyFill="1" applyBorder="1" applyAlignment="1" applyProtection="1">
      <alignment horizontal="center"/>
    </xf>
    <xf numFmtId="167" fontId="22" fillId="7" borderId="20" xfId="0" applyNumberFormat="1" applyFont="1" applyFill="1" applyBorder="1" applyAlignment="1" applyProtection="1">
      <alignment horizontal="center" vertical="center"/>
    </xf>
    <xf numFmtId="167" fontId="22" fillId="7" borderId="22" xfId="0" applyNumberFormat="1" applyFont="1" applyFill="1" applyBorder="1" applyAlignment="1" applyProtection="1">
      <alignment horizontal="center" vertical="top"/>
    </xf>
    <xf numFmtId="166" fontId="18" fillId="4" borderId="23" xfId="0" applyNumberFormat="1" applyFont="1" applyFill="1" applyBorder="1" applyAlignment="1" applyProtection="1">
      <alignment horizontal="centerContinuous" vertical="center"/>
    </xf>
    <xf numFmtId="0" fontId="18" fillId="4" borderId="23" xfId="0" applyFont="1" applyFill="1" applyBorder="1" applyAlignment="1">
      <alignment horizontal="centerContinuous" vertical="center"/>
    </xf>
    <xf numFmtId="196" fontId="22" fillId="4" borderId="23" xfId="0" applyNumberFormat="1" applyFont="1" applyFill="1" applyBorder="1" applyAlignment="1" applyProtection="1">
      <alignment vertical="center"/>
    </xf>
    <xf numFmtId="197" fontId="22" fillId="4" borderId="23" xfId="0" applyNumberFormat="1" applyFont="1" applyFill="1" applyBorder="1" applyAlignment="1" applyProtection="1">
      <alignment vertical="center"/>
    </xf>
    <xf numFmtId="196" fontId="22" fillId="5" borderId="23" xfId="0" applyNumberFormat="1" applyFont="1" applyFill="1" applyBorder="1" applyAlignment="1" applyProtection="1">
      <alignment vertical="center"/>
    </xf>
    <xf numFmtId="197" fontId="22" fillId="5" borderId="23" xfId="0" applyNumberFormat="1" applyFont="1" applyFill="1" applyBorder="1" applyAlignment="1" applyProtection="1">
      <alignment vertical="center"/>
    </xf>
    <xf numFmtId="196" fontId="22" fillId="5" borderId="15" xfId="0" applyNumberFormat="1" applyFont="1" applyFill="1" applyBorder="1" applyAlignment="1">
      <alignment vertical="center"/>
    </xf>
    <xf numFmtId="197" fontId="22" fillId="5" borderId="15" xfId="0" applyNumberFormat="1" applyFont="1" applyFill="1" applyBorder="1" applyAlignment="1" applyProtection="1">
      <alignment vertical="center"/>
    </xf>
    <xf numFmtId="170" fontId="25" fillId="0" borderId="0" xfId="0" applyNumberFormat="1" applyFont="1" applyFill="1" applyAlignment="1" applyProtection="1"/>
    <xf numFmtId="0" fontId="25" fillId="0" borderId="0" xfId="0" applyFont="1" applyFill="1" applyAlignment="1"/>
    <xf numFmtId="188" fontId="20" fillId="0" borderId="0" xfId="5" applyNumberFormat="1" applyFont="1" applyAlignment="1">
      <alignment horizontal="right" vertical="center"/>
    </xf>
    <xf numFmtId="188" fontId="22" fillId="9" borderId="1" xfId="0" applyNumberFormat="1" applyFont="1" applyFill="1" applyBorder="1" applyAlignment="1">
      <alignment horizontal="center" vertical="center"/>
    </xf>
    <xf numFmtId="0" fontId="18" fillId="2" borderId="0" xfId="0" applyFont="1" applyFill="1" applyAlignment="1">
      <alignment vertical="top"/>
    </xf>
    <xf numFmtId="166" fontId="30" fillId="5" borderId="0" xfId="0" applyNumberFormat="1" applyFont="1" applyFill="1" applyBorder="1" applyAlignment="1" applyProtection="1">
      <alignment horizontal="left" vertical="center"/>
    </xf>
    <xf numFmtId="0" fontId="30" fillId="5" borderId="0" xfId="0" applyFont="1" applyFill="1" applyBorder="1" applyAlignment="1">
      <alignment vertical="center"/>
    </xf>
    <xf numFmtId="169" fontId="30" fillId="5" borderId="0" xfId="0" applyNumberFormat="1" applyFont="1" applyFill="1" applyAlignment="1" applyProtection="1"/>
    <xf numFmtId="193" fontId="25" fillId="0" borderId="0" xfId="0" applyNumberFormat="1" applyFont="1" applyFill="1" applyAlignment="1" applyProtection="1">
      <alignment horizontal="right"/>
    </xf>
    <xf numFmtId="169" fontId="30" fillId="4" borderId="2" xfId="0" applyNumberFormat="1" applyFont="1" applyFill="1" applyBorder="1" applyAlignment="1" applyProtection="1"/>
    <xf numFmtId="193" fontId="30" fillId="4" borderId="2" xfId="0" applyNumberFormat="1" applyFont="1" applyFill="1" applyBorder="1" applyAlignment="1" applyProtection="1">
      <alignment horizontal="right"/>
    </xf>
    <xf numFmtId="170" fontId="30" fillId="5" borderId="0" xfId="0" applyNumberFormat="1" applyFont="1" applyFill="1" applyAlignment="1" applyProtection="1"/>
    <xf numFmtId="193" fontId="30" fillId="5" borderId="0" xfId="0" applyNumberFormat="1" applyFont="1" applyFill="1" applyAlignment="1" applyProtection="1">
      <alignment horizontal="right"/>
    </xf>
    <xf numFmtId="0" fontId="30" fillId="0" borderId="0" xfId="0" applyFont="1" applyFill="1" applyAlignment="1"/>
    <xf numFmtId="169" fontId="25" fillId="0" borderId="0" xfId="0" applyNumberFormat="1" applyFont="1" applyFill="1" applyAlignment="1" applyProtection="1"/>
    <xf numFmtId="0" fontId="25" fillId="0" borderId="2" xfId="0" applyFont="1" applyFill="1" applyBorder="1" applyAlignment="1"/>
    <xf numFmtId="166" fontId="25" fillId="0" borderId="2" xfId="0" applyNumberFormat="1" applyFont="1" applyFill="1" applyBorder="1" applyAlignment="1" applyProtection="1">
      <alignment horizontal="left"/>
    </xf>
    <xf numFmtId="169" fontId="25" fillId="0" borderId="2" xfId="0" applyNumberFormat="1" applyFont="1" applyFill="1" applyBorder="1" applyAlignment="1" applyProtection="1"/>
    <xf numFmtId="193" fontId="25" fillId="0" borderId="2" xfId="0" applyNumberFormat="1" applyFont="1" applyFill="1" applyBorder="1" applyAlignment="1" applyProtection="1">
      <alignment horizontal="right"/>
    </xf>
    <xf numFmtId="172" fontId="22" fillId="9" borderId="12" xfId="5" applyNumberFormat="1" applyFont="1" applyFill="1" applyBorder="1" applyAlignment="1">
      <alignment horizontal="center" vertical="center"/>
    </xf>
    <xf numFmtId="167" fontId="22" fillId="9" borderId="12" xfId="5" applyFont="1" applyFill="1" applyBorder="1" applyAlignment="1">
      <alignment horizontal="center" vertical="center"/>
    </xf>
    <xf numFmtId="188" fontId="22" fillId="10" borderId="2" xfId="5" applyNumberFormat="1" applyFont="1" applyFill="1" applyBorder="1" applyAlignment="1">
      <alignment horizontal="right" vertical="center"/>
    </xf>
    <xf numFmtId="188" fontId="22" fillId="0" borderId="0" xfId="5" applyNumberFormat="1" applyFont="1" applyAlignment="1">
      <alignment horizontal="right" vertical="center"/>
    </xf>
    <xf numFmtId="188" fontId="22" fillId="6" borderId="0" xfId="5" applyNumberFormat="1" applyFont="1" applyFill="1" applyAlignment="1">
      <alignment horizontal="right" vertical="center"/>
    </xf>
    <xf numFmtId="188" fontId="20" fillId="6" borderId="0" xfId="5" applyNumberFormat="1" applyFont="1" applyFill="1" applyAlignment="1">
      <alignment horizontal="right" vertical="center"/>
    </xf>
    <xf numFmtId="188" fontId="20" fillId="0" borderId="2" xfId="5" applyNumberFormat="1" applyFont="1" applyBorder="1" applyAlignment="1">
      <alignment horizontal="right" vertical="center"/>
    </xf>
    <xf numFmtId="196" fontId="22" fillId="10" borderId="2" xfId="5" applyNumberFormat="1" applyFont="1" applyFill="1" applyBorder="1" applyAlignment="1">
      <alignment horizontal="right" vertical="center"/>
    </xf>
    <xf numFmtId="196" fontId="22" fillId="0" borderId="0" xfId="5" applyNumberFormat="1" applyFont="1" applyAlignment="1">
      <alignment horizontal="right"/>
    </xf>
    <xf numFmtId="196" fontId="20" fillId="0" borderId="0" xfId="5" applyNumberFormat="1" applyFont="1" applyAlignment="1">
      <alignment horizontal="right"/>
    </xf>
    <xf numFmtId="196" fontId="22" fillId="6" borderId="0" xfId="5" applyNumberFormat="1" applyFont="1" applyFill="1" applyAlignment="1">
      <alignment horizontal="right"/>
    </xf>
    <xf numFmtId="196" fontId="20" fillId="6" borderId="0" xfId="5" applyNumberFormat="1" applyFont="1" applyFill="1" applyAlignment="1">
      <alignment horizontal="right"/>
    </xf>
    <xf numFmtId="196" fontId="20" fillId="0" borderId="2" xfId="5" applyNumberFormat="1" applyFont="1" applyBorder="1" applyAlignment="1">
      <alignment horizontal="right"/>
    </xf>
    <xf numFmtId="182" fontId="24" fillId="0" borderId="24" xfId="0" applyNumberFormat="1" applyFont="1" applyFill="1" applyBorder="1" applyAlignment="1" applyProtection="1">
      <alignment horizontal="right" vertical="center"/>
    </xf>
    <xf numFmtId="0" fontId="24" fillId="0" borderId="24" xfId="0" applyFont="1" applyBorder="1"/>
    <xf numFmtId="0" fontId="24" fillId="0" borderId="24" xfId="0" applyFont="1" applyBorder="1" applyAlignment="1">
      <alignment vertical="center"/>
    </xf>
    <xf numFmtId="187" fontId="22" fillId="4" borderId="0" xfId="0" applyNumberFormat="1" applyFont="1" applyFill="1" applyBorder="1" applyAlignment="1" applyProtection="1">
      <alignment horizontal="right" vertical="center"/>
    </xf>
    <xf numFmtId="187" fontId="24" fillId="0" borderId="0" xfId="0" applyNumberFormat="1" applyFont="1" applyAlignment="1">
      <alignment horizontal="right" vertical="center"/>
    </xf>
    <xf numFmtId="190" fontId="20" fillId="8" borderId="0" xfId="1" applyNumberFormat="1" applyFont="1" applyFill="1" applyBorder="1" applyAlignment="1">
      <alignment horizontal="right" vertical="center"/>
    </xf>
    <xf numFmtId="190" fontId="20" fillId="11" borderId="0" xfId="1" applyNumberFormat="1" applyFont="1" applyFill="1" applyBorder="1" applyAlignment="1">
      <alignment horizontal="right" vertical="center"/>
    </xf>
    <xf numFmtId="190" fontId="20" fillId="8" borderId="2" xfId="1" applyNumberFormat="1" applyFont="1" applyFill="1" applyBorder="1" applyAlignment="1">
      <alignment horizontal="right" vertical="center"/>
    </xf>
    <xf numFmtId="187" fontId="18" fillId="10" borderId="15" xfId="0" applyNumberFormat="1" applyFont="1" applyFill="1" applyBorder="1" applyAlignment="1">
      <alignment horizontal="right" vertical="center"/>
    </xf>
    <xf numFmtId="193" fontId="25" fillId="0" borderId="0" xfId="0" applyNumberFormat="1" applyFont="1" applyFill="1" applyAlignment="1" applyProtection="1">
      <alignment vertical="center"/>
    </xf>
    <xf numFmtId="193" fontId="25" fillId="0" borderId="0" xfId="0" applyNumberFormat="1" applyFont="1" applyFill="1" applyAlignment="1" applyProtection="1"/>
    <xf numFmtId="193" fontId="25" fillId="0" borderId="0" xfId="0" applyNumberFormat="1" applyFont="1" applyFill="1" applyBorder="1" applyAlignment="1" applyProtection="1">
      <alignment horizontal="right"/>
    </xf>
    <xf numFmtId="193" fontId="30" fillId="12" borderId="0" xfId="0" applyNumberFormat="1" applyFont="1" applyFill="1" applyAlignment="1" applyProtection="1">
      <alignment horizontal="right" vertical="center"/>
    </xf>
    <xf numFmtId="166" fontId="22" fillId="5" borderId="23" xfId="4" applyNumberFormat="1" applyFont="1" applyFill="1" applyBorder="1" applyAlignment="1" applyProtection="1">
      <alignment horizontal="center" vertical="center" wrapText="1"/>
      <protection locked="0"/>
    </xf>
    <xf numFmtId="166" fontId="22" fillId="5" borderId="15" xfId="4" applyNumberFormat="1" applyFont="1" applyFill="1" applyBorder="1" applyAlignment="1" applyProtection="1">
      <alignment horizontal="center" vertical="center" wrapText="1"/>
      <protection locked="0"/>
    </xf>
    <xf numFmtId="166" fontId="22" fillId="7" borderId="5" xfId="0" applyNumberFormat="1" applyFont="1" applyFill="1" applyBorder="1" applyAlignment="1" applyProtection="1">
      <alignment horizontal="center" vertical="center"/>
    </xf>
    <xf numFmtId="166" fontId="22" fillId="7" borderId="3" xfId="0" applyNumberFormat="1" applyFont="1" applyFill="1" applyBorder="1" applyAlignment="1" applyProtection="1">
      <alignment horizontal="center" vertical="center"/>
    </xf>
    <xf numFmtId="166" fontId="22" fillId="7" borderId="21" xfId="0" applyNumberFormat="1" applyFont="1" applyFill="1" applyBorder="1" applyAlignment="1" applyProtection="1">
      <alignment horizontal="center" vertical="center"/>
    </xf>
    <xf numFmtId="166" fontId="22" fillId="7" borderId="22" xfId="0" applyNumberFormat="1" applyFont="1" applyFill="1" applyBorder="1" applyAlignment="1" applyProtection="1">
      <alignment horizontal="center" vertical="center"/>
    </xf>
    <xf numFmtId="166" fontId="22" fillId="3" borderId="9" xfId="0" applyNumberFormat="1" applyFont="1" applyFill="1" applyBorder="1" applyAlignment="1" applyProtection="1">
      <alignment horizontal="center" vertical="center"/>
    </xf>
    <xf numFmtId="166" fontId="22" fillId="3" borderId="10" xfId="0" applyNumberFormat="1" applyFont="1" applyFill="1" applyBorder="1" applyAlignment="1" applyProtection="1">
      <alignment horizontal="center" vertical="center"/>
    </xf>
    <xf numFmtId="0" fontId="22" fillId="9" borderId="5" xfId="0" applyFont="1" applyFill="1" applyBorder="1" applyAlignment="1">
      <alignment horizontal="center" vertical="center"/>
    </xf>
    <xf numFmtId="0" fontId="22" fillId="9" borderId="13" xfId="0" applyFont="1" applyFill="1" applyBorder="1" applyAlignment="1">
      <alignment horizontal="center" vertical="center"/>
    </xf>
    <xf numFmtId="0" fontId="22" fillId="9" borderId="10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166" fontId="22" fillId="7" borderId="9" xfId="0" applyNumberFormat="1" applyFont="1" applyFill="1" applyBorder="1" applyAlignment="1" applyProtection="1">
      <alignment horizontal="center" vertical="center"/>
    </xf>
    <xf numFmtId="166" fontId="22" fillId="7" borderId="15" xfId="0" applyNumberFormat="1" applyFont="1" applyFill="1" applyBorder="1" applyAlignment="1" applyProtection="1">
      <alignment horizontal="center" vertical="center"/>
    </xf>
    <xf numFmtId="166" fontId="22" fillId="7" borderId="10" xfId="0" applyNumberFormat="1" applyFont="1" applyFill="1" applyBorder="1" applyAlignment="1" applyProtection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7" borderId="10" xfId="0" applyFont="1" applyFill="1" applyBorder="1" applyAlignment="1">
      <alignment horizontal="center" vertical="center"/>
    </xf>
    <xf numFmtId="0" fontId="22" fillId="7" borderId="4" xfId="0" applyFont="1" applyFill="1" applyBorder="1" applyAlignment="1">
      <alignment horizontal="center" vertical="center"/>
    </xf>
    <xf numFmtId="0" fontId="22" fillId="7" borderId="7" xfId="0" applyFont="1" applyFill="1" applyBorder="1" applyAlignment="1">
      <alignment horizontal="center" vertical="center"/>
    </xf>
    <xf numFmtId="0" fontId="22" fillId="7" borderId="14" xfId="0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horizontal="center" vertical="center"/>
    </xf>
    <xf numFmtId="0" fontId="22" fillId="7" borderId="3" xfId="0" applyFont="1" applyFill="1" applyBorder="1" applyAlignment="1">
      <alignment horizontal="center" vertical="center"/>
    </xf>
    <xf numFmtId="0" fontId="22" fillId="7" borderId="13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166" fontId="18" fillId="4" borderId="15" xfId="0" applyNumberFormat="1" applyFont="1" applyFill="1" applyBorder="1" applyAlignment="1" applyProtection="1">
      <alignment horizontal="center" vertical="center"/>
    </xf>
    <xf numFmtId="166" fontId="30" fillId="7" borderId="9" xfId="0" applyNumberFormat="1" applyFont="1" applyFill="1" applyBorder="1" applyAlignment="1" applyProtection="1">
      <alignment horizontal="center" vertical="center"/>
    </xf>
    <xf numFmtId="166" fontId="30" fillId="7" borderId="15" xfId="0" applyNumberFormat="1" applyFont="1" applyFill="1" applyBorder="1" applyAlignment="1" applyProtection="1">
      <alignment horizontal="center" vertical="center"/>
    </xf>
    <xf numFmtId="166" fontId="30" fillId="7" borderId="10" xfId="0" applyNumberFormat="1" applyFont="1" applyFill="1" applyBorder="1" applyAlignment="1" applyProtection="1">
      <alignment horizontal="center" vertical="center"/>
    </xf>
    <xf numFmtId="166" fontId="30" fillId="7" borderId="9" xfId="0" applyNumberFormat="1" applyFont="1" applyFill="1" applyBorder="1" applyAlignment="1" applyProtection="1">
      <alignment horizontal="left" vertical="center" wrapText="1"/>
    </xf>
    <xf numFmtId="166" fontId="30" fillId="7" borderId="10" xfId="0" applyNumberFormat="1" applyFont="1" applyFill="1" applyBorder="1" applyAlignment="1" applyProtection="1">
      <alignment horizontal="left" vertical="center" wrapText="1"/>
    </xf>
    <xf numFmtId="166" fontId="30" fillId="7" borderId="9" xfId="0" applyNumberFormat="1" applyFont="1" applyFill="1" applyBorder="1" applyAlignment="1" applyProtection="1">
      <alignment horizontal="center" vertical="center" wrapText="1"/>
    </xf>
    <xf numFmtId="166" fontId="30" fillId="7" borderId="10" xfId="0" applyNumberFormat="1" applyFont="1" applyFill="1" applyBorder="1" applyAlignment="1" applyProtection="1">
      <alignment horizontal="center" vertical="center" wrapText="1"/>
    </xf>
    <xf numFmtId="166" fontId="22" fillId="4" borderId="15" xfId="0" applyNumberFormat="1" applyFont="1" applyFill="1" applyBorder="1" applyAlignment="1" applyProtection="1">
      <alignment horizontal="center" wrapText="1"/>
    </xf>
    <xf numFmtId="0" fontId="17" fillId="0" borderId="15" xfId="0" applyFont="1" applyBorder="1" applyAlignment="1">
      <alignment horizontal="center" wrapText="1"/>
    </xf>
    <xf numFmtId="193" fontId="30" fillId="12" borderId="0" xfId="0" applyNumberFormat="1" applyFont="1" applyFill="1" applyAlignment="1" applyProtection="1">
      <alignment horizontal="left" vertical="center"/>
    </xf>
    <xf numFmtId="167" fontId="24" fillId="0" borderId="0" xfId="5" applyFont="1" applyAlignment="1">
      <alignment horizontal="left" vertical="center"/>
    </xf>
    <xf numFmtId="167" fontId="18" fillId="0" borderId="0" xfId="5" applyFont="1" applyAlignment="1">
      <alignment horizontal="left" vertical="center" wrapText="1"/>
    </xf>
    <xf numFmtId="167" fontId="18" fillId="0" borderId="0" xfId="5" applyFont="1" applyAlignment="1">
      <alignment horizontal="left" vertical="center"/>
    </xf>
    <xf numFmtId="167" fontId="22" fillId="9" borderId="4" xfId="5" applyFont="1" applyFill="1" applyBorder="1" applyAlignment="1">
      <alignment horizontal="center" vertical="center"/>
    </xf>
    <xf numFmtId="167" fontId="22" fillId="9" borderId="14" xfId="5" applyFont="1" applyFill="1" applyBorder="1" applyAlignment="1">
      <alignment horizontal="center" vertical="center"/>
    </xf>
    <xf numFmtId="167" fontId="22" fillId="9" borderId="9" xfId="5" applyFont="1" applyFill="1" applyBorder="1" applyAlignment="1">
      <alignment horizontal="center" vertical="center"/>
    </xf>
    <xf numFmtId="167" fontId="22" fillId="9" borderId="15" xfId="5" applyFont="1" applyFill="1" applyBorder="1" applyAlignment="1">
      <alignment horizontal="center" vertical="center"/>
    </xf>
    <xf numFmtId="167" fontId="22" fillId="9" borderId="10" xfId="5" applyFont="1" applyFill="1" applyBorder="1" applyAlignment="1">
      <alignment horizontal="center" vertical="center"/>
    </xf>
    <xf numFmtId="166" fontId="18" fillId="0" borderId="0" xfId="0" applyNumberFormat="1" applyFont="1" applyFill="1" applyAlignment="1" applyProtection="1">
      <alignment horizontal="left"/>
    </xf>
    <xf numFmtId="166" fontId="22" fillId="7" borderId="12" xfId="0" applyNumberFormat="1" applyFont="1" applyFill="1" applyBorder="1" applyAlignment="1" applyProtection="1">
      <alignment horizontal="center" vertical="center" wrapText="1"/>
    </xf>
    <xf numFmtId="0" fontId="20" fillId="7" borderId="12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37" fontId="18" fillId="4" borderId="11" xfId="0" applyNumberFormat="1" applyFont="1" applyFill="1" applyBorder="1" applyAlignment="1" applyProtection="1">
      <alignment horizontal="center" vertical="center"/>
    </xf>
    <xf numFmtId="37" fontId="18" fillId="4" borderId="2" xfId="0" applyNumberFormat="1" applyFont="1" applyFill="1" applyBorder="1" applyAlignment="1" applyProtection="1">
      <alignment horizontal="center" vertical="center"/>
    </xf>
    <xf numFmtId="0" fontId="18" fillId="4" borderId="11" xfId="0" applyFont="1" applyFill="1" applyBorder="1" applyAlignment="1" applyProtection="1">
      <alignment horizontal="center" vertical="center"/>
    </xf>
    <xf numFmtId="0" fontId="18" fillId="4" borderId="2" xfId="0" applyFont="1" applyFill="1" applyBorder="1" applyAlignment="1" applyProtection="1">
      <alignment horizontal="center" vertical="center"/>
    </xf>
    <xf numFmtId="166" fontId="18" fillId="4" borderId="11" xfId="0" applyNumberFormat="1" applyFont="1" applyFill="1" applyBorder="1" applyAlignment="1" applyProtection="1">
      <alignment horizontal="center" vertical="center"/>
    </xf>
    <xf numFmtId="166" fontId="18" fillId="4" borderId="2" xfId="0" applyNumberFormat="1" applyFont="1" applyFill="1" applyBorder="1" applyAlignment="1" applyProtection="1">
      <alignment horizontal="center" vertical="center"/>
    </xf>
    <xf numFmtId="39" fontId="18" fillId="4" borderId="11" xfId="0" applyNumberFormat="1" applyFont="1" applyFill="1" applyBorder="1" applyAlignment="1" applyProtection="1">
      <alignment horizontal="center" vertical="center"/>
    </xf>
    <xf numFmtId="39" fontId="18" fillId="4" borderId="2" xfId="0" applyNumberFormat="1" applyFont="1" applyFill="1" applyBorder="1" applyAlignment="1" applyProtection="1">
      <alignment horizontal="center" vertical="center"/>
    </xf>
    <xf numFmtId="39" fontId="18" fillId="4" borderId="17" xfId="0" applyNumberFormat="1" applyFont="1" applyFill="1" applyBorder="1" applyAlignment="1" applyProtection="1">
      <alignment horizontal="center" vertical="center"/>
    </xf>
    <xf numFmtId="166" fontId="22" fillId="4" borderId="11" xfId="0" applyNumberFormat="1" applyFont="1" applyFill="1" applyBorder="1" applyAlignment="1" applyProtection="1">
      <alignment horizontal="center" vertical="center"/>
    </xf>
    <xf numFmtId="166" fontId="22" fillId="4" borderId="2" xfId="0" applyNumberFormat="1" applyFont="1" applyFill="1" applyBorder="1" applyAlignment="1" applyProtection="1">
      <alignment horizontal="center" vertical="center"/>
    </xf>
  </cellXfs>
  <cellStyles count="10">
    <cellStyle name="Millares" xfId="1" builtinId="3"/>
    <cellStyle name="Millares [0]" xfId="2" builtinId="6"/>
    <cellStyle name="Millares [0] 2" xfId="8" xr:uid="{00000000-0005-0000-0000-000002000000}"/>
    <cellStyle name="Millares 4" xfId="7" xr:uid="{00000000-0005-0000-0000-000003000000}"/>
    <cellStyle name="Millares 4 2" xfId="9" xr:uid="{00000000-0005-0000-0000-000004000000}"/>
    <cellStyle name="Normal" xfId="0" builtinId="0"/>
    <cellStyle name="Normal 3" xfId="3" xr:uid="{00000000-0005-0000-0000-000006000000}"/>
    <cellStyle name="Normal_C-2-3" xfId="4" xr:uid="{00000000-0005-0000-0000-000007000000}"/>
    <cellStyle name="Normal_cuadro 7" xfId="5" xr:uid="{00000000-0005-0000-0000-000008000000}"/>
    <cellStyle name="NOTAS - Style3" xfId="6" xr:uid="{00000000-0005-0000-0000-000009000000}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7CDCA"/>
      <rgbColor rgb="00C1C0B9"/>
      <rgbColor rgb="0099CC00"/>
      <rgbColor rgb="00FFCC00"/>
      <rgbColor rgb="00FF9900"/>
      <rgbColor rgb="00FF6600"/>
      <rgbColor rgb="00666699"/>
      <rgbColor rgb="00969696"/>
      <rgbColor rgb="00003366"/>
      <rgbColor rgb="00CE8E77"/>
      <rgbColor rgb="00003300"/>
      <rgbColor rgb="00333300"/>
      <rgbColor rgb="00993300"/>
      <rgbColor rgb="00993366"/>
      <rgbColor rgb="00333399"/>
      <rgbColor rgb="00333333"/>
    </indexedColors>
    <mruColors>
      <color rgb="FFD8CD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.2%20y%20C.3AGR&#205;COLA%20AGOSTO%20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TRABAJO%20OFIC%202020/BEMSA%20MATRIZ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d"/>
      <sheetName val="c-1"/>
      <sheetName val="C-2"/>
      <sheetName val="c-3"/>
      <sheetName val="c-4"/>
      <sheetName val="c-5"/>
      <sheetName val="c-6"/>
      <sheetName val="c-7"/>
      <sheetName val="c-8"/>
      <sheetName val="C-9"/>
      <sheetName val="agricola"/>
      <sheetName val="c-13"/>
      <sheetName val="c-10"/>
      <sheetName val="c-11"/>
      <sheetName val="c-12"/>
      <sheetName val="c-14"/>
      <sheetName val="c-15"/>
      <sheetName val="c-16"/>
      <sheetName val="c-17"/>
      <sheetName val="c-18"/>
      <sheetName val="c-19"/>
      <sheetName val="c-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">
          <cell r="B9">
            <v>1575.0834146454999</v>
          </cell>
          <cell r="C9">
            <v>1484.6730046314501</v>
          </cell>
          <cell r="D9">
            <v>-5.7400394908226682</v>
          </cell>
          <cell r="E9">
            <v>203.11101672200002</v>
          </cell>
          <cell r="F9">
            <v>205.90448752095003</v>
          </cell>
          <cell r="G9">
            <v>1.3753418421283747</v>
          </cell>
        </row>
        <row r="16">
          <cell r="B16">
            <v>2507.5856519377603</v>
          </cell>
          <cell r="C16">
            <v>2492.4605560540799</v>
          </cell>
          <cell r="D16">
            <v>-0.60317364920285943</v>
          </cell>
          <cell r="E16">
            <v>337.00709718688</v>
          </cell>
          <cell r="F16">
            <v>291.50127989408008</v>
          </cell>
          <cell r="G16">
            <v>-13.502925508884955</v>
          </cell>
        </row>
        <row r="24">
          <cell r="B24">
            <v>107.66638650538601</v>
          </cell>
          <cell r="C24">
            <v>71.281687752680014</v>
          </cell>
          <cell r="D24">
            <v>-33.79392578656465</v>
          </cell>
          <cell r="E24">
            <v>14.64373615973</v>
          </cell>
          <cell r="F24">
            <v>10.304877554639997</v>
          </cell>
          <cell r="G24">
            <v>-29.629450829780602</v>
          </cell>
        </row>
        <row r="27">
          <cell r="B27">
            <v>930.77142868019996</v>
          </cell>
          <cell r="C27">
            <v>848.60817865500007</v>
          </cell>
          <cell r="D27">
            <v>-8.8274357692419088</v>
          </cell>
          <cell r="E27">
            <v>149.2423479368</v>
          </cell>
          <cell r="F27">
            <v>120.4559746154</v>
          </cell>
          <cell r="G27">
            <v>-19.288341224429296</v>
          </cell>
        </row>
        <row r="29">
          <cell r="B29">
            <v>285.81519820034003</v>
          </cell>
          <cell r="C29">
            <v>248.44423955857658</v>
          </cell>
          <cell r="D29">
            <v>-13.075217440175646</v>
          </cell>
          <cell r="E29">
            <v>33.833738378200003</v>
          </cell>
          <cell r="F29">
            <v>31.204183760499998</v>
          </cell>
          <cell r="G29">
            <v>-7.7719895694242869</v>
          </cell>
        </row>
        <row r="43">
          <cell r="B43">
            <v>574.33995833953566</v>
          </cell>
          <cell r="C43">
            <v>563.55209681123006</v>
          </cell>
          <cell r="D43">
            <v>-1.8783059356507592</v>
          </cell>
          <cell r="E43">
            <v>76.41626889905001</v>
          </cell>
          <cell r="F43">
            <v>82.905579894750005</v>
          </cell>
          <cell r="G43">
            <v>8.4920542303272164</v>
          </cell>
        </row>
        <row r="47">
          <cell r="B47">
            <v>1365.300807242776</v>
          </cell>
          <cell r="C47">
            <v>1372.886572491142</v>
          </cell>
          <cell r="D47">
            <v>0.55561127687937528</v>
          </cell>
          <cell r="E47">
            <v>193.7756556957597</v>
          </cell>
          <cell r="F47">
            <v>204.25359562274204</v>
          </cell>
          <cell r="G47">
            <v>5.4072529850877515</v>
          </cell>
        </row>
        <row r="52">
          <cell r="C52">
            <v>1395.1843724898413</v>
          </cell>
          <cell r="D52">
            <v>-4.9840900576891052</v>
          </cell>
          <cell r="E52">
            <v>191.40194157603599</v>
          </cell>
          <cell r="F52">
            <v>201.56123583478637</v>
          </cell>
          <cell r="G52">
            <v>5.3078323945394912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INGUTI"/>
      <sheetName val="EVAAGR"/>
      <sheetName val="PRODVTA"/>
      <sheetName val="resumen "/>
    </sheetNames>
    <sheetDataSet>
      <sheetData sheetId="0" refreshError="1"/>
      <sheetData sheetId="1" refreshError="1"/>
      <sheetData sheetId="2" refreshError="1">
        <row r="64">
          <cell r="B64">
            <v>1468.3692166258581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 codeName="Hoja1"/>
  <dimension ref="A1:J272"/>
  <sheetViews>
    <sheetView topLeftCell="A16" zoomScale="242" zoomScaleNormal="242" workbookViewId="0">
      <selection activeCell="B14" sqref="B14"/>
    </sheetView>
  </sheetViews>
  <sheetFormatPr baseColWidth="10" defaultColWidth="11.42578125" defaultRowHeight="12"/>
  <cols>
    <col min="1" max="1" width="6.28515625" style="2" customWidth="1"/>
    <col min="2" max="2" width="67.85546875" style="2" customWidth="1"/>
    <col min="3" max="3" width="6.28515625" style="2" customWidth="1"/>
    <col min="4" max="4" width="2" style="2" customWidth="1"/>
    <col min="5" max="250" width="11.42578125" style="2"/>
    <col min="251" max="251" width="6.28515625" style="2" customWidth="1"/>
    <col min="252" max="252" width="66.85546875" style="2" customWidth="1"/>
    <col min="253" max="253" width="6.28515625" style="2" customWidth="1"/>
    <col min="254" max="254" width="2" style="2" customWidth="1"/>
    <col min="255" max="255" width="40.85546875" style="2" customWidth="1"/>
    <col min="256" max="16384" width="11.42578125" style="2"/>
  </cols>
  <sheetData>
    <row r="1" spans="1:10" ht="13.5">
      <c r="A1" s="9" t="s">
        <v>56</v>
      </c>
      <c r="B1" s="9"/>
      <c r="C1" s="9"/>
    </row>
    <row r="2" spans="1:10" ht="13.5">
      <c r="A2" s="9"/>
      <c r="B2" s="9"/>
      <c r="C2" s="9"/>
    </row>
    <row r="3" spans="1:10" ht="13.5">
      <c r="A3" s="9"/>
      <c r="B3" s="9"/>
      <c r="C3" s="9"/>
    </row>
    <row r="4" spans="1:10" ht="13.5">
      <c r="A4" s="9"/>
      <c r="B4" s="9"/>
      <c r="C4" s="9"/>
    </row>
    <row r="5" spans="1:10" ht="17.25" customHeight="1">
      <c r="A5" s="9"/>
      <c r="B5" s="9"/>
      <c r="C5" s="9"/>
    </row>
    <row r="6" spans="1:10" ht="17.25" customHeight="1">
      <c r="A6" s="9"/>
      <c r="B6" s="9"/>
      <c r="C6" s="9"/>
    </row>
    <row r="7" spans="1:10" ht="17.25" customHeight="1">
      <c r="A7" s="9"/>
      <c r="B7" s="9"/>
      <c r="C7" s="9"/>
    </row>
    <row r="8" spans="1:10" ht="21" customHeight="1">
      <c r="A8" s="7" t="s">
        <v>241</v>
      </c>
      <c r="B8" s="16" t="s">
        <v>242</v>
      </c>
      <c r="C8" s="14"/>
      <c r="D8" s="3"/>
    </row>
    <row r="9" spans="1:10" ht="24.75" customHeight="1">
      <c r="A9" s="10" t="s">
        <v>291</v>
      </c>
      <c r="B9" s="11" t="s">
        <v>382</v>
      </c>
      <c r="C9" s="15"/>
      <c r="D9" s="3"/>
    </row>
    <row r="10" spans="1:10" ht="24.75" customHeight="1">
      <c r="A10" s="12" t="s">
        <v>292</v>
      </c>
      <c r="B10" s="8" t="s">
        <v>383</v>
      </c>
      <c r="C10" s="15"/>
      <c r="D10" s="3"/>
      <c r="E10" s="4"/>
      <c r="F10" s="5"/>
      <c r="G10" s="5"/>
      <c r="H10" s="5"/>
      <c r="I10" s="5"/>
      <c r="J10" s="5"/>
    </row>
    <row r="11" spans="1:10" ht="24.75" customHeight="1">
      <c r="A11" s="12" t="s">
        <v>170</v>
      </c>
      <c r="B11" s="8" t="s">
        <v>384</v>
      </c>
      <c r="C11" s="15"/>
      <c r="D11" s="3"/>
      <c r="E11" s="4"/>
      <c r="F11" s="5"/>
      <c r="G11" s="5"/>
      <c r="H11" s="5"/>
      <c r="I11" s="5"/>
      <c r="J11" s="5"/>
    </row>
    <row r="12" spans="1:10" ht="24.75" customHeight="1">
      <c r="A12" s="12" t="s">
        <v>171</v>
      </c>
      <c r="B12" s="8" t="s">
        <v>385</v>
      </c>
      <c r="C12" s="15"/>
      <c r="D12" s="3"/>
      <c r="E12" s="6"/>
      <c r="F12" s="1"/>
      <c r="G12" s="1"/>
      <c r="H12" s="1"/>
      <c r="I12" s="1"/>
      <c r="J12" s="1"/>
    </row>
    <row r="13" spans="1:10" ht="24.75" customHeight="1">
      <c r="A13" s="12" t="s">
        <v>172</v>
      </c>
      <c r="B13" s="8" t="s">
        <v>386</v>
      </c>
      <c r="C13" s="15"/>
      <c r="D13" s="3"/>
    </row>
    <row r="14" spans="1:10" ht="24.75" customHeight="1">
      <c r="A14" s="12" t="s">
        <v>173</v>
      </c>
      <c r="B14" s="8" t="s">
        <v>387</v>
      </c>
      <c r="C14" s="15"/>
      <c r="D14" s="3"/>
    </row>
    <row r="15" spans="1:10" ht="24.75" customHeight="1">
      <c r="A15" s="12" t="s">
        <v>174</v>
      </c>
      <c r="B15" s="8" t="s">
        <v>388</v>
      </c>
      <c r="C15" s="15"/>
      <c r="D15" s="3"/>
    </row>
    <row r="16" spans="1:10" ht="24.75" customHeight="1">
      <c r="A16" s="12" t="s">
        <v>175</v>
      </c>
      <c r="B16" s="8" t="s">
        <v>389</v>
      </c>
      <c r="C16" s="15"/>
      <c r="D16" s="3"/>
    </row>
    <row r="17" spans="1:4" ht="24.75" customHeight="1">
      <c r="A17" s="12" t="s">
        <v>176</v>
      </c>
      <c r="B17" s="8" t="s">
        <v>1</v>
      </c>
      <c r="C17" s="15"/>
      <c r="D17" s="3"/>
    </row>
    <row r="18" spans="1:4" ht="13.5">
      <c r="A18" s="13"/>
      <c r="B18" s="13"/>
      <c r="C18" s="13"/>
      <c r="D18" s="3"/>
    </row>
    <row r="19" spans="1:4" ht="13.5">
      <c r="A19" s="13"/>
      <c r="B19" s="13"/>
      <c r="C19" s="1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  <row r="80" spans="1:4">
      <c r="A80" s="3"/>
      <c r="B80" s="3"/>
      <c r="C80" s="3"/>
      <c r="D80" s="3"/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  <row r="133" spans="1:4">
      <c r="A133" s="3"/>
      <c r="B133" s="3"/>
      <c r="C133" s="3"/>
      <c r="D133" s="3"/>
    </row>
    <row r="134" spans="1:4">
      <c r="A134" s="3"/>
      <c r="B134" s="3"/>
      <c r="C134" s="3"/>
      <c r="D134" s="3"/>
    </row>
    <row r="135" spans="1:4">
      <c r="A135" s="3"/>
      <c r="B135" s="3"/>
      <c r="C135" s="3"/>
      <c r="D135" s="3"/>
    </row>
    <row r="136" spans="1:4">
      <c r="A136" s="3"/>
      <c r="B136" s="3"/>
      <c r="C136" s="3"/>
      <c r="D136" s="3"/>
    </row>
    <row r="137" spans="1:4">
      <c r="A137" s="3"/>
      <c r="B137" s="3"/>
      <c r="C137" s="3"/>
      <c r="D137" s="3"/>
    </row>
    <row r="138" spans="1:4">
      <c r="A138" s="3"/>
      <c r="B138" s="3"/>
      <c r="C138" s="3"/>
      <c r="D138" s="3"/>
    </row>
    <row r="139" spans="1:4">
      <c r="A139" s="3"/>
      <c r="B139" s="3"/>
      <c r="C139" s="3"/>
      <c r="D139" s="3"/>
    </row>
    <row r="140" spans="1:4">
      <c r="A140" s="3"/>
      <c r="B140" s="3"/>
      <c r="C140" s="3"/>
      <c r="D140" s="3"/>
    </row>
    <row r="141" spans="1:4">
      <c r="A141" s="3"/>
      <c r="B141" s="3"/>
      <c r="C141" s="3"/>
      <c r="D141" s="3"/>
    </row>
    <row r="142" spans="1:4">
      <c r="A142" s="3"/>
      <c r="B142" s="3"/>
      <c r="C142" s="3"/>
      <c r="D142" s="3"/>
    </row>
    <row r="143" spans="1:4">
      <c r="A143" s="3"/>
      <c r="B143" s="3"/>
      <c r="C143" s="3"/>
      <c r="D143" s="3"/>
    </row>
    <row r="144" spans="1:4">
      <c r="A144" s="3"/>
      <c r="B144" s="3"/>
      <c r="C144" s="3"/>
      <c r="D144" s="3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>
      <c r="A147" s="3"/>
      <c r="B147" s="3"/>
      <c r="C147" s="3"/>
      <c r="D147" s="3"/>
    </row>
    <row r="148" spans="1:4">
      <c r="A148" s="3"/>
      <c r="B148" s="3"/>
      <c r="C148" s="3"/>
      <c r="D148" s="3"/>
    </row>
    <row r="149" spans="1:4">
      <c r="A149" s="3"/>
      <c r="B149" s="3"/>
      <c r="C149" s="3"/>
      <c r="D149" s="3"/>
    </row>
    <row r="150" spans="1:4">
      <c r="A150" s="3"/>
      <c r="B150" s="3"/>
      <c r="C150" s="3"/>
      <c r="D150" s="3"/>
    </row>
    <row r="151" spans="1:4">
      <c r="A151" s="3"/>
      <c r="B151" s="3"/>
      <c r="C151" s="3"/>
      <c r="D151" s="3"/>
    </row>
    <row r="152" spans="1:4">
      <c r="A152" s="3"/>
      <c r="B152" s="3"/>
      <c r="C152" s="3"/>
      <c r="D152" s="3"/>
    </row>
    <row r="153" spans="1:4">
      <c r="A153" s="3"/>
      <c r="B153" s="3"/>
      <c r="C153" s="3"/>
      <c r="D153" s="3"/>
    </row>
    <row r="154" spans="1:4">
      <c r="A154" s="3"/>
      <c r="B154" s="3"/>
      <c r="C154" s="3"/>
      <c r="D154" s="3"/>
    </row>
    <row r="155" spans="1:4">
      <c r="A155" s="3"/>
      <c r="B155" s="3"/>
      <c r="C155" s="3"/>
      <c r="D155" s="3"/>
    </row>
    <row r="156" spans="1:4">
      <c r="A156" s="3"/>
      <c r="B156" s="3"/>
      <c r="C156" s="3"/>
      <c r="D156" s="3"/>
    </row>
    <row r="157" spans="1:4">
      <c r="A157" s="3"/>
      <c r="B157" s="3"/>
      <c r="C157" s="3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3"/>
      <c r="D159" s="3"/>
    </row>
    <row r="160" spans="1:4">
      <c r="A160" s="3"/>
      <c r="B160" s="3"/>
      <c r="C160" s="3"/>
      <c r="D160" s="3"/>
    </row>
    <row r="161" spans="1:4">
      <c r="A161" s="3"/>
      <c r="B161" s="3"/>
      <c r="C161" s="3"/>
      <c r="D161" s="3"/>
    </row>
    <row r="162" spans="1:4">
      <c r="A162" s="3"/>
      <c r="B162" s="3"/>
      <c r="C162" s="3"/>
      <c r="D162" s="3"/>
    </row>
    <row r="163" spans="1:4">
      <c r="A163" s="3"/>
      <c r="B163" s="3"/>
      <c r="C163" s="3"/>
      <c r="D163" s="3"/>
    </row>
    <row r="164" spans="1:4">
      <c r="A164" s="3"/>
      <c r="B164" s="3"/>
      <c r="C164" s="3"/>
      <c r="D164" s="3"/>
    </row>
    <row r="165" spans="1:4">
      <c r="A165" s="3"/>
      <c r="B165" s="3"/>
      <c r="C165" s="3"/>
      <c r="D165" s="3"/>
    </row>
    <row r="166" spans="1:4">
      <c r="A166" s="3"/>
      <c r="B166" s="3"/>
      <c r="C166" s="3"/>
      <c r="D166" s="3"/>
    </row>
    <row r="167" spans="1:4">
      <c r="A167" s="3"/>
      <c r="B167" s="3"/>
      <c r="C167" s="3"/>
      <c r="D167" s="3"/>
    </row>
    <row r="168" spans="1:4">
      <c r="A168" s="3"/>
      <c r="B168" s="3"/>
      <c r="C168" s="3"/>
      <c r="D168" s="3"/>
    </row>
    <row r="169" spans="1:4">
      <c r="A169" s="3"/>
      <c r="B169" s="3"/>
      <c r="C169" s="3"/>
      <c r="D169" s="3"/>
    </row>
    <row r="170" spans="1:4">
      <c r="A170" s="3"/>
      <c r="B170" s="3"/>
      <c r="C170" s="3"/>
      <c r="D170" s="3"/>
    </row>
    <row r="171" spans="1:4">
      <c r="A171" s="3"/>
      <c r="B171" s="3"/>
      <c r="C171" s="3"/>
      <c r="D171" s="3"/>
    </row>
    <row r="172" spans="1:4">
      <c r="A172" s="3"/>
      <c r="B172" s="3"/>
      <c r="C172" s="3"/>
      <c r="D172" s="3"/>
    </row>
    <row r="173" spans="1:4">
      <c r="A173" s="3"/>
      <c r="B173" s="3"/>
      <c r="C173" s="3"/>
      <c r="D173" s="3"/>
    </row>
    <row r="174" spans="1:4">
      <c r="A174" s="3"/>
      <c r="B174" s="3"/>
      <c r="C174" s="3"/>
      <c r="D174" s="3"/>
    </row>
    <row r="175" spans="1:4">
      <c r="A175" s="3"/>
      <c r="B175" s="3"/>
      <c r="C175" s="3"/>
      <c r="D175" s="3"/>
    </row>
    <row r="176" spans="1:4">
      <c r="A176" s="3"/>
      <c r="B176" s="3"/>
      <c r="C176" s="3"/>
      <c r="D176" s="3"/>
    </row>
    <row r="177" spans="1:4">
      <c r="A177" s="3"/>
      <c r="B177" s="3"/>
      <c r="C177" s="3"/>
      <c r="D177" s="3"/>
    </row>
    <row r="178" spans="1:4">
      <c r="A178" s="3"/>
      <c r="B178" s="3"/>
      <c r="C178" s="3"/>
      <c r="D178" s="3"/>
    </row>
    <row r="179" spans="1:4">
      <c r="A179" s="3"/>
      <c r="B179" s="3"/>
      <c r="C179" s="3"/>
      <c r="D179" s="3"/>
    </row>
    <row r="180" spans="1:4">
      <c r="A180" s="3"/>
      <c r="B180" s="3"/>
      <c r="C180" s="3"/>
      <c r="D180" s="3"/>
    </row>
    <row r="181" spans="1:4">
      <c r="A181" s="3"/>
      <c r="B181" s="3"/>
      <c r="C181" s="3"/>
      <c r="D181" s="3"/>
    </row>
    <row r="182" spans="1:4">
      <c r="A182" s="3"/>
      <c r="B182" s="3"/>
      <c r="C182" s="3"/>
      <c r="D182" s="3"/>
    </row>
    <row r="183" spans="1:4">
      <c r="A183" s="3"/>
      <c r="B183" s="3"/>
      <c r="C183" s="3"/>
      <c r="D183" s="3"/>
    </row>
    <row r="184" spans="1:4">
      <c r="A184" s="3"/>
      <c r="B184" s="3"/>
      <c r="C184" s="3"/>
      <c r="D184" s="3"/>
    </row>
    <row r="185" spans="1:4">
      <c r="A185" s="3"/>
      <c r="B185" s="3"/>
      <c r="C185" s="3"/>
      <c r="D185" s="3"/>
    </row>
    <row r="186" spans="1:4">
      <c r="A186" s="3"/>
      <c r="B186" s="3"/>
      <c r="C186" s="3"/>
      <c r="D186" s="3"/>
    </row>
    <row r="187" spans="1:4">
      <c r="A187" s="3"/>
      <c r="B187" s="3"/>
      <c r="C187" s="3"/>
      <c r="D187" s="3"/>
    </row>
    <row r="188" spans="1:4">
      <c r="A188" s="3"/>
      <c r="B188" s="3"/>
      <c r="C188" s="3"/>
      <c r="D188" s="3"/>
    </row>
    <row r="189" spans="1:4">
      <c r="A189" s="3"/>
      <c r="B189" s="3"/>
      <c r="C189" s="3"/>
      <c r="D189" s="3"/>
    </row>
    <row r="190" spans="1:4">
      <c r="A190" s="3"/>
      <c r="B190" s="3"/>
      <c r="C190" s="3"/>
      <c r="D190" s="3"/>
    </row>
    <row r="191" spans="1:4">
      <c r="A191" s="3"/>
      <c r="B191" s="3"/>
      <c r="C191" s="3"/>
      <c r="D191" s="3"/>
    </row>
    <row r="192" spans="1:4">
      <c r="A192" s="3"/>
      <c r="B192" s="3"/>
      <c r="C192" s="3"/>
      <c r="D192" s="3"/>
    </row>
    <row r="193" spans="1:4">
      <c r="A193" s="3"/>
      <c r="B193" s="3"/>
      <c r="C193" s="3"/>
      <c r="D193" s="3"/>
    </row>
    <row r="194" spans="1:4">
      <c r="A194" s="3"/>
      <c r="B194" s="3"/>
      <c r="C194" s="3"/>
      <c r="D194" s="3"/>
    </row>
    <row r="195" spans="1:4">
      <c r="A195" s="3"/>
      <c r="B195" s="3"/>
      <c r="C195" s="3"/>
      <c r="D195" s="3"/>
    </row>
    <row r="196" spans="1:4">
      <c r="A196" s="3"/>
      <c r="B196" s="3"/>
      <c r="C196" s="3"/>
      <c r="D196" s="3"/>
    </row>
    <row r="197" spans="1:4">
      <c r="A197" s="3"/>
      <c r="B197" s="3"/>
      <c r="C197" s="3"/>
      <c r="D197" s="3"/>
    </row>
    <row r="198" spans="1:4">
      <c r="A198" s="3"/>
      <c r="B198" s="3"/>
      <c r="C198" s="3"/>
      <c r="D198" s="3"/>
    </row>
    <row r="199" spans="1:4">
      <c r="A199" s="3"/>
      <c r="B199" s="3"/>
      <c r="C199" s="3"/>
      <c r="D199" s="3"/>
    </row>
    <row r="200" spans="1:4">
      <c r="A200" s="3"/>
      <c r="B200" s="3"/>
      <c r="C200" s="3"/>
      <c r="D200" s="3"/>
    </row>
    <row r="201" spans="1:4">
      <c r="A201" s="3"/>
      <c r="B201" s="3"/>
      <c r="C201" s="3"/>
      <c r="D201" s="3"/>
    </row>
    <row r="202" spans="1:4">
      <c r="A202" s="3"/>
      <c r="B202" s="3"/>
      <c r="C202" s="3"/>
      <c r="D202" s="3"/>
    </row>
    <row r="203" spans="1:4">
      <c r="A203" s="3"/>
      <c r="B203" s="3"/>
      <c r="C203" s="3"/>
      <c r="D203" s="3"/>
    </row>
    <row r="204" spans="1:4">
      <c r="A204" s="3"/>
      <c r="B204" s="3"/>
      <c r="C204" s="3"/>
      <c r="D204" s="3"/>
    </row>
    <row r="205" spans="1:4">
      <c r="A205" s="3"/>
      <c r="B205" s="3"/>
      <c r="C205" s="3"/>
      <c r="D205" s="3"/>
    </row>
    <row r="206" spans="1:4">
      <c r="A206" s="3"/>
      <c r="B206" s="3"/>
      <c r="C206" s="3"/>
      <c r="D206" s="3"/>
    </row>
    <row r="207" spans="1:4">
      <c r="A207" s="3"/>
      <c r="B207" s="3"/>
      <c r="C207" s="3"/>
      <c r="D207" s="3"/>
    </row>
    <row r="208" spans="1:4">
      <c r="A208" s="3"/>
      <c r="B208" s="3"/>
      <c r="C208" s="3"/>
      <c r="D208" s="3"/>
    </row>
    <row r="209" spans="1:4">
      <c r="A209" s="3"/>
      <c r="B209" s="3"/>
      <c r="C209" s="3"/>
      <c r="D209" s="3"/>
    </row>
    <row r="210" spans="1:4">
      <c r="A210" s="3"/>
      <c r="B210" s="3"/>
      <c r="C210" s="3"/>
      <c r="D210" s="3"/>
    </row>
    <row r="211" spans="1:4">
      <c r="A211" s="3"/>
      <c r="B211" s="3"/>
      <c r="C211" s="3"/>
      <c r="D211" s="3"/>
    </row>
    <row r="212" spans="1:4">
      <c r="A212" s="3"/>
      <c r="B212" s="3"/>
      <c r="C212" s="3"/>
      <c r="D212" s="3"/>
    </row>
    <row r="213" spans="1:4">
      <c r="A213" s="3"/>
      <c r="B213" s="3"/>
      <c r="C213" s="3"/>
      <c r="D213" s="3"/>
    </row>
    <row r="214" spans="1:4">
      <c r="A214" s="3"/>
      <c r="B214" s="3"/>
      <c r="C214" s="3"/>
      <c r="D214" s="3"/>
    </row>
    <row r="215" spans="1:4">
      <c r="A215" s="3"/>
      <c r="B215" s="3"/>
      <c r="C215" s="3"/>
      <c r="D215" s="3"/>
    </row>
    <row r="216" spans="1:4">
      <c r="A216" s="3"/>
      <c r="B216" s="3"/>
      <c r="C216" s="3"/>
      <c r="D216" s="3"/>
    </row>
    <row r="217" spans="1:4">
      <c r="A217" s="3"/>
      <c r="B217" s="3"/>
      <c r="C217" s="3"/>
      <c r="D217" s="3"/>
    </row>
    <row r="218" spans="1:4">
      <c r="A218" s="3"/>
      <c r="B218" s="3"/>
      <c r="C218" s="3"/>
      <c r="D218" s="3"/>
    </row>
    <row r="219" spans="1:4">
      <c r="A219" s="3"/>
      <c r="B219" s="3"/>
      <c r="C219" s="3"/>
      <c r="D219" s="3"/>
    </row>
    <row r="220" spans="1:4">
      <c r="A220" s="3"/>
      <c r="B220" s="3"/>
      <c r="C220" s="3"/>
      <c r="D220" s="3"/>
    </row>
    <row r="221" spans="1:4">
      <c r="A221" s="3"/>
      <c r="B221" s="3"/>
      <c r="C221" s="3"/>
      <c r="D221" s="3"/>
    </row>
    <row r="222" spans="1:4">
      <c r="A222" s="3"/>
      <c r="B222" s="3"/>
      <c r="C222" s="3"/>
      <c r="D222" s="3"/>
    </row>
    <row r="223" spans="1:4">
      <c r="A223" s="3"/>
      <c r="B223" s="3"/>
      <c r="C223" s="3"/>
      <c r="D223" s="3"/>
    </row>
    <row r="224" spans="1:4">
      <c r="A224" s="3"/>
      <c r="B224" s="3"/>
      <c r="C224" s="3"/>
      <c r="D224" s="3"/>
    </row>
    <row r="225" spans="1:4">
      <c r="A225" s="3"/>
      <c r="B225" s="3"/>
      <c r="C225" s="3"/>
      <c r="D225" s="3"/>
    </row>
    <row r="226" spans="1:4">
      <c r="A226" s="3"/>
      <c r="B226" s="3"/>
      <c r="C226" s="3"/>
      <c r="D226" s="3"/>
    </row>
    <row r="227" spans="1:4">
      <c r="A227" s="3"/>
      <c r="B227" s="3"/>
      <c r="C227" s="3"/>
      <c r="D227" s="3"/>
    </row>
    <row r="228" spans="1:4">
      <c r="A228" s="3"/>
      <c r="B228" s="3"/>
      <c r="C228" s="3"/>
      <c r="D228" s="3"/>
    </row>
    <row r="229" spans="1:4">
      <c r="A229" s="3"/>
      <c r="B229" s="3"/>
      <c r="C229" s="3"/>
      <c r="D229" s="3"/>
    </row>
    <row r="230" spans="1:4">
      <c r="A230" s="3"/>
      <c r="B230" s="3"/>
      <c r="C230" s="3"/>
      <c r="D230" s="3"/>
    </row>
    <row r="231" spans="1:4">
      <c r="A231" s="3"/>
      <c r="B231" s="3"/>
      <c r="C231" s="3"/>
      <c r="D231" s="3"/>
    </row>
    <row r="232" spans="1:4">
      <c r="A232" s="3"/>
      <c r="B232" s="3"/>
      <c r="C232" s="3"/>
      <c r="D232" s="3"/>
    </row>
    <row r="233" spans="1:4">
      <c r="A233" s="3"/>
      <c r="B233" s="3"/>
      <c r="C233" s="3"/>
      <c r="D233" s="3"/>
    </row>
    <row r="234" spans="1:4">
      <c r="A234" s="3"/>
      <c r="B234" s="3"/>
      <c r="C234" s="3"/>
      <c r="D234" s="3"/>
    </row>
    <row r="235" spans="1:4">
      <c r="A235" s="3"/>
      <c r="B235" s="3"/>
      <c r="C235" s="3"/>
      <c r="D235" s="3"/>
    </row>
    <row r="236" spans="1:4">
      <c r="A236" s="3"/>
      <c r="B236" s="3"/>
      <c r="C236" s="3"/>
      <c r="D236" s="3"/>
    </row>
    <row r="237" spans="1:4">
      <c r="A237" s="3"/>
      <c r="B237" s="3"/>
      <c r="C237" s="3"/>
      <c r="D237" s="3"/>
    </row>
    <row r="238" spans="1:4">
      <c r="A238" s="3"/>
      <c r="B238" s="3"/>
      <c r="C238" s="3"/>
      <c r="D238" s="3"/>
    </row>
    <row r="239" spans="1:4">
      <c r="A239" s="3"/>
      <c r="B239" s="3"/>
      <c r="C239" s="3"/>
      <c r="D239" s="3"/>
    </row>
    <row r="240" spans="1:4">
      <c r="A240" s="3"/>
      <c r="B240" s="3"/>
      <c r="C240" s="3"/>
      <c r="D240" s="3"/>
    </row>
    <row r="241" spans="1:4">
      <c r="A241" s="3"/>
      <c r="B241" s="3"/>
      <c r="C241" s="3"/>
      <c r="D241" s="3"/>
    </row>
    <row r="242" spans="1:4">
      <c r="A242" s="3"/>
      <c r="B242" s="3"/>
      <c r="C242" s="3"/>
      <c r="D242" s="3"/>
    </row>
    <row r="243" spans="1:4">
      <c r="A243" s="3"/>
      <c r="B243" s="3"/>
      <c r="C243" s="3"/>
      <c r="D243" s="3"/>
    </row>
    <row r="244" spans="1:4">
      <c r="A244" s="3"/>
      <c r="B244" s="3"/>
      <c r="C244" s="3"/>
      <c r="D244" s="3"/>
    </row>
    <row r="245" spans="1:4">
      <c r="A245" s="3"/>
      <c r="B245" s="3"/>
      <c r="C245" s="3"/>
      <c r="D245" s="3"/>
    </row>
    <row r="246" spans="1:4">
      <c r="A246" s="3"/>
      <c r="B246" s="3"/>
      <c r="C246" s="3"/>
      <c r="D246" s="3"/>
    </row>
    <row r="247" spans="1:4">
      <c r="A247" s="3"/>
      <c r="B247" s="3"/>
      <c r="C247" s="3"/>
      <c r="D247" s="3"/>
    </row>
    <row r="248" spans="1:4">
      <c r="A248" s="3"/>
      <c r="B248" s="3"/>
      <c r="C248" s="3"/>
      <c r="D248" s="3"/>
    </row>
    <row r="249" spans="1:4">
      <c r="A249" s="3"/>
      <c r="B249" s="3"/>
      <c r="C249" s="3"/>
      <c r="D249" s="3"/>
    </row>
    <row r="250" spans="1:4">
      <c r="A250" s="3"/>
      <c r="B250" s="3"/>
      <c r="C250" s="3"/>
      <c r="D250" s="3"/>
    </row>
    <row r="251" spans="1:4">
      <c r="A251" s="3"/>
      <c r="B251" s="3"/>
      <c r="C251" s="3"/>
      <c r="D251" s="3"/>
    </row>
    <row r="252" spans="1:4">
      <c r="A252" s="3"/>
      <c r="B252" s="3"/>
      <c r="C252" s="3"/>
      <c r="D252" s="3"/>
    </row>
    <row r="253" spans="1:4">
      <c r="A253" s="3"/>
      <c r="B253" s="3"/>
      <c r="C253" s="3"/>
      <c r="D253" s="3"/>
    </row>
    <row r="254" spans="1:4">
      <c r="A254" s="3"/>
      <c r="B254" s="3"/>
      <c r="C254" s="3"/>
      <c r="D254" s="3"/>
    </row>
    <row r="255" spans="1:4">
      <c r="A255" s="3"/>
      <c r="B255" s="3"/>
      <c r="C255" s="3"/>
      <c r="D255" s="3"/>
    </row>
    <row r="256" spans="1:4">
      <c r="A256" s="3"/>
      <c r="B256" s="3"/>
      <c r="C256" s="3"/>
      <c r="D256" s="3"/>
    </row>
    <row r="257" spans="1:4">
      <c r="A257" s="3"/>
      <c r="B257" s="3"/>
      <c r="C257" s="3"/>
      <c r="D257" s="3"/>
    </row>
    <row r="258" spans="1:4">
      <c r="A258" s="3"/>
      <c r="B258" s="3"/>
      <c r="C258" s="3"/>
      <c r="D258" s="3"/>
    </row>
    <row r="259" spans="1:4">
      <c r="A259" s="3"/>
      <c r="B259" s="3"/>
      <c r="C259" s="3"/>
      <c r="D259" s="3"/>
    </row>
    <row r="260" spans="1:4">
      <c r="A260" s="3"/>
      <c r="B260" s="3"/>
      <c r="C260" s="3"/>
      <c r="D260" s="3"/>
    </row>
    <row r="261" spans="1:4">
      <c r="A261" s="3"/>
      <c r="B261" s="3"/>
      <c r="C261" s="3"/>
      <c r="D261" s="3"/>
    </row>
    <row r="262" spans="1:4">
      <c r="A262" s="3"/>
      <c r="B262" s="3"/>
      <c r="C262" s="3"/>
      <c r="D262" s="3"/>
    </row>
    <row r="263" spans="1:4">
      <c r="A263" s="3"/>
      <c r="B263" s="3"/>
      <c r="C263" s="3"/>
      <c r="D263" s="3"/>
    </row>
    <row r="264" spans="1:4">
      <c r="A264" s="3"/>
      <c r="B264" s="3"/>
      <c r="C264" s="3"/>
      <c r="D264" s="3"/>
    </row>
    <row r="265" spans="1:4">
      <c r="A265" s="3"/>
      <c r="B265" s="3"/>
      <c r="C265" s="3"/>
      <c r="D265" s="3"/>
    </row>
    <row r="266" spans="1:4">
      <c r="A266" s="3"/>
      <c r="B266" s="3"/>
      <c r="C266" s="3"/>
      <c r="D266" s="3"/>
    </row>
    <row r="267" spans="1:4">
      <c r="A267" s="3"/>
      <c r="B267" s="3"/>
      <c r="C267" s="3"/>
      <c r="D267" s="3"/>
    </row>
    <row r="268" spans="1:4">
      <c r="A268" s="3"/>
      <c r="B268" s="3"/>
      <c r="C268" s="3"/>
      <c r="D268" s="3"/>
    </row>
    <row r="269" spans="1:4">
      <c r="A269" s="3"/>
      <c r="B269" s="3"/>
      <c r="C269" s="3"/>
      <c r="D269" s="3"/>
    </row>
    <row r="270" spans="1:4">
      <c r="A270" s="3"/>
      <c r="B270" s="3"/>
      <c r="C270" s="3"/>
      <c r="D270" s="3"/>
    </row>
    <row r="271" spans="1:4">
      <c r="A271" s="3"/>
      <c r="B271" s="3"/>
      <c r="C271" s="3"/>
      <c r="D271" s="3"/>
    </row>
    <row r="272" spans="1:4">
      <c r="A272" s="3"/>
      <c r="B272" s="3"/>
      <c r="C272" s="3"/>
      <c r="D272" s="3"/>
    </row>
  </sheetData>
  <phoneticPr fontId="10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 codeName="Hoja2"/>
  <dimension ref="A1:I27"/>
  <sheetViews>
    <sheetView showGridLines="0" zoomScale="209" zoomScaleNormal="209" workbookViewId="0">
      <selection activeCell="E18" sqref="A18:E18"/>
    </sheetView>
  </sheetViews>
  <sheetFormatPr baseColWidth="10" defaultColWidth="10.85546875" defaultRowHeight="17.25" customHeight="1"/>
  <cols>
    <col min="1" max="1" width="1" style="19" customWidth="1"/>
    <col min="2" max="2" width="53.28515625" style="19" customWidth="1"/>
    <col min="3" max="3" width="9.140625" style="19" customWidth="1"/>
    <col min="4" max="4" width="8.140625" style="19" customWidth="1"/>
    <col min="5" max="5" width="7" style="19" customWidth="1"/>
    <col min="6" max="7" width="7.85546875" style="19" hidden="1" customWidth="1"/>
    <col min="8" max="8" width="8" style="19" hidden="1" customWidth="1"/>
    <col min="9" max="16384" width="10.85546875" style="19"/>
  </cols>
  <sheetData>
    <row r="1" spans="1:9" ht="13.5" customHeight="1">
      <c r="A1" s="17" t="s">
        <v>398</v>
      </c>
      <c r="B1" s="18"/>
    </row>
    <row r="2" spans="1:9" ht="12" customHeight="1">
      <c r="A2" s="20" t="s">
        <v>346</v>
      </c>
      <c r="B2" s="18"/>
    </row>
    <row r="3" spans="1:9" ht="5.25" customHeight="1">
      <c r="A3" s="21"/>
    </row>
    <row r="4" spans="1:9" ht="12" customHeight="1">
      <c r="A4" s="519" t="s">
        <v>240</v>
      </c>
      <c r="B4" s="520"/>
      <c r="C4" s="22" t="s">
        <v>401</v>
      </c>
      <c r="D4" s="23"/>
      <c r="E4" s="461" t="s">
        <v>347</v>
      </c>
      <c r="F4" s="523" t="s">
        <v>374</v>
      </c>
      <c r="G4" s="524"/>
      <c r="H4" s="24" t="s">
        <v>347</v>
      </c>
      <c r="I4" s="25"/>
    </row>
    <row r="5" spans="1:9" ht="12" customHeight="1">
      <c r="A5" s="521"/>
      <c r="B5" s="522"/>
      <c r="C5" s="462" t="s">
        <v>474</v>
      </c>
      <c r="D5" s="462" t="s">
        <v>475</v>
      </c>
      <c r="E5" s="463" t="s">
        <v>348</v>
      </c>
      <c r="F5" s="27" t="s">
        <v>476</v>
      </c>
      <c r="G5" s="27" t="s">
        <v>474</v>
      </c>
      <c r="H5" s="28" t="s">
        <v>348</v>
      </c>
      <c r="I5" s="25"/>
    </row>
    <row r="6" spans="1:9" ht="17.25" customHeight="1">
      <c r="A6" s="464" t="s">
        <v>349</v>
      </c>
      <c r="B6" s="465"/>
      <c r="C6" s="466">
        <v>26096.48239380122</v>
      </c>
      <c r="D6" s="466">
        <v>26112.827155721316</v>
      </c>
      <c r="E6" s="467">
        <v>6.2632050072686241E-2</v>
      </c>
      <c r="F6" s="29">
        <v>3803.4257198513751</v>
      </c>
      <c r="G6" s="29">
        <v>3839.8669735527637</v>
      </c>
      <c r="H6" s="31">
        <v>0.95811661343061516</v>
      </c>
      <c r="I6" s="110"/>
    </row>
    <row r="7" spans="1:9" ht="17.25" customHeight="1">
      <c r="A7" s="517" t="s">
        <v>350</v>
      </c>
      <c r="B7" s="517"/>
      <c r="C7" s="468">
        <v>16343.404002366142</v>
      </c>
      <c r="D7" s="468">
        <v>16393.641749671733</v>
      </c>
      <c r="E7" s="469">
        <v>0.30738851770608644</v>
      </c>
      <c r="F7" s="32">
        <v>2574.2571519383405</v>
      </c>
      <c r="G7" s="32">
        <v>2598.9920458436909</v>
      </c>
      <c r="H7" s="33">
        <v>0.96085559621446048</v>
      </c>
      <c r="I7" s="110"/>
    </row>
    <row r="8" spans="1:9" ht="12" customHeight="1">
      <c r="A8" s="34"/>
      <c r="B8" s="35" t="s">
        <v>351</v>
      </c>
      <c r="C8" s="459">
        <v>3360.5687824206002</v>
      </c>
      <c r="D8" s="459">
        <v>3492.7687306875309</v>
      </c>
      <c r="E8" s="37">
        <v>3.9338563447496977</v>
      </c>
      <c r="F8" s="36">
        <v>465.14924957978644</v>
      </c>
      <c r="G8" s="36">
        <v>433.2683312873059</v>
      </c>
      <c r="H8" s="37">
        <v>-6.8539115824182488</v>
      </c>
    </row>
    <row r="9" spans="1:9" ht="12" customHeight="1">
      <c r="A9" s="38"/>
      <c r="B9" s="39" t="s">
        <v>352</v>
      </c>
      <c r="C9" s="459">
        <v>1770.1799078224574</v>
      </c>
      <c r="D9" s="459">
        <v>1734.4031686593971</v>
      </c>
      <c r="E9" s="37">
        <v>-2.0210792702460512</v>
      </c>
      <c r="F9" s="36">
        <v>252.91411535403248</v>
      </c>
      <c r="G9" s="36">
        <v>241.33435685260406</v>
      </c>
      <c r="H9" s="37">
        <v>-4.5785338968601703</v>
      </c>
    </row>
    <row r="10" spans="1:9" ht="12" customHeight="1">
      <c r="A10" s="34"/>
      <c r="B10" s="39" t="s">
        <v>353</v>
      </c>
      <c r="C10" s="459">
        <v>3247.3627425979321</v>
      </c>
      <c r="D10" s="459">
        <v>3296.0277096620484</v>
      </c>
      <c r="E10" s="37">
        <v>1.4985996613727126</v>
      </c>
      <c r="F10" s="36">
        <v>386.20729987213224</v>
      </c>
      <c r="G10" s="36">
        <v>366.40742284834033</v>
      </c>
      <c r="H10" s="37">
        <v>-5.1267485183080108</v>
      </c>
    </row>
    <row r="11" spans="1:9" ht="12" customHeight="1">
      <c r="A11" s="34"/>
      <c r="B11" s="40" t="s">
        <v>354</v>
      </c>
      <c r="C11" s="459">
        <v>599.84275604555864</v>
      </c>
      <c r="D11" s="459">
        <v>558.45326856714041</v>
      </c>
      <c r="E11" s="37">
        <v>-6.9000562332830251</v>
      </c>
      <c r="F11" s="36">
        <v>134.02884316871848</v>
      </c>
      <c r="G11" s="36">
        <v>145.36643209470611</v>
      </c>
      <c r="H11" s="37">
        <v>8.4590664650560541</v>
      </c>
    </row>
    <row r="12" spans="1:9" ht="12" customHeight="1">
      <c r="A12" s="34"/>
      <c r="B12" s="41" t="s">
        <v>355</v>
      </c>
      <c r="C12" s="459">
        <v>2517.346680840144</v>
      </c>
      <c r="D12" s="459">
        <v>2515.8263626776165</v>
      </c>
      <c r="E12" s="37">
        <v>-6.0393674582004397E-2</v>
      </c>
      <c r="F12" s="36">
        <v>534.64710594619021</v>
      </c>
      <c r="G12" s="36">
        <v>596.18870298791751</v>
      </c>
      <c r="H12" s="37">
        <v>11.510694878412231</v>
      </c>
    </row>
    <row r="13" spans="1:9" ht="12" customHeight="1">
      <c r="A13" s="34"/>
      <c r="B13" s="40" t="s">
        <v>356</v>
      </c>
      <c r="C13" s="459">
        <v>2302.7796958567237</v>
      </c>
      <c r="D13" s="459">
        <v>2321.3777839800978</v>
      </c>
      <c r="E13" s="37">
        <v>0.80763644723969019</v>
      </c>
      <c r="F13" s="36">
        <v>351.00248979923572</v>
      </c>
      <c r="G13" s="36">
        <v>331.86395585580578</v>
      </c>
      <c r="H13" s="37">
        <v>-5.4525350957985168</v>
      </c>
    </row>
    <row r="14" spans="1:9" ht="12" customHeight="1">
      <c r="A14" s="34"/>
      <c r="B14" s="40" t="s">
        <v>357</v>
      </c>
      <c r="C14" s="459">
        <v>328.29697859936903</v>
      </c>
      <c r="D14" s="459">
        <v>314.91719089063855</v>
      </c>
      <c r="E14" s="37">
        <v>-4.0755135078651588</v>
      </c>
      <c r="F14" s="36">
        <v>25.055410343264555</v>
      </c>
      <c r="G14" s="36">
        <v>26.164084816608344</v>
      </c>
      <c r="H14" s="37">
        <v>4.4248905053028809</v>
      </c>
    </row>
    <row r="15" spans="1:9" ht="12" customHeight="1">
      <c r="A15" s="34"/>
      <c r="B15" s="40" t="s">
        <v>358</v>
      </c>
      <c r="C15" s="459">
        <v>490.43840996740045</v>
      </c>
      <c r="D15" s="459">
        <v>438.12461574577441</v>
      </c>
      <c r="E15" s="37">
        <v>-10.666740850314593</v>
      </c>
      <c r="F15" s="36">
        <v>51.759240529729112</v>
      </c>
      <c r="G15" s="36">
        <v>52.478495293255079</v>
      </c>
      <c r="H15" s="37">
        <v>1.3896161461504519</v>
      </c>
    </row>
    <row r="16" spans="1:9" ht="12" customHeight="1">
      <c r="A16" s="34"/>
      <c r="B16" s="41" t="s">
        <v>359</v>
      </c>
      <c r="C16" s="459">
        <v>1720.5866722400785</v>
      </c>
      <c r="D16" s="459">
        <v>1713.0383073013525</v>
      </c>
      <c r="E16" s="37">
        <v>-0.43870878814251668</v>
      </c>
      <c r="F16" s="36">
        <v>373.43300636958207</v>
      </c>
      <c r="G16" s="36">
        <v>405.86585066043847</v>
      </c>
      <c r="H16" s="37">
        <v>8.6850502600613666</v>
      </c>
    </row>
    <row r="17" spans="1:8" ht="12" customHeight="1">
      <c r="A17" s="42"/>
      <c r="B17" s="42" t="s">
        <v>360</v>
      </c>
      <c r="C17" s="459">
        <v>6.0013759758791343</v>
      </c>
      <c r="D17" s="459">
        <v>8.7046115001373714</v>
      </c>
      <c r="E17" s="37">
        <v>45.04359558746431</v>
      </c>
      <c r="F17" s="36">
        <v>6.0390975669333546E-2</v>
      </c>
      <c r="G17" s="36">
        <v>5.4413146709468049E-2</v>
      </c>
      <c r="H17" s="37">
        <v>-9.8985467507540665</v>
      </c>
    </row>
    <row r="18" spans="1:8" ht="17.25" customHeight="1">
      <c r="A18" s="518" t="s">
        <v>361</v>
      </c>
      <c r="B18" s="518"/>
      <c r="C18" s="470">
        <v>9753.0783914350759</v>
      </c>
      <c r="D18" s="470">
        <v>9719.1854060495825</v>
      </c>
      <c r="E18" s="471">
        <v>-0.34751064253987218</v>
      </c>
      <c r="F18" s="43">
        <v>1229.1685679130346</v>
      </c>
      <c r="G18" s="43">
        <v>1240.8749277090728</v>
      </c>
      <c r="H18" s="33">
        <v>0.9523803407952558</v>
      </c>
    </row>
    <row r="19" spans="1:8" ht="12" customHeight="1">
      <c r="A19" s="34"/>
      <c r="B19" s="44" t="s">
        <v>362</v>
      </c>
      <c r="C19" s="459">
        <v>7480.103096689315</v>
      </c>
      <c r="D19" s="459">
        <v>7415.4809716853924</v>
      </c>
      <c r="E19" s="37">
        <v>-0.86392024506352083</v>
      </c>
      <c r="F19" s="36">
        <v>944.32153623280169</v>
      </c>
      <c r="G19" s="36">
        <v>951.55923977684029</v>
      </c>
      <c r="H19" s="37">
        <v>0.76644482481169618</v>
      </c>
    </row>
    <row r="20" spans="1:8" ht="12" customHeight="1">
      <c r="A20" s="34"/>
      <c r="B20" s="40" t="s">
        <v>363</v>
      </c>
      <c r="C20" s="459">
        <v>1212.085617474539</v>
      </c>
      <c r="D20" s="459">
        <v>1225.6333611397813</v>
      </c>
      <c r="E20" s="37">
        <v>1.117721674931671</v>
      </c>
      <c r="F20" s="36">
        <v>157.92955045637223</v>
      </c>
      <c r="G20" s="36">
        <v>160.24878589543547</v>
      </c>
      <c r="H20" s="37">
        <v>1.4685253218041261</v>
      </c>
    </row>
    <row r="21" spans="1:8" ht="12" customHeight="1">
      <c r="A21" s="34"/>
      <c r="B21" s="40" t="s">
        <v>364</v>
      </c>
      <c r="C21" s="459">
        <v>997.43444819454692</v>
      </c>
      <c r="D21" s="459">
        <v>1016.4844749568019</v>
      </c>
      <c r="E21" s="37">
        <v>1.9099026303670774</v>
      </c>
      <c r="F21" s="36">
        <v>124.48444711776857</v>
      </c>
      <c r="G21" s="36">
        <v>126.78982430801743</v>
      </c>
      <c r="H21" s="37">
        <v>1.8519399359727684</v>
      </c>
    </row>
    <row r="22" spans="1:8" ht="12" customHeight="1">
      <c r="A22" s="45"/>
      <c r="B22" s="46" t="s">
        <v>365</v>
      </c>
      <c r="C22" s="460">
        <v>63.455229076674314</v>
      </c>
      <c r="D22" s="460">
        <v>61.586598267605993</v>
      </c>
      <c r="E22" s="48">
        <v>-2.944801927687335</v>
      </c>
      <c r="F22" s="47">
        <v>2.4330341060922516</v>
      </c>
      <c r="G22" s="47">
        <v>2.2770777287795996</v>
      </c>
      <c r="H22" s="48">
        <v>-6.4099544236614463</v>
      </c>
    </row>
    <row r="23" spans="1:8" ht="9.9499999999999993" customHeight="1">
      <c r="A23" s="49" t="s">
        <v>366</v>
      </c>
      <c r="B23" s="50"/>
      <c r="C23" s="51"/>
      <c r="D23" s="52"/>
      <c r="E23" s="51"/>
    </row>
    <row r="24" spans="1:8" ht="9.9499999999999993" customHeight="1">
      <c r="A24" s="49" t="s">
        <v>275</v>
      </c>
      <c r="B24" s="53"/>
      <c r="C24" s="51"/>
      <c r="D24" s="51"/>
      <c r="E24" s="51"/>
    </row>
    <row r="25" spans="1:8" ht="17.25" customHeight="1">
      <c r="A25" s="51"/>
      <c r="B25" s="51"/>
      <c r="C25" s="51"/>
      <c r="D25" s="51"/>
      <c r="E25" s="51"/>
    </row>
    <row r="26" spans="1:8" ht="17.25" customHeight="1">
      <c r="A26" s="54"/>
      <c r="B26" s="54"/>
      <c r="C26" s="54"/>
      <c r="D26" s="54"/>
      <c r="E26" s="54"/>
    </row>
    <row r="27" spans="1:8" ht="17.25" customHeight="1">
      <c r="A27" s="54"/>
      <c r="B27" s="54"/>
      <c r="C27" s="54"/>
      <c r="D27" s="54"/>
      <c r="E27" s="54"/>
    </row>
  </sheetData>
  <mergeCells count="4">
    <mergeCell ref="A7:B7"/>
    <mergeCell ref="A18:B18"/>
    <mergeCell ref="A4:B5"/>
    <mergeCell ref="F4:G4"/>
  </mergeCells>
  <phoneticPr fontId="10" type="noConversion"/>
  <pageMargins left="0.59055118110236227" right="0.31496062992125984" top="0.74803149606299213" bottom="0.74803149606299213" header="0.31496062992125984" footer="0.31496062992125984"/>
  <pageSetup paperSize="9" orientation="portrait" horizontalDpi="0" verticalDpi="0"/>
  <rowBreaks count="1" manualBreakCount="1">
    <brk id="5" max="16383" man="1"/>
  </rowBreaks>
  <colBreaks count="1" manualBreakCount="1">
    <brk id="8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 codeName="Hoja3"/>
  <dimension ref="A1:J20"/>
  <sheetViews>
    <sheetView showGridLines="0" topLeftCell="A10" zoomScale="228" zoomScaleNormal="228" zoomScalePageLayoutView="125" workbookViewId="0">
      <selection activeCell="A19" sqref="A1:G19"/>
    </sheetView>
  </sheetViews>
  <sheetFormatPr baseColWidth="10" defaultColWidth="10.85546875" defaultRowHeight="17.25" customHeight="1"/>
  <cols>
    <col min="1" max="1" width="18.7109375" style="19" customWidth="1"/>
    <col min="2" max="3" width="7.85546875" style="19" customWidth="1"/>
    <col min="4" max="4" width="6.28515625" style="19" customWidth="1"/>
    <col min="5" max="6" width="7.85546875" style="19" customWidth="1"/>
    <col min="7" max="7" width="6.85546875" style="19" customWidth="1"/>
    <col min="8" max="16384" width="10.85546875" style="19"/>
  </cols>
  <sheetData>
    <row r="1" spans="1:8" ht="20.100000000000001" customHeight="1">
      <c r="A1" s="428" t="s">
        <v>402</v>
      </c>
      <c r="B1" s="429"/>
      <c r="C1" s="430"/>
      <c r="D1" s="431"/>
      <c r="E1" s="430"/>
      <c r="F1" s="430"/>
      <c r="G1" s="431"/>
    </row>
    <row r="2" spans="1:8" ht="11.25" customHeight="1">
      <c r="A2" s="429" t="s">
        <v>403</v>
      </c>
      <c r="B2" s="429"/>
      <c r="C2" s="430"/>
      <c r="D2" s="431"/>
      <c r="E2" s="430"/>
      <c r="F2" s="430"/>
      <c r="G2" s="431"/>
    </row>
    <row r="3" spans="1:8" ht="11.25" customHeight="1">
      <c r="A3" s="429" t="s">
        <v>404</v>
      </c>
      <c r="B3" s="429"/>
      <c r="C3" s="430"/>
      <c r="D3" s="431"/>
      <c r="E3" s="430"/>
      <c r="F3" s="430"/>
      <c r="G3" s="431"/>
    </row>
    <row r="4" spans="1:8" ht="3.95" customHeight="1">
      <c r="A4" s="432"/>
      <c r="B4" s="433"/>
      <c r="C4" s="432"/>
      <c r="D4" s="434"/>
      <c r="E4" s="432"/>
      <c r="F4" s="430"/>
      <c r="G4" s="434"/>
    </row>
    <row r="5" spans="1:8" ht="12" customHeight="1">
      <c r="A5" s="525" t="s">
        <v>405</v>
      </c>
      <c r="B5" s="525" t="s">
        <v>418</v>
      </c>
      <c r="C5" s="527"/>
      <c r="D5" s="435" t="s">
        <v>347</v>
      </c>
      <c r="E5" s="527" t="s">
        <v>419</v>
      </c>
      <c r="F5" s="528"/>
      <c r="G5" s="435" t="s">
        <v>347</v>
      </c>
    </row>
    <row r="6" spans="1:8" ht="12" customHeight="1">
      <c r="A6" s="526"/>
      <c r="B6" s="436" t="s">
        <v>497</v>
      </c>
      <c r="C6" s="437" t="s">
        <v>498</v>
      </c>
      <c r="D6" s="438" t="s">
        <v>348</v>
      </c>
      <c r="E6" s="475" t="s">
        <v>497</v>
      </c>
      <c r="F6" s="475" t="s">
        <v>498</v>
      </c>
      <c r="G6" s="438" t="s">
        <v>348</v>
      </c>
    </row>
    <row r="7" spans="1:8" ht="17.25" customHeight="1">
      <c r="A7" s="439" t="s">
        <v>406</v>
      </c>
      <c r="B7" s="512">
        <v>8986.2913252730577</v>
      </c>
      <c r="C7" s="512">
        <v>8601.5370063440005</v>
      </c>
      <c r="D7" s="440">
        <v>-4.2815696153425842</v>
      </c>
      <c r="E7" s="512">
        <v>1217</v>
      </c>
      <c r="F7" s="512">
        <v>1159.9265246978484</v>
      </c>
      <c r="G7" s="440">
        <v>-4.6867217158079066</v>
      </c>
      <c r="H7" s="441"/>
    </row>
    <row r="8" spans="1:8" ht="17.25" customHeight="1">
      <c r="A8" s="442" t="s">
        <v>407</v>
      </c>
      <c r="B8" s="509">
        <f>+'[1]C-9'!B9</f>
        <v>1575.0834146454999</v>
      </c>
      <c r="C8" s="509">
        <f>+'[1]C-9'!C9</f>
        <v>1484.6730046314501</v>
      </c>
      <c r="D8" s="444">
        <f>+'[1]C-9'!D9</f>
        <v>-5.7400394908226682</v>
      </c>
      <c r="E8" s="443">
        <f>+'[1]C-9'!E9</f>
        <v>203.11101672200002</v>
      </c>
      <c r="F8" s="443">
        <f>+'[1]C-9'!F9</f>
        <v>205.90448752095003</v>
      </c>
      <c r="G8" s="443">
        <f>+'[1]C-9'!G9</f>
        <v>1.3753418421283747</v>
      </c>
    </row>
    <row r="9" spans="1:8" ht="17.25" customHeight="1">
      <c r="A9" s="442" t="s">
        <v>408</v>
      </c>
      <c r="B9" s="509">
        <f>+'[1]C-9'!B16</f>
        <v>2507.5856519377603</v>
      </c>
      <c r="C9" s="509">
        <f>+'[1]C-9'!C16</f>
        <v>2492.4605560540799</v>
      </c>
      <c r="D9" s="444">
        <f>+'[1]C-9'!D16</f>
        <v>-0.60317364920285943</v>
      </c>
      <c r="E9" s="443">
        <f>+'[1]C-9'!E16</f>
        <v>337.00709718688</v>
      </c>
      <c r="F9" s="443">
        <f>+'[1]C-9'!F16</f>
        <v>291.50127989408008</v>
      </c>
      <c r="G9" s="443">
        <f>+'[1]C-9'!G16</f>
        <v>-13.502925508884955</v>
      </c>
    </row>
    <row r="10" spans="1:8" ht="17.25" customHeight="1">
      <c r="A10" s="442" t="s">
        <v>409</v>
      </c>
      <c r="B10" s="509">
        <f>+'[1]C-9'!B24</f>
        <v>107.66638650538601</v>
      </c>
      <c r="C10" s="509">
        <f>+'[1]C-9'!C24</f>
        <v>71.281687752680014</v>
      </c>
      <c r="D10" s="444">
        <f>+'[1]C-9'!D24</f>
        <v>-33.79392578656465</v>
      </c>
      <c r="E10" s="443">
        <f>+'[1]C-9'!E24</f>
        <v>14.64373615973</v>
      </c>
      <c r="F10" s="443">
        <f>+'[1]C-9'!F24</f>
        <v>10.304877554639997</v>
      </c>
      <c r="G10" s="443">
        <f>+'[1]C-9'!G24</f>
        <v>-29.629450829780602</v>
      </c>
    </row>
    <row r="11" spans="1:8" ht="17.25" customHeight="1">
      <c r="A11" s="445" t="s">
        <v>410</v>
      </c>
      <c r="B11" s="509">
        <f>+'[1]C-9'!B27</f>
        <v>930.77142868019996</v>
      </c>
      <c r="C11" s="509">
        <f>+'[1]C-9'!C27</f>
        <v>848.60817865500007</v>
      </c>
      <c r="D11" s="444">
        <f>+'[1]C-9'!D27</f>
        <v>-8.8274357692419088</v>
      </c>
      <c r="E11" s="443">
        <f>+'[1]C-9'!E27</f>
        <v>149.2423479368</v>
      </c>
      <c r="F11" s="443">
        <f>+'[1]C-9'!F27</f>
        <v>120.4559746154</v>
      </c>
      <c r="G11" s="443">
        <f>+'[1]C-9'!G27</f>
        <v>-19.288341224429296</v>
      </c>
    </row>
    <row r="12" spans="1:8" ht="17.25" customHeight="1">
      <c r="A12" s="446" t="s">
        <v>411</v>
      </c>
      <c r="B12" s="509">
        <f>+'[1]C-9'!B29</f>
        <v>285.81519820034003</v>
      </c>
      <c r="C12" s="509">
        <f>+'[1]C-9'!C29</f>
        <v>248.44423955857658</v>
      </c>
      <c r="D12" s="444">
        <f>+'[1]C-9'!D29</f>
        <v>-13.075217440175646</v>
      </c>
      <c r="E12" s="443">
        <f>+'[1]C-9'!E29</f>
        <v>33.833738378200003</v>
      </c>
      <c r="F12" s="443">
        <f>+'[1]C-9'!F29</f>
        <v>31.204183760499998</v>
      </c>
      <c r="G12" s="443">
        <f>+'[1]C-9'!G29</f>
        <v>-7.7719895694242869</v>
      </c>
    </row>
    <row r="13" spans="1:8" ht="17.25" customHeight="1">
      <c r="A13" s="446" t="s">
        <v>412</v>
      </c>
      <c r="B13" s="510">
        <v>171.35926309569999</v>
      </c>
      <c r="C13" s="510">
        <v>124.44629790000002</v>
      </c>
      <c r="D13" s="448">
        <v>-27.376964832942953</v>
      </c>
      <c r="E13" s="447">
        <v>17.530351700000001</v>
      </c>
      <c r="F13" s="447">
        <v>11.835310000000002</v>
      </c>
      <c r="G13" s="447">
        <v>-32.486750964614131</v>
      </c>
    </row>
    <row r="14" spans="1:8" ht="17.25" customHeight="1">
      <c r="A14" s="442" t="s">
        <v>413</v>
      </c>
      <c r="B14" s="509">
        <f>+'[1]C-9'!B43</f>
        <v>574.33995833953566</v>
      </c>
      <c r="C14" s="509">
        <f>+'[1]C-9'!C43</f>
        <v>563.55209681123006</v>
      </c>
      <c r="D14" s="444">
        <f>+'[1]C-9'!D43</f>
        <v>-1.8783059356507592</v>
      </c>
      <c r="E14" s="443">
        <f>+'[1]C-9'!E43</f>
        <v>76.41626889905001</v>
      </c>
      <c r="F14" s="443">
        <f>+'[1]C-9'!F43</f>
        <v>82.905579894750005</v>
      </c>
      <c r="G14" s="443">
        <f>+'[1]C-9'!G43</f>
        <v>8.4920542303272164</v>
      </c>
    </row>
    <row r="15" spans="1:8" ht="17.25" customHeight="1">
      <c r="A15" s="442" t="s">
        <v>414</v>
      </c>
      <c r="B15" s="509">
        <f>+'[1]C-9'!B47</f>
        <v>1365.300807242776</v>
      </c>
      <c r="C15" s="509">
        <f>+'[1]C-9'!C47</f>
        <v>1372.886572491142</v>
      </c>
      <c r="D15" s="444">
        <f>+'[1]C-9'!D47</f>
        <v>0.55561127687937528</v>
      </c>
      <c r="E15" s="443">
        <f>+'[1]C-9'!E47</f>
        <v>193.7756556957597</v>
      </c>
      <c r="F15" s="443">
        <f>+'[1]C-9'!F47</f>
        <v>204.25359562274204</v>
      </c>
      <c r="G15" s="443">
        <f>+'[1]C-9'!G47</f>
        <v>5.4072529850877515</v>
      </c>
    </row>
    <row r="16" spans="1:8" ht="17.25" customHeight="1">
      <c r="A16" s="449" t="s">
        <v>415</v>
      </c>
      <c r="B16" s="511">
        <f>+[2]EVAAGR!$B$64</f>
        <v>1468.3692166258581</v>
      </c>
      <c r="C16" s="511">
        <f>+'[1]C-9'!C52</f>
        <v>1395.1843724898413</v>
      </c>
      <c r="D16" s="451">
        <f>+'[1]C-9'!D52</f>
        <v>-4.9840900576891052</v>
      </c>
      <c r="E16" s="450">
        <f>+'[1]C-9'!E52</f>
        <v>191.40194157603599</v>
      </c>
      <c r="F16" s="450">
        <f>+'[1]C-9'!F52</f>
        <v>201.56123583478637</v>
      </c>
      <c r="G16" s="450">
        <f>+'[1]C-9'!G52</f>
        <v>5.3078323945394912</v>
      </c>
    </row>
    <row r="17" spans="1:10" ht="9" customHeight="1">
      <c r="A17" s="452" t="s">
        <v>207</v>
      </c>
      <c r="B17" s="446"/>
      <c r="C17" s="453"/>
      <c r="D17" s="454"/>
      <c r="E17" s="455"/>
      <c r="F17" s="455"/>
      <c r="G17" s="454"/>
    </row>
    <row r="18" spans="1:10" ht="9" customHeight="1">
      <c r="A18" s="82" t="s">
        <v>416</v>
      </c>
      <c r="D18" s="456"/>
      <c r="G18" s="456"/>
    </row>
    <row r="19" spans="1:10" ht="9" customHeight="1">
      <c r="A19" s="457" t="s">
        <v>417</v>
      </c>
      <c r="B19" s="91"/>
      <c r="C19" s="91"/>
      <c r="D19" s="458"/>
      <c r="E19" s="91"/>
      <c r="F19" s="91"/>
      <c r="G19" s="458"/>
    </row>
    <row r="20" spans="1:10" ht="17.25" customHeight="1">
      <c r="J20" s="19">
        <f ca="1">+J9:K20</f>
        <v>0</v>
      </c>
    </row>
  </sheetData>
  <mergeCells count="3">
    <mergeCell ref="A5:A6"/>
    <mergeCell ref="B5:C5"/>
    <mergeCell ref="E5:F5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published="0" codeName="Hoja4"/>
  <dimension ref="A1:S66"/>
  <sheetViews>
    <sheetView showGridLines="0" zoomScaleNormal="100" workbookViewId="0">
      <selection activeCell="U10" sqref="U10"/>
    </sheetView>
  </sheetViews>
  <sheetFormatPr baseColWidth="10" defaultColWidth="11.42578125" defaultRowHeight="17.25" customHeight="1"/>
  <cols>
    <col min="1" max="1" width="11.85546875" style="411" customWidth="1"/>
    <col min="2" max="3" width="6.140625" style="411" customWidth="1"/>
    <col min="4" max="4" width="5" style="411" customWidth="1"/>
    <col min="5" max="6" width="6.140625" style="411" customWidth="1"/>
    <col min="7" max="7" width="5" style="411" customWidth="1"/>
    <col min="8" max="9" width="6.140625" style="411" customWidth="1"/>
    <col min="10" max="10" width="5" style="411" customWidth="1"/>
    <col min="11" max="12" width="6.140625" style="411" customWidth="1"/>
    <col min="13" max="13" width="5" style="411" customWidth="1"/>
    <col min="14" max="15" width="6.140625" style="411" customWidth="1"/>
    <col min="16" max="16" width="5" style="411" customWidth="1"/>
    <col min="17" max="18" width="6.140625" style="411" customWidth="1"/>
    <col min="19" max="19" width="5" style="411" customWidth="1"/>
    <col min="20" max="218" width="11.42578125" style="411"/>
    <col min="219" max="219" width="11" style="411" customWidth="1"/>
    <col min="220" max="220" width="8.7109375" style="411" customWidth="1"/>
    <col min="221" max="221" width="9" style="411" customWidth="1"/>
    <col min="222" max="222" width="5.7109375" style="411" customWidth="1"/>
    <col min="223" max="223" width="7" style="411" customWidth="1"/>
    <col min="224" max="224" width="6.85546875" style="411" customWidth="1"/>
    <col min="225" max="225" width="5" style="411" customWidth="1"/>
    <col min="226" max="226" width="6.85546875" style="411" customWidth="1"/>
    <col min="227" max="227" width="7.42578125" style="411" customWidth="1"/>
    <col min="228" max="228" width="5.85546875" style="411" customWidth="1"/>
    <col min="229" max="230" width="6.85546875" style="411" customWidth="1"/>
    <col min="231" max="231" width="5.140625" style="411" customWidth="1"/>
    <col min="232" max="233" width="6.85546875" style="411" customWidth="1"/>
    <col min="234" max="234" width="4.85546875" style="411" customWidth="1"/>
    <col min="235" max="235" width="6.7109375" style="411" customWidth="1"/>
    <col min="236" max="236" width="7" style="411" customWidth="1"/>
    <col min="237" max="237" width="5" style="411" customWidth="1"/>
    <col min="238" max="16384" width="11.42578125" style="411"/>
  </cols>
  <sheetData>
    <row r="1" spans="1:19" ht="16.5" customHeight="1">
      <c r="A1" s="408" t="s">
        <v>390</v>
      </c>
      <c r="B1" s="409"/>
      <c r="C1" s="410"/>
      <c r="D1" s="410"/>
    </row>
    <row r="2" spans="1:19" ht="12" customHeight="1">
      <c r="A2" s="476" t="s">
        <v>2</v>
      </c>
      <c r="B2" s="412"/>
    </row>
    <row r="3" spans="1:19" ht="4.5" customHeight="1">
      <c r="A3" s="413"/>
      <c r="B3" s="413"/>
      <c r="C3" s="413"/>
      <c r="D3" s="413"/>
      <c r="E3" s="413"/>
      <c r="F3" s="413"/>
      <c r="G3" s="413"/>
      <c r="H3" s="413"/>
      <c r="I3" s="413"/>
      <c r="J3" s="413"/>
      <c r="K3" s="413"/>
      <c r="L3" s="413"/>
      <c r="M3" s="413"/>
      <c r="N3" s="413"/>
      <c r="O3" s="413"/>
      <c r="P3" s="413"/>
    </row>
    <row r="4" spans="1:19" ht="13.5" customHeight="1">
      <c r="A4" s="535" t="s">
        <v>53</v>
      </c>
      <c r="B4" s="532" t="s">
        <v>420</v>
      </c>
      <c r="C4" s="533"/>
      <c r="D4" s="533"/>
      <c r="E4" s="533"/>
      <c r="F4" s="533"/>
      <c r="G4" s="533"/>
      <c r="H4" s="532" t="s">
        <v>421</v>
      </c>
      <c r="I4" s="533"/>
      <c r="J4" s="533"/>
      <c r="K4" s="533"/>
      <c r="L4" s="533"/>
      <c r="M4" s="534"/>
      <c r="N4" s="532" t="s">
        <v>422</v>
      </c>
      <c r="O4" s="533"/>
      <c r="P4" s="533"/>
      <c r="Q4" s="533"/>
      <c r="R4" s="533"/>
      <c r="S4" s="534"/>
    </row>
    <row r="5" spans="1:19" ht="13.5" customHeight="1">
      <c r="A5" s="536"/>
      <c r="B5" s="529" t="s">
        <v>418</v>
      </c>
      <c r="C5" s="530"/>
      <c r="D5" s="531"/>
      <c r="E5" s="529" t="s">
        <v>423</v>
      </c>
      <c r="F5" s="530"/>
      <c r="G5" s="531"/>
      <c r="H5" s="529" t="s">
        <v>418</v>
      </c>
      <c r="I5" s="530"/>
      <c r="J5" s="531"/>
      <c r="K5" s="529" t="s">
        <v>423</v>
      </c>
      <c r="L5" s="530"/>
      <c r="M5" s="531"/>
      <c r="N5" s="529" t="s">
        <v>418</v>
      </c>
      <c r="O5" s="530"/>
      <c r="P5" s="531"/>
      <c r="Q5" s="529" t="s">
        <v>423</v>
      </c>
      <c r="R5" s="530"/>
      <c r="S5" s="531"/>
    </row>
    <row r="6" spans="1:19" ht="13.5" customHeight="1">
      <c r="A6" s="537"/>
      <c r="B6" s="26" t="s">
        <v>474</v>
      </c>
      <c r="C6" s="26" t="s">
        <v>475</v>
      </c>
      <c r="D6" s="352" t="s">
        <v>57</v>
      </c>
      <c r="E6" s="26" t="s">
        <v>474</v>
      </c>
      <c r="F6" s="26" t="s">
        <v>475</v>
      </c>
      <c r="G6" s="352" t="s">
        <v>57</v>
      </c>
      <c r="H6" s="26" t="s">
        <v>474</v>
      </c>
      <c r="I6" s="26" t="s">
        <v>475</v>
      </c>
      <c r="J6" s="352" t="s">
        <v>57</v>
      </c>
      <c r="K6" s="26" t="s">
        <v>474</v>
      </c>
      <c r="L6" s="26" t="s">
        <v>475</v>
      </c>
      <c r="M6" s="352" t="s">
        <v>57</v>
      </c>
      <c r="N6" s="26" t="s">
        <v>474</v>
      </c>
      <c r="O6" s="26" t="s">
        <v>475</v>
      </c>
      <c r="P6" s="352" t="s">
        <v>57</v>
      </c>
      <c r="Q6" s="26" t="s">
        <v>474</v>
      </c>
      <c r="R6" s="26" t="s">
        <v>475</v>
      </c>
      <c r="S6" s="352" t="s">
        <v>57</v>
      </c>
    </row>
    <row r="7" spans="1:19" ht="17.25" customHeight="1">
      <c r="A7" s="220" t="s">
        <v>499</v>
      </c>
      <c r="B7" s="414">
        <v>26096.48239380122</v>
      </c>
      <c r="C7" s="414">
        <v>26112.827155721316</v>
      </c>
      <c r="D7" s="30">
        <v>6.2632050072686241E-2</v>
      </c>
      <c r="E7" s="414">
        <v>2765.0333912798678</v>
      </c>
      <c r="F7" s="414">
        <v>2583.1185283341888</v>
      </c>
      <c r="G7" s="30">
        <v>-6.5791199310426762</v>
      </c>
      <c r="H7" s="414">
        <v>16343.404002366142</v>
      </c>
      <c r="I7" s="414">
        <v>16393.641749671737</v>
      </c>
      <c r="J7" s="30">
        <v>0.30738851770610864</v>
      </c>
      <c r="K7" s="414">
        <v>1504.7815989759631</v>
      </c>
      <c r="L7" s="414">
        <v>1383.3948283120053</v>
      </c>
      <c r="M7" s="30">
        <v>-8.0667367773877725</v>
      </c>
      <c r="N7" s="414">
        <v>9753.0783914350741</v>
      </c>
      <c r="O7" s="414">
        <v>9719.1854060495843</v>
      </c>
      <c r="P7" s="30">
        <v>-0.34751064253983888</v>
      </c>
      <c r="Q7" s="414">
        <v>1260.2517923039052</v>
      </c>
      <c r="R7" s="414">
        <v>1199.7237000221833</v>
      </c>
      <c r="S7" s="30">
        <v>-4.8028570680362703</v>
      </c>
    </row>
    <row r="8" spans="1:19" ht="14.25" customHeight="1">
      <c r="A8" s="415" t="s">
        <v>27</v>
      </c>
      <c r="B8" s="416">
        <v>958.57886021285196</v>
      </c>
      <c r="C8" s="416">
        <v>872.65449884413692</v>
      </c>
      <c r="D8" s="417">
        <v>-8.9637237931197049</v>
      </c>
      <c r="E8" s="417">
        <v>117.87930730341454</v>
      </c>
      <c r="F8" s="417">
        <v>114.230940691052</v>
      </c>
      <c r="G8" s="417">
        <v>-3.0950017401882524</v>
      </c>
      <c r="H8" s="416">
        <v>839.30831150354948</v>
      </c>
      <c r="I8" s="416">
        <v>755.01577659776387</v>
      </c>
      <c r="J8" s="417">
        <v>-10.043095457351381</v>
      </c>
      <c r="K8" s="416">
        <v>103.35461640208268</v>
      </c>
      <c r="L8" s="416">
        <v>101.07701162613961</v>
      </c>
      <c r="M8" s="417">
        <v>-2.2036797728341995</v>
      </c>
      <c r="N8" s="416">
        <v>119.27054870930246</v>
      </c>
      <c r="O8" s="416">
        <v>117.63872224637302</v>
      </c>
      <c r="P8" s="417">
        <v>-1.3681721771119593</v>
      </c>
      <c r="Q8" s="416">
        <v>14.524690901331857</v>
      </c>
      <c r="R8" s="416">
        <v>13.15392906491239</v>
      </c>
      <c r="S8" s="417">
        <v>-9.437459604002818</v>
      </c>
    </row>
    <row r="9" spans="1:19" ht="14.25" customHeight="1">
      <c r="A9" s="415" t="s">
        <v>28</v>
      </c>
      <c r="B9" s="416">
        <v>595.73810428742627</v>
      </c>
      <c r="C9" s="416">
        <v>572.64377111093881</v>
      </c>
      <c r="D9" s="417">
        <v>-3.8765915777892124</v>
      </c>
      <c r="E9" s="417">
        <v>55.712319132645959</v>
      </c>
      <c r="F9" s="417">
        <v>44.362717898688395</v>
      </c>
      <c r="G9" s="417">
        <v>-20.371798213847814</v>
      </c>
      <c r="H9" s="416">
        <v>389.1815753061706</v>
      </c>
      <c r="I9" s="416">
        <v>369.08667505174202</v>
      </c>
      <c r="J9" s="417">
        <v>-5.1633739954466851</v>
      </c>
      <c r="K9" s="416">
        <v>32.952543758891444</v>
      </c>
      <c r="L9" s="416">
        <v>22.481799945544893</v>
      </c>
      <c r="M9" s="417">
        <v>-31.775221633751038</v>
      </c>
      <c r="N9" s="416">
        <v>206.5565289812557</v>
      </c>
      <c r="O9" s="416">
        <v>203.55709605919679</v>
      </c>
      <c r="P9" s="417">
        <v>-1.4521123766226163</v>
      </c>
      <c r="Q9" s="416">
        <v>22.759775373754515</v>
      </c>
      <c r="R9" s="416">
        <v>21.880917953143502</v>
      </c>
      <c r="S9" s="417">
        <v>-3.8614503270733902</v>
      </c>
    </row>
    <row r="10" spans="1:19" s="418" customFormat="1" ht="14.25" customHeight="1">
      <c r="A10" s="415" t="s">
        <v>399</v>
      </c>
      <c r="B10" s="416">
        <v>492.00273532496317</v>
      </c>
      <c r="C10" s="416">
        <v>454.52205113608693</v>
      </c>
      <c r="D10" s="417">
        <v>-7.6179828886765444</v>
      </c>
      <c r="E10" s="417">
        <v>57.113979478991055</v>
      </c>
      <c r="F10" s="417">
        <v>20.692073778498919</v>
      </c>
      <c r="G10" s="417">
        <v>-63.770562010811481</v>
      </c>
      <c r="H10" s="416">
        <v>412.4263398078167</v>
      </c>
      <c r="I10" s="416">
        <v>375.55250405157159</v>
      </c>
      <c r="J10" s="417">
        <v>-8.9407082422106381</v>
      </c>
      <c r="K10" s="416">
        <v>48.150044747198315</v>
      </c>
      <c r="L10" s="416">
        <v>11.93303952091718</v>
      </c>
      <c r="M10" s="417">
        <v>-75.216971067069409</v>
      </c>
      <c r="N10" s="416">
        <v>79.576395517146437</v>
      </c>
      <c r="O10" s="416">
        <v>78.969547084515341</v>
      </c>
      <c r="P10" s="417">
        <v>-0.76259854280574801</v>
      </c>
      <c r="Q10" s="416">
        <v>8.9639347317927367</v>
      </c>
      <c r="R10" s="416">
        <v>8.7590342575817388</v>
      </c>
      <c r="S10" s="417">
        <v>-2.2858318399426647</v>
      </c>
    </row>
    <row r="11" spans="1:19" ht="14.25" customHeight="1">
      <c r="A11" s="415" t="s">
        <v>30</v>
      </c>
      <c r="B11" s="416">
        <v>1894.7789846447215</v>
      </c>
      <c r="C11" s="416">
        <v>1871.0874548510108</v>
      </c>
      <c r="D11" s="417">
        <v>-1.2503584843249094</v>
      </c>
      <c r="E11" s="417">
        <v>244.31491034991728</v>
      </c>
      <c r="F11" s="417">
        <v>219.5201193187722</v>
      </c>
      <c r="G11" s="417">
        <v>-10.148701524451786</v>
      </c>
      <c r="H11" s="416">
        <v>1043.8060678326758</v>
      </c>
      <c r="I11" s="416">
        <v>1023.4659639927849</v>
      </c>
      <c r="J11" s="417">
        <v>-1.9486477868560836</v>
      </c>
      <c r="K11" s="416">
        <v>134.18139591659923</v>
      </c>
      <c r="L11" s="416">
        <v>116.06596735505914</v>
      </c>
      <c r="M11" s="417">
        <v>-13.500700628274709</v>
      </c>
      <c r="N11" s="416">
        <v>850.9729168120457</v>
      </c>
      <c r="O11" s="416">
        <v>847.62149085822591</v>
      </c>
      <c r="P11" s="417">
        <v>-0.39383462006934433</v>
      </c>
      <c r="Q11" s="416">
        <v>110.13351443331807</v>
      </c>
      <c r="R11" s="416">
        <v>103.45415196371306</v>
      </c>
      <c r="S11" s="417">
        <v>-6.0647864584845612</v>
      </c>
    </row>
    <row r="12" spans="1:19" ht="14.25" customHeight="1">
      <c r="A12" s="415" t="s">
        <v>31</v>
      </c>
      <c r="B12" s="416">
        <v>585.51053181337431</v>
      </c>
      <c r="C12" s="416">
        <v>591.51630339124381</v>
      </c>
      <c r="D12" s="417">
        <v>1.0257324593750949</v>
      </c>
      <c r="E12" s="417">
        <v>26.647002352468203</v>
      </c>
      <c r="F12" s="417">
        <v>20.635043965677603</v>
      </c>
      <c r="G12" s="417">
        <v>-22.561481052422149</v>
      </c>
      <c r="H12" s="416">
        <v>411.38165842861457</v>
      </c>
      <c r="I12" s="416">
        <v>445.65528141014369</v>
      </c>
      <c r="J12" s="417">
        <v>8.3313444533348111</v>
      </c>
      <c r="K12" s="416">
        <v>8.7224627386226601</v>
      </c>
      <c r="L12" s="416">
        <v>5.8763004812923691</v>
      </c>
      <c r="M12" s="417">
        <v>-32.630259854566269</v>
      </c>
      <c r="N12" s="416">
        <v>174.12887338475974</v>
      </c>
      <c r="O12" s="416">
        <v>145.86102198110015</v>
      </c>
      <c r="P12" s="417">
        <v>-16.233867970418782</v>
      </c>
      <c r="Q12" s="416">
        <v>17.924539613845543</v>
      </c>
      <c r="R12" s="416">
        <v>14.758743484385233</v>
      </c>
      <c r="S12" s="417">
        <v>-17.661798839256871</v>
      </c>
    </row>
    <row r="13" spans="1:19" ht="14.25" customHeight="1">
      <c r="A13" s="415" t="s">
        <v>32</v>
      </c>
      <c r="B13" s="416">
        <v>1268.2362332019084</v>
      </c>
      <c r="C13" s="416">
        <v>1229.9827057084171</v>
      </c>
      <c r="D13" s="417">
        <v>-3.0162777637185778</v>
      </c>
      <c r="E13" s="417">
        <v>151.92166094325484</v>
      </c>
      <c r="F13" s="417">
        <v>138.22184363904719</v>
      </c>
      <c r="G13" s="417">
        <v>-9.0176853117243994</v>
      </c>
      <c r="H13" s="416">
        <v>855.55702731286374</v>
      </c>
      <c r="I13" s="416">
        <v>837.20173907544199</v>
      </c>
      <c r="J13" s="417">
        <v>-2.1454196098502187</v>
      </c>
      <c r="K13" s="416">
        <v>101.3413464873102</v>
      </c>
      <c r="L13" s="416">
        <v>92.141182671813638</v>
      </c>
      <c r="M13" s="417">
        <v>-9.0783911349042512</v>
      </c>
      <c r="N13" s="416">
        <v>412.67920588904474</v>
      </c>
      <c r="O13" s="416">
        <v>392.78096663297504</v>
      </c>
      <c r="P13" s="417">
        <v>-4.8217208359705115</v>
      </c>
      <c r="Q13" s="416">
        <v>50.580314455944645</v>
      </c>
      <c r="R13" s="416">
        <v>46.080660967233555</v>
      </c>
      <c r="S13" s="417">
        <v>-8.896056770525373</v>
      </c>
    </row>
    <row r="14" spans="1:19" ht="14.25" customHeight="1">
      <c r="A14" s="415" t="s">
        <v>33</v>
      </c>
      <c r="B14" s="416">
        <v>931.70349025594828</v>
      </c>
      <c r="C14" s="416">
        <v>912.30155222825533</v>
      </c>
      <c r="D14" s="417">
        <v>-2.082415514227931</v>
      </c>
      <c r="E14" s="417">
        <v>49.338672645550844</v>
      </c>
      <c r="F14" s="417">
        <v>52.796828186519534</v>
      </c>
      <c r="G14" s="417">
        <v>7.0090161642816895</v>
      </c>
      <c r="H14" s="416">
        <v>702.97694634780612</v>
      </c>
      <c r="I14" s="416">
        <v>686.6937051998658</v>
      </c>
      <c r="J14" s="417">
        <v>-2.3163264787753102</v>
      </c>
      <c r="K14" s="416">
        <v>21.047262603910532</v>
      </c>
      <c r="L14" s="416">
        <v>24.318070577066422</v>
      </c>
      <c r="M14" s="417">
        <v>15.540301058191686</v>
      </c>
      <c r="N14" s="416">
        <v>228.72654390814222</v>
      </c>
      <c r="O14" s="416">
        <v>225.60784702838953</v>
      </c>
      <c r="P14" s="417">
        <v>-1.3635045703331961</v>
      </c>
      <c r="Q14" s="416">
        <v>28.291410041640315</v>
      </c>
      <c r="R14" s="416">
        <v>28.478757609453112</v>
      </c>
      <c r="S14" s="417">
        <v>0.66220654091488917</v>
      </c>
    </row>
    <row r="15" spans="1:19" ht="14.25" customHeight="1">
      <c r="A15" s="415" t="s">
        <v>34</v>
      </c>
      <c r="B15" s="416">
        <v>375.33075140039148</v>
      </c>
      <c r="C15" s="416">
        <v>376.79162473194106</v>
      </c>
      <c r="D15" s="417">
        <v>0.38922292567260541</v>
      </c>
      <c r="E15" s="417">
        <v>25.649454112268703</v>
      </c>
      <c r="F15" s="417">
        <v>13.027514718485014</v>
      </c>
      <c r="G15" s="417">
        <v>-49.209387999202427</v>
      </c>
      <c r="H15" s="416">
        <v>308.676943820166</v>
      </c>
      <c r="I15" s="416">
        <v>313.55748410006754</v>
      </c>
      <c r="J15" s="417">
        <v>1.5811159134531572</v>
      </c>
      <c r="K15" s="416">
        <v>17.548801687571917</v>
      </c>
      <c r="L15" s="416">
        <v>5.5617644245060447</v>
      </c>
      <c r="M15" s="417">
        <v>-68.306870614163401</v>
      </c>
      <c r="N15" s="416">
        <v>66.653807580225504</v>
      </c>
      <c r="O15" s="416">
        <v>63.234140631873537</v>
      </c>
      <c r="P15" s="417">
        <v>-5.1304900237484681</v>
      </c>
      <c r="Q15" s="416">
        <v>8.1006524246967864</v>
      </c>
      <c r="R15" s="416">
        <v>7.4657502939789691</v>
      </c>
      <c r="S15" s="417">
        <v>-7.837666615372429</v>
      </c>
    </row>
    <row r="16" spans="1:19" ht="14.25" customHeight="1">
      <c r="A16" s="415" t="s">
        <v>163</v>
      </c>
      <c r="B16" s="416">
        <v>823.22513392229757</v>
      </c>
      <c r="C16" s="416">
        <v>846.59943512979339</v>
      </c>
      <c r="D16" s="417">
        <v>2.8393570900985265</v>
      </c>
      <c r="E16" s="417">
        <v>87.207824846119905</v>
      </c>
      <c r="F16" s="417">
        <v>92.443333834974439</v>
      </c>
      <c r="G16" s="417">
        <v>6.0034853501881313</v>
      </c>
      <c r="H16" s="416">
        <v>618.35321538687685</v>
      </c>
      <c r="I16" s="416">
        <v>632.28378350433695</v>
      </c>
      <c r="J16" s="417">
        <v>2.2528496287909316</v>
      </c>
      <c r="K16" s="416">
        <v>60.39289644264332</v>
      </c>
      <c r="L16" s="416">
        <v>63.993653426982235</v>
      </c>
      <c r="M16" s="417">
        <v>5.9622193940617629</v>
      </c>
      <c r="N16" s="416">
        <v>204.87191853542078</v>
      </c>
      <c r="O16" s="416">
        <v>214.31565162545641</v>
      </c>
      <c r="P16" s="417">
        <v>4.6095790763061029</v>
      </c>
      <c r="Q16" s="416">
        <v>26.814928403476589</v>
      </c>
      <c r="R16" s="416">
        <v>28.449680407992208</v>
      </c>
      <c r="S16" s="417">
        <v>6.0964250208614068</v>
      </c>
    </row>
    <row r="17" spans="1:19" ht="14.25" customHeight="1">
      <c r="A17" s="415" t="s">
        <v>35</v>
      </c>
      <c r="B17" s="416">
        <v>2074.6803509875831</v>
      </c>
      <c r="C17" s="416">
        <v>2077.0564529323965</v>
      </c>
      <c r="D17" s="417">
        <v>0.11452857996570032</v>
      </c>
      <c r="E17" s="417">
        <v>242.73661804752999</v>
      </c>
      <c r="F17" s="417">
        <v>213.59962034590413</v>
      </c>
      <c r="G17" s="417">
        <v>-12.003544391444299</v>
      </c>
      <c r="H17" s="416">
        <v>1290.8701922403523</v>
      </c>
      <c r="I17" s="416">
        <v>1269.5841432677717</v>
      </c>
      <c r="J17" s="417">
        <v>-1.6489689746137737</v>
      </c>
      <c r="K17" s="416">
        <v>145.10735032281104</v>
      </c>
      <c r="L17" s="416">
        <v>114.48649043355933</v>
      </c>
      <c r="M17" s="417">
        <v>-21.102211446306097</v>
      </c>
      <c r="N17" s="416">
        <v>783.81015874723073</v>
      </c>
      <c r="O17" s="416">
        <v>807.47230966462496</v>
      </c>
      <c r="P17" s="417">
        <v>3.0188624953794374</v>
      </c>
      <c r="Q17" s="416">
        <v>97.629267724718929</v>
      </c>
      <c r="R17" s="416">
        <v>99.113129912344803</v>
      </c>
      <c r="S17" s="417">
        <v>1.5198948247874267</v>
      </c>
    </row>
    <row r="18" spans="1:19" ht="14.25" customHeight="1">
      <c r="A18" s="415" t="s">
        <v>400</v>
      </c>
      <c r="B18" s="416">
        <v>1410.5177354453995</v>
      </c>
      <c r="C18" s="416">
        <v>1414.2586284723247</v>
      </c>
      <c r="D18" s="417">
        <v>0.26521417866072206</v>
      </c>
      <c r="E18" s="417">
        <v>106.74677470123002</v>
      </c>
      <c r="F18" s="417">
        <v>105.61325909608703</v>
      </c>
      <c r="G18" s="417">
        <v>-1.0618733992811991</v>
      </c>
      <c r="H18" s="416">
        <v>1244.4933792352776</v>
      </c>
      <c r="I18" s="416">
        <v>1261.7868788275996</v>
      </c>
      <c r="J18" s="417">
        <v>1.389601574493593</v>
      </c>
      <c r="K18" s="416">
        <v>87.107979485581325</v>
      </c>
      <c r="L18" s="416">
        <v>86.512949861458011</v>
      </c>
      <c r="M18" s="417">
        <v>-0.68309427866112271</v>
      </c>
      <c r="N18" s="416">
        <v>166.02435621012174</v>
      </c>
      <c r="O18" s="416">
        <v>152.47174964472518</v>
      </c>
      <c r="P18" s="417">
        <v>-8.1630231098407506</v>
      </c>
      <c r="Q18" s="416">
        <v>19.638795215648695</v>
      </c>
      <c r="R18" s="416">
        <v>19.100309234629016</v>
      </c>
      <c r="S18" s="417">
        <v>-2.7419501812952385</v>
      </c>
    </row>
    <row r="19" spans="1:19" ht="14.25" customHeight="1">
      <c r="A19" s="415" t="s">
        <v>36</v>
      </c>
      <c r="B19" s="416">
        <v>3162.1419571324914</v>
      </c>
      <c r="C19" s="416">
        <v>3236.907201940664</v>
      </c>
      <c r="D19" s="417">
        <v>2.3643860972001329</v>
      </c>
      <c r="E19" s="417">
        <v>416.8762777482408</v>
      </c>
      <c r="F19" s="417">
        <v>402.37087839126838</v>
      </c>
      <c r="G19" s="417">
        <v>-3.4795454026128381</v>
      </c>
      <c r="H19" s="416">
        <v>1823.1159374624178</v>
      </c>
      <c r="I19" s="416">
        <v>1892.8656875294896</v>
      </c>
      <c r="J19" s="417">
        <v>3.8258537832846828</v>
      </c>
      <c r="K19" s="416">
        <v>236.21637471906647</v>
      </c>
      <c r="L19" s="416">
        <v>234.71766794096246</v>
      </c>
      <c r="M19" s="417">
        <v>-0.63446354211744715</v>
      </c>
      <c r="N19" s="416">
        <v>1339.0260196700735</v>
      </c>
      <c r="O19" s="416">
        <v>1344.0415144111746</v>
      </c>
      <c r="P19" s="417">
        <v>0.37456290373929502</v>
      </c>
      <c r="Q19" s="416">
        <v>180.65990302917436</v>
      </c>
      <c r="R19" s="416">
        <v>167.65321045030592</v>
      </c>
      <c r="S19" s="417">
        <v>-7.1995458653423601</v>
      </c>
    </row>
    <row r="20" spans="1:19" ht="14.25" customHeight="1">
      <c r="A20" s="415" t="s">
        <v>37</v>
      </c>
      <c r="B20" s="416">
        <v>761.09989561687939</v>
      </c>
      <c r="C20" s="416">
        <v>827.1295435372424</v>
      </c>
      <c r="D20" s="417">
        <v>8.6755560341846163</v>
      </c>
      <c r="E20" s="417">
        <v>81.188732119051423</v>
      </c>
      <c r="F20" s="417">
        <v>76.646891195244706</v>
      </c>
      <c r="G20" s="417">
        <v>-5.5941764395911147</v>
      </c>
      <c r="H20" s="416">
        <v>606.55604771594199</v>
      </c>
      <c r="I20" s="416">
        <v>675.02181323322691</v>
      </c>
      <c r="J20" s="417">
        <v>11.287623917872192</v>
      </c>
      <c r="K20" s="416">
        <v>60.660549581034779</v>
      </c>
      <c r="L20" s="416">
        <v>57.942395718548106</v>
      </c>
      <c r="M20" s="417">
        <v>-4.4809252162405278</v>
      </c>
      <c r="N20" s="416">
        <v>154.54384790093735</v>
      </c>
      <c r="O20" s="416">
        <v>152.10773030401552</v>
      </c>
      <c r="P20" s="417">
        <v>-1.5763277736447923</v>
      </c>
      <c r="Q20" s="416">
        <v>20.528182538016644</v>
      </c>
      <c r="R20" s="416">
        <v>18.704495476696604</v>
      </c>
      <c r="S20" s="417">
        <v>-8.8838213414300533</v>
      </c>
    </row>
    <row r="21" spans="1:19" ht="14.25" customHeight="1">
      <c r="A21" s="415" t="s">
        <v>38</v>
      </c>
      <c r="B21" s="416">
        <v>4670.3225320845922</v>
      </c>
      <c r="C21" s="416">
        <v>4638.0071385791452</v>
      </c>
      <c r="D21" s="417">
        <v>-0.69193065968021772</v>
      </c>
      <c r="E21" s="417">
        <v>596.69493633018374</v>
      </c>
      <c r="F21" s="417">
        <v>555.4504180687569</v>
      </c>
      <c r="G21" s="417">
        <v>-6.9121616005475843</v>
      </c>
      <c r="H21" s="416">
        <v>993.55696963826938</v>
      </c>
      <c r="I21" s="416">
        <v>948.40395612990835</v>
      </c>
      <c r="J21" s="417">
        <v>-4.5445822321391605</v>
      </c>
      <c r="K21" s="416">
        <v>102.96744028916594</v>
      </c>
      <c r="L21" s="416">
        <v>89.714402788865186</v>
      </c>
      <c r="M21" s="417">
        <v>-12.871095428886958</v>
      </c>
      <c r="N21" s="416">
        <v>3676.7655624463232</v>
      </c>
      <c r="O21" s="416">
        <v>3689.6031824492366</v>
      </c>
      <c r="P21" s="417">
        <v>0.34915525031113948</v>
      </c>
      <c r="Q21" s="416">
        <v>493.72749604101779</v>
      </c>
      <c r="R21" s="416">
        <v>465.73601527989172</v>
      </c>
      <c r="S21" s="417">
        <v>-5.6694190592132987</v>
      </c>
    </row>
    <row r="22" spans="1:19" ht="14.25" customHeight="1">
      <c r="A22" s="415" t="s">
        <v>39</v>
      </c>
      <c r="B22" s="416">
        <v>370.46702053297338</v>
      </c>
      <c r="C22" s="416">
        <v>372.69150348193068</v>
      </c>
      <c r="D22" s="417">
        <v>0.6004537045583902</v>
      </c>
      <c r="E22" s="417">
        <v>52.705974071964604</v>
      </c>
      <c r="F22" s="417">
        <v>54.274793309902236</v>
      </c>
      <c r="G22" s="417">
        <v>2.9765491778893427</v>
      </c>
      <c r="H22" s="416">
        <v>264.50328162965855</v>
      </c>
      <c r="I22" s="416">
        <v>269.09999985635517</v>
      </c>
      <c r="J22" s="417">
        <v>1.7378681271458252</v>
      </c>
      <c r="K22" s="416">
        <v>38.300895108274908</v>
      </c>
      <c r="L22" s="416">
        <v>40.303848501657043</v>
      </c>
      <c r="M22" s="417">
        <v>5.2295211057597379</v>
      </c>
      <c r="N22" s="416">
        <v>105.96373890331483</v>
      </c>
      <c r="O22" s="416">
        <v>103.59150362557548</v>
      </c>
      <c r="P22" s="417">
        <v>-2.2387236447968917</v>
      </c>
      <c r="Q22" s="416">
        <v>14.405078963689695</v>
      </c>
      <c r="R22" s="416">
        <v>13.970944808245195</v>
      </c>
      <c r="S22" s="417">
        <v>-3.0137575541154926</v>
      </c>
    </row>
    <row r="23" spans="1:19" ht="14.25" customHeight="1">
      <c r="A23" s="415" t="s">
        <v>58</v>
      </c>
      <c r="B23" s="416">
        <v>118.23978421075799</v>
      </c>
      <c r="C23" s="416">
        <v>122.48724478376141</v>
      </c>
      <c r="D23" s="417">
        <v>3.5922431703972801</v>
      </c>
      <c r="E23" s="417">
        <v>14.062498213644572</v>
      </c>
      <c r="F23" s="417">
        <v>13.941984166193581</v>
      </c>
      <c r="G23" s="417">
        <v>-0.8569888907367651</v>
      </c>
      <c r="H23" s="416">
        <v>64.095730198007203</v>
      </c>
      <c r="I23" s="416">
        <v>69.80293133337247</v>
      </c>
      <c r="J23" s="417">
        <v>8.9041830364274599</v>
      </c>
      <c r="K23" s="416">
        <v>6.6563415307670084</v>
      </c>
      <c r="L23" s="416">
        <v>7.1105753855936902</v>
      </c>
      <c r="M23" s="417">
        <v>6.8240767503758182</v>
      </c>
      <c r="N23" s="416">
        <v>54.144054012750779</v>
      </c>
      <c r="O23" s="416">
        <v>52.684313450388949</v>
      </c>
      <c r="P23" s="417">
        <v>-2.6960311505637602</v>
      </c>
      <c r="Q23" s="416">
        <v>7.4061566828775636</v>
      </c>
      <c r="R23" s="416">
        <v>6.8314087805998902</v>
      </c>
      <c r="S23" s="417">
        <v>-7.7604070084885457</v>
      </c>
    </row>
    <row r="24" spans="1:19" ht="14.25" customHeight="1">
      <c r="A24" s="415" t="s">
        <v>72</v>
      </c>
      <c r="B24" s="416">
        <v>105.50779290294786</v>
      </c>
      <c r="C24" s="416">
        <v>117.41121192756459</v>
      </c>
      <c r="D24" s="417">
        <v>11.282028272135491</v>
      </c>
      <c r="E24" s="417">
        <v>10.414884176173576</v>
      </c>
      <c r="F24" s="417">
        <v>11.65190563594032</v>
      </c>
      <c r="G24" s="417">
        <v>11.87743847019167</v>
      </c>
      <c r="H24" s="416">
        <v>83.727722341445741</v>
      </c>
      <c r="I24" s="416">
        <v>96.537149148847902</v>
      </c>
      <c r="J24" s="417">
        <v>15.298907517350946</v>
      </c>
      <c r="K24" s="416">
        <v>7.7251343057050654</v>
      </c>
      <c r="L24" s="416">
        <v>9.1746017629312391</v>
      </c>
      <c r="M24" s="417">
        <v>18.763006568775541</v>
      </c>
      <c r="N24" s="416">
        <v>21.780070561502111</v>
      </c>
      <c r="O24" s="416">
        <v>20.874062778716691</v>
      </c>
      <c r="P24" s="417">
        <v>-4.1598018712889484</v>
      </c>
      <c r="Q24" s="416">
        <v>2.6897498704685114</v>
      </c>
      <c r="R24" s="416">
        <v>2.4773038730090819</v>
      </c>
      <c r="S24" s="417">
        <v>-7.8983551516046635</v>
      </c>
    </row>
    <row r="25" spans="1:19" ht="14.25" customHeight="1">
      <c r="A25" s="415" t="s">
        <v>40</v>
      </c>
      <c r="B25" s="416">
        <v>359.39265970908514</v>
      </c>
      <c r="C25" s="416">
        <v>366.58698072376063</v>
      </c>
      <c r="D25" s="417">
        <v>2.0017996529197335</v>
      </c>
      <c r="E25" s="417">
        <v>33.7591111261127</v>
      </c>
      <c r="F25" s="417">
        <v>31.742755833567692</v>
      </c>
      <c r="G25" s="417">
        <v>-5.9727736462390268</v>
      </c>
      <c r="H25" s="416">
        <v>292.60263893165893</v>
      </c>
      <c r="I25" s="416">
        <v>300.24293285914359</v>
      </c>
      <c r="J25" s="417">
        <v>2.6111500413600774</v>
      </c>
      <c r="K25" s="416">
        <v>25.098740524354593</v>
      </c>
      <c r="L25" s="416">
        <v>23.064422070649044</v>
      </c>
      <c r="M25" s="417">
        <v>-8.1052611055584478</v>
      </c>
      <c r="N25" s="416">
        <v>66.790020777426193</v>
      </c>
      <c r="O25" s="416">
        <v>66.344047864617039</v>
      </c>
      <c r="P25" s="417">
        <v>-0.66772387194687921</v>
      </c>
      <c r="Q25" s="416">
        <v>8.660370601758105</v>
      </c>
      <c r="R25" s="416">
        <v>8.6783337629186477</v>
      </c>
      <c r="S25" s="417">
        <v>0.20741792685980975</v>
      </c>
    </row>
    <row r="26" spans="1:19" ht="14.25" customHeight="1">
      <c r="A26" s="415" t="s">
        <v>41</v>
      </c>
      <c r="B26" s="416">
        <v>1000.5383560746561</v>
      </c>
      <c r="C26" s="416">
        <v>956.43934851413508</v>
      </c>
      <c r="D26" s="417">
        <v>-4.4075279366132092</v>
      </c>
      <c r="E26" s="417">
        <v>93.374134013463134</v>
      </c>
      <c r="F26" s="417">
        <v>100.93272619508642</v>
      </c>
      <c r="G26" s="417">
        <v>8.0949529133340636</v>
      </c>
      <c r="H26" s="416">
        <v>786.8507549900163</v>
      </c>
      <c r="I26" s="416">
        <v>741.90329947187922</v>
      </c>
      <c r="J26" s="417">
        <v>-5.7123228557755423</v>
      </c>
      <c r="K26" s="416">
        <v>65.669887481667359</v>
      </c>
      <c r="L26" s="416">
        <v>73.408704365896867</v>
      </c>
      <c r="M26" s="417">
        <v>11.784422329625443</v>
      </c>
      <c r="N26" s="416">
        <v>213.68760108463985</v>
      </c>
      <c r="O26" s="416">
        <v>214.53604904225583</v>
      </c>
      <c r="P26" s="417">
        <v>0.39705062591812723</v>
      </c>
      <c r="Q26" s="416">
        <v>27.704246531795771</v>
      </c>
      <c r="R26" s="416">
        <v>27.524021829189547</v>
      </c>
      <c r="S26" s="417">
        <v>-0.65053096607187166</v>
      </c>
    </row>
    <row r="27" spans="1:19" ht="14.25" customHeight="1">
      <c r="A27" s="415" t="s">
        <v>42</v>
      </c>
      <c r="B27" s="416">
        <v>1459.127767991776</v>
      </c>
      <c r="C27" s="416">
        <v>1535.0564546648729</v>
      </c>
      <c r="D27" s="417">
        <v>5.2037037700680022</v>
      </c>
      <c r="E27" s="417">
        <v>54.583775711112615</v>
      </c>
      <c r="F27" s="417">
        <v>55.124881634280918</v>
      </c>
      <c r="G27" s="417">
        <v>0.99133106150832706</v>
      </c>
      <c r="H27" s="416">
        <v>1031.7949277771743</v>
      </c>
      <c r="I27" s="416">
        <v>1105.3618157490923</v>
      </c>
      <c r="J27" s="417">
        <v>7.1299912406436627</v>
      </c>
      <c r="K27" s="416">
        <v>9.0033963145410709</v>
      </c>
      <c r="L27" s="416">
        <v>9.2240706559087187</v>
      </c>
      <c r="M27" s="417">
        <v>2.4510121920462868</v>
      </c>
      <c r="N27" s="416">
        <v>427.33284021460167</v>
      </c>
      <c r="O27" s="416">
        <v>429.69463891578073</v>
      </c>
      <c r="P27" s="417">
        <v>0.55268364116201063</v>
      </c>
      <c r="Q27" s="416">
        <v>45.580379396571544</v>
      </c>
      <c r="R27" s="416">
        <v>45.900810978372199</v>
      </c>
      <c r="S27" s="417">
        <v>0.70300332301480584</v>
      </c>
    </row>
    <row r="28" spans="1:19" ht="14.25" customHeight="1">
      <c r="A28" s="415" t="s">
        <v>75</v>
      </c>
      <c r="B28" s="416">
        <v>1607.4417081754937</v>
      </c>
      <c r="C28" s="416">
        <v>1679.4608211064744</v>
      </c>
      <c r="D28" s="417">
        <v>4.4803561189615593</v>
      </c>
      <c r="E28" s="417">
        <v>147.18266889922688</v>
      </c>
      <c r="F28" s="417">
        <v>157.36037366254681</v>
      </c>
      <c r="G28" s="417">
        <v>6.9150157687984271</v>
      </c>
      <c r="H28" s="416">
        <v>1390.1989700033535</v>
      </c>
      <c r="I28" s="416">
        <v>1464.8661220515544</v>
      </c>
      <c r="J28" s="417">
        <v>5.3709687360810499</v>
      </c>
      <c r="K28" s="416">
        <v>119.51983784746058</v>
      </c>
      <c r="L28" s="416">
        <v>131.33573208522949</v>
      </c>
      <c r="M28" s="417">
        <v>9.886136436069437</v>
      </c>
      <c r="N28" s="416">
        <v>217.24273817214024</v>
      </c>
      <c r="O28" s="416">
        <v>214.59469905492011</v>
      </c>
      <c r="P28" s="417">
        <v>-1.2189310167513456</v>
      </c>
      <c r="Q28" s="416">
        <v>27.66283105176629</v>
      </c>
      <c r="R28" s="416">
        <v>26.024641577317308</v>
      </c>
      <c r="S28" s="417">
        <v>-5.9219877798602383</v>
      </c>
    </row>
    <row r="29" spans="1:19" ht="14.25" customHeight="1">
      <c r="A29" s="415" t="s">
        <v>73</v>
      </c>
      <c r="B29" s="416">
        <v>531.41067947243414</v>
      </c>
      <c r="C29" s="416">
        <v>480.18956299166854</v>
      </c>
      <c r="D29" s="417">
        <v>-9.638706646169803</v>
      </c>
      <c r="E29" s="417">
        <v>38.29292690409428</v>
      </c>
      <c r="F29" s="417">
        <v>21.321023885736164</v>
      </c>
      <c r="G29" s="417">
        <v>-44.32124778778266</v>
      </c>
      <c r="H29" s="416">
        <v>424.03745747193364</v>
      </c>
      <c r="I29" s="416">
        <v>372.6416213999579</v>
      </c>
      <c r="J29" s="417">
        <v>-12.120588680630306</v>
      </c>
      <c r="K29" s="416">
        <v>24.458661378685203</v>
      </c>
      <c r="L29" s="416">
        <v>7.1497512095862898</v>
      </c>
      <c r="M29" s="417">
        <v>-70.768019153259857</v>
      </c>
      <c r="N29" s="416">
        <v>107.37322200050046</v>
      </c>
      <c r="O29" s="416">
        <v>107.54794159171065</v>
      </c>
      <c r="P29" s="417">
        <v>0.16272175497291652</v>
      </c>
      <c r="Q29" s="416">
        <v>13.834265525409077</v>
      </c>
      <c r="R29" s="416">
        <v>14.171272676149874</v>
      </c>
      <c r="S29" s="417">
        <v>2.4360321125962425</v>
      </c>
    </row>
    <row r="30" spans="1:19" ht="14.25" customHeight="1">
      <c r="A30" s="415" t="s">
        <v>74</v>
      </c>
      <c r="B30" s="416">
        <v>112.93345884198757</v>
      </c>
      <c r="C30" s="416">
        <v>105.03356777731256</v>
      </c>
      <c r="D30" s="417">
        <v>-6.9951732158741953</v>
      </c>
      <c r="E30" s="417">
        <v>5.4768444415169233</v>
      </c>
      <c r="F30" s="417">
        <v>5.8598836453333112</v>
      </c>
      <c r="G30" s="417">
        <v>6.9937937421187257</v>
      </c>
      <c r="H30" s="416">
        <v>105.52491214303784</v>
      </c>
      <c r="I30" s="416">
        <v>97.918054999873078</v>
      </c>
      <c r="J30" s="417">
        <v>-7.2085889376091172</v>
      </c>
      <c r="K30" s="416">
        <v>4.4830863814607049</v>
      </c>
      <c r="L30" s="416">
        <v>4.984839469444772</v>
      </c>
      <c r="M30" s="417">
        <v>11.192135178545959</v>
      </c>
      <c r="N30" s="416">
        <v>7.4085466989497339</v>
      </c>
      <c r="O30" s="416">
        <v>7.1155127774394753</v>
      </c>
      <c r="P30" s="417">
        <v>-3.9553495903832281</v>
      </c>
      <c r="Q30" s="416">
        <v>0.99375806005621858</v>
      </c>
      <c r="R30" s="416">
        <v>0.87504417588853922</v>
      </c>
      <c r="S30" s="417">
        <v>-11.945954346369126</v>
      </c>
    </row>
    <row r="31" spans="1:19" ht="14.25" customHeight="1">
      <c r="A31" s="419" t="s">
        <v>76</v>
      </c>
      <c r="B31" s="420">
        <v>427.55586955827533</v>
      </c>
      <c r="C31" s="420">
        <v>456.01209715623907</v>
      </c>
      <c r="D31" s="421">
        <v>6.6555576999476118</v>
      </c>
      <c r="E31" s="421">
        <v>55.152103611691388</v>
      </c>
      <c r="F31" s="421">
        <v>61.296717236625156</v>
      </c>
      <c r="G31" s="421">
        <v>11.14121352142079</v>
      </c>
      <c r="H31" s="420">
        <v>359.80699484105645</v>
      </c>
      <c r="I31" s="420">
        <v>389.09243082994419</v>
      </c>
      <c r="J31" s="421">
        <v>8.1392069661748714</v>
      </c>
      <c r="K31" s="420">
        <v>44.114552920556413</v>
      </c>
      <c r="L31" s="420">
        <v>50.815586032393625</v>
      </c>
      <c r="M31" s="421">
        <v>15.19007372443455</v>
      </c>
      <c r="N31" s="420">
        <v>67.748874717218897</v>
      </c>
      <c r="O31" s="420">
        <v>66.919666326294873</v>
      </c>
      <c r="P31" s="421">
        <v>-1.2239441531466055</v>
      </c>
      <c r="Q31" s="420">
        <v>11.037550691134971</v>
      </c>
      <c r="R31" s="420">
        <v>10.481131204231531</v>
      </c>
      <c r="S31" s="421">
        <v>-5.0411500021498412</v>
      </c>
    </row>
    <row r="32" spans="1:19" ht="9" customHeight="1">
      <c r="A32" s="422" t="s">
        <v>207</v>
      </c>
      <c r="B32" s="422"/>
      <c r="C32" s="422"/>
      <c r="D32" s="423"/>
      <c r="E32" s="423"/>
      <c r="F32" s="423"/>
      <c r="H32" s="423"/>
      <c r="I32" s="423"/>
      <c r="K32" s="423"/>
      <c r="L32" s="423"/>
      <c r="M32" s="424"/>
    </row>
    <row r="33" spans="1:16" ht="9" customHeight="1">
      <c r="A33" s="49" t="s">
        <v>274</v>
      </c>
      <c r="B33" s="422"/>
      <c r="C33" s="422"/>
      <c r="D33" s="423"/>
      <c r="E33" s="423"/>
      <c r="F33" s="423"/>
      <c r="H33" s="423"/>
      <c r="I33" s="423"/>
      <c r="K33" s="423"/>
      <c r="L33" s="423"/>
      <c r="M33" s="424"/>
      <c r="N33" s="425"/>
      <c r="O33" s="425"/>
    </row>
    <row r="34" spans="1:16" ht="17.25" customHeight="1">
      <c r="M34" s="424"/>
      <c r="N34" s="425"/>
      <c r="O34" s="425"/>
    </row>
    <row r="35" spans="1:16" ht="17.25" customHeight="1">
      <c r="B35" s="426"/>
      <c r="C35" s="426"/>
      <c r="D35" s="427"/>
      <c r="E35" s="426"/>
      <c r="F35" s="426"/>
      <c r="G35" s="427"/>
      <c r="H35" s="426"/>
      <c r="I35" s="426"/>
      <c r="J35" s="427"/>
      <c r="K35" s="426"/>
      <c r="L35" s="426"/>
      <c r="M35" s="427"/>
      <c r="N35" s="425"/>
      <c r="O35" s="425"/>
      <c r="P35" s="427"/>
    </row>
    <row r="64" spans="8:13" ht="17.25" customHeight="1">
      <c r="H64" s="423"/>
      <c r="I64" s="423"/>
      <c r="K64" s="423"/>
      <c r="L64" s="423"/>
      <c r="M64" s="424"/>
    </row>
    <row r="65" spans="8:13" ht="17.25" customHeight="1">
      <c r="H65" s="423"/>
      <c r="I65" s="423"/>
      <c r="K65" s="423"/>
      <c r="L65" s="423"/>
      <c r="M65" s="424"/>
    </row>
    <row r="66" spans="8:13" ht="17.25" customHeight="1">
      <c r="M66" s="424"/>
    </row>
  </sheetData>
  <mergeCells count="10">
    <mergeCell ref="Q5:S5"/>
    <mergeCell ref="N4:S4"/>
    <mergeCell ref="A4:A6"/>
    <mergeCell ref="B4:G4"/>
    <mergeCell ref="H4:M4"/>
    <mergeCell ref="B5:D5"/>
    <mergeCell ref="E5:G5"/>
    <mergeCell ref="H5:J5"/>
    <mergeCell ref="K5:M5"/>
    <mergeCell ref="N5:P5"/>
  </mergeCells>
  <phoneticPr fontId="10" type="noConversion"/>
  <pageMargins left="1.1023622047244095" right="0.31496062992125984" top="1.1417322834645669" bottom="0.74803149606299213" header="0.31496062992125984" footer="0.31496062992125984"/>
  <pageSetup paperSize="9" orientation="landscape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published="0" codeName="Hoja5"/>
  <dimension ref="A1:N152"/>
  <sheetViews>
    <sheetView showGridLines="0" zoomScaleNormal="100" workbookViewId="0">
      <selection activeCell="P41" sqref="P41"/>
    </sheetView>
  </sheetViews>
  <sheetFormatPr baseColWidth="10" defaultColWidth="0" defaultRowHeight="17.25" customHeight="1"/>
  <cols>
    <col min="1" max="1" width="2" style="19" customWidth="1"/>
    <col min="2" max="2" width="13.85546875" style="19" customWidth="1"/>
    <col min="3" max="4" width="9.42578125" style="19" customWidth="1"/>
    <col min="5" max="5" width="6" style="19" customWidth="1"/>
    <col min="6" max="7" width="9.42578125" style="19" customWidth="1"/>
    <col min="8" max="8" width="6.85546875" style="19" customWidth="1"/>
    <col min="9" max="9" width="6.42578125" style="19" bestFit="1" customWidth="1"/>
    <col min="10" max="10" width="7.85546875" style="19" bestFit="1" customWidth="1"/>
    <col min="11" max="11" width="6.42578125" style="19" bestFit="1" customWidth="1"/>
    <col min="12" max="241" width="10.85546875" style="19" customWidth="1"/>
    <col min="242" max="242" width="2" style="19" customWidth="1"/>
    <col min="243" max="243" width="17.140625" style="19" customWidth="1"/>
    <col min="244" max="244" width="11.28515625" style="19" customWidth="1"/>
    <col min="245" max="245" width="12.42578125" style="19" customWidth="1"/>
    <col min="246" max="246" width="6.42578125" style="19" customWidth="1"/>
    <col min="247" max="247" width="9.85546875" style="19" customWidth="1"/>
    <col min="248" max="248" width="8.42578125" style="19" customWidth="1"/>
    <col min="249" max="249" width="7.7109375" style="19" customWidth="1"/>
    <col min="250" max="16384" width="0" style="19" hidden="1"/>
  </cols>
  <sheetData>
    <row r="1" spans="1:14" s="167" customFormat="1" ht="16.5" customHeight="1">
      <c r="A1" s="120" t="s">
        <v>120</v>
      </c>
      <c r="B1" s="120"/>
      <c r="C1" s="120"/>
      <c r="D1" s="343"/>
    </row>
    <row r="2" spans="1:14" s="167" customFormat="1" ht="12" customHeight="1">
      <c r="A2" s="134" t="s">
        <v>424</v>
      </c>
      <c r="B2" s="134"/>
      <c r="C2" s="121"/>
    </row>
    <row r="3" spans="1:14" s="167" customFormat="1" ht="11.25" customHeight="1">
      <c r="A3" s="134" t="s">
        <v>2</v>
      </c>
      <c r="B3" s="134"/>
      <c r="C3" s="121"/>
    </row>
    <row r="4" spans="1:14" ht="4.5" customHeight="1">
      <c r="A4" s="346"/>
      <c r="B4" s="387"/>
      <c r="C4" s="346"/>
      <c r="D4" s="346"/>
      <c r="E4" s="346"/>
      <c r="F4" s="346"/>
      <c r="G4" s="346"/>
      <c r="H4" s="346"/>
    </row>
    <row r="5" spans="1:14" s="89" customFormat="1" ht="14.25" customHeight="1">
      <c r="A5" s="538" t="s">
        <v>240</v>
      </c>
      <c r="B5" s="539"/>
      <c r="C5" s="348" t="s">
        <v>425</v>
      </c>
      <c r="D5" s="347"/>
      <c r="E5" s="23"/>
      <c r="F5" s="529" t="s">
        <v>419</v>
      </c>
      <c r="G5" s="530"/>
      <c r="H5" s="531"/>
    </row>
    <row r="6" spans="1:14" s="64" customFormat="1" ht="14.25" customHeight="1">
      <c r="A6" s="540"/>
      <c r="B6" s="541"/>
      <c r="C6" s="352" t="s">
        <v>474</v>
      </c>
      <c r="D6" s="352" t="s">
        <v>475</v>
      </c>
      <c r="E6" s="352" t="s">
        <v>57</v>
      </c>
      <c r="F6" s="352" t="s">
        <v>474</v>
      </c>
      <c r="G6" s="352" t="s">
        <v>475</v>
      </c>
      <c r="H6" s="352" t="s">
        <v>57</v>
      </c>
    </row>
    <row r="7" spans="1:14" ht="15" customHeight="1">
      <c r="A7" s="542" t="s">
        <v>63</v>
      </c>
      <c r="B7" s="542"/>
      <c r="C7" s="388">
        <v>26096.482393801212</v>
      </c>
      <c r="D7" s="388">
        <v>26112.827155721316</v>
      </c>
      <c r="E7" s="29">
        <v>6.2632050072708445E-2</v>
      </c>
      <c r="F7" s="388">
        <v>2765.0333912798669</v>
      </c>
      <c r="G7" s="388">
        <v>2583.1185283341883</v>
      </c>
      <c r="H7" s="29">
        <v>-6.5791199310426656</v>
      </c>
    </row>
    <row r="8" spans="1:14" ht="15" customHeight="1">
      <c r="A8" s="222" t="s">
        <v>89</v>
      </c>
      <c r="B8" s="389"/>
      <c r="C8" s="390">
        <v>16343.404002366138</v>
      </c>
      <c r="D8" s="390">
        <v>16393.641749671733</v>
      </c>
      <c r="E8" s="391">
        <v>0.30738851770610864</v>
      </c>
      <c r="F8" s="390">
        <v>1504.7815989759622</v>
      </c>
      <c r="G8" s="390">
        <v>1383.3948283120051</v>
      </c>
      <c r="H8" s="391">
        <v>-8.0667367773877281</v>
      </c>
      <c r="I8" s="358"/>
      <c r="J8" s="360"/>
    </row>
    <row r="9" spans="1:14" ht="13.5" customHeight="1">
      <c r="A9" s="361"/>
      <c r="B9" s="224" t="s">
        <v>293</v>
      </c>
      <c r="C9" s="392">
        <v>2015.2476659416232</v>
      </c>
      <c r="D9" s="392">
        <v>2214.5247753800227</v>
      </c>
      <c r="E9" s="393">
        <v>9.8884674477609291</v>
      </c>
      <c r="F9" s="392">
        <v>101.81741376510983</v>
      </c>
      <c r="G9" s="392">
        <v>117.25298258242596</v>
      </c>
      <c r="H9" s="393">
        <v>15.160048017842588</v>
      </c>
      <c r="N9" s="281"/>
    </row>
    <row r="10" spans="1:14" ht="13.5" customHeight="1">
      <c r="A10" s="122"/>
      <c r="B10" s="224" t="s">
        <v>294</v>
      </c>
      <c r="C10" s="392">
        <v>1988.0646006889635</v>
      </c>
      <c r="D10" s="392">
        <v>1994.5908654225746</v>
      </c>
      <c r="E10" s="393">
        <v>0.32827226697509371</v>
      </c>
      <c r="F10" s="392">
        <v>101.51159713487806</v>
      </c>
      <c r="G10" s="392">
        <v>62.161689498725764</v>
      </c>
      <c r="H10" s="393">
        <v>-38.763952835722037</v>
      </c>
      <c r="N10" s="281"/>
    </row>
    <row r="11" spans="1:14" ht="13.5" customHeight="1">
      <c r="A11" s="122"/>
      <c r="B11" s="224" t="s">
        <v>91</v>
      </c>
      <c r="C11" s="392">
        <v>1666.7439380334813</v>
      </c>
      <c r="D11" s="392">
        <v>1600.4204225349013</v>
      </c>
      <c r="E11" s="393">
        <v>-3.9792264417551904</v>
      </c>
      <c r="F11" s="392">
        <v>143.19283115194347</v>
      </c>
      <c r="G11" s="392">
        <v>141.9282896908004</v>
      </c>
      <c r="H11" s="393">
        <v>-0.88310388932896222</v>
      </c>
      <c r="N11" s="282"/>
    </row>
    <row r="12" spans="1:14" ht="13.5" customHeight="1">
      <c r="A12" s="122"/>
      <c r="B12" s="224" t="s">
        <v>295</v>
      </c>
      <c r="C12" s="392">
        <v>687.54934704861125</v>
      </c>
      <c r="D12" s="392">
        <v>734.18590998683794</v>
      </c>
      <c r="E12" s="393">
        <v>6.7830131958411144</v>
      </c>
      <c r="F12" s="392">
        <v>78.175037092163606</v>
      </c>
      <c r="G12" s="392">
        <v>79.073216435201473</v>
      </c>
      <c r="H12" s="393">
        <v>1.1489336960326169</v>
      </c>
      <c r="N12" s="281"/>
    </row>
    <row r="13" spans="1:14" ht="13.5" customHeight="1">
      <c r="A13" s="122"/>
      <c r="B13" s="224" t="s">
        <v>177</v>
      </c>
      <c r="C13" s="392">
        <v>586.10599742987074</v>
      </c>
      <c r="D13" s="392">
        <v>509.97329557566701</v>
      </c>
      <c r="E13" s="393">
        <v>-12.989579050214928</v>
      </c>
      <c r="F13" s="392">
        <v>70.592205531301602</v>
      </c>
      <c r="G13" s="392">
        <v>61.080626648234116</v>
      </c>
      <c r="H13" s="393">
        <v>-13.473978906707929</v>
      </c>
      <c r="N13" s="281"/>
    </row>
    <row r="14" spans="1:14" ht="13.5" customHeight="1">
      <c r="A14" s="122"/>
      <c r="B14" s="224" t="s">
        <v>296</v>
      </c>
      <c r="C14" s="392">
        <v>585.81403022760003</v>
      </c>
      <c r="D14" s="392">
        <v>634.0962363687247</v>
      </c>
      <c r="E14" s="393">
        <v>8.2418999289529005</v>
      </c>
      <c r="F14" s="392">
        <v>47.544632503821454</v>
      </c>
      <c r="G14" s="392">
        <v>51.695408864249188</v>
      </c>
      <c r="H14" s="393">
        <v>8.7302733070743876</v>
      </c>
      <c r="N14" s="281"/>
    </row>
    <row r="15" spans="1:14" ht="13.5" customHeight="1">
      <c r="A15" s="122"/>
      <c r="B15" s="224" t="s">
        <v>297</v>
      </c>
      <c r="C15" s="392">
        <v>516.61610635966815</v>
      </c>
      <c r="D15" s="392">
        <v>510.85908672933715</v>
      </c>
      <c r="E15" s="393">
        <v>-1.1143709147780512</v>
      </c>
      <c r="F15" s="392">
        <v>60.630605530673428</v>
      </c>
      <c r="G15" s="392">
        <v>60.782674136370112</v>
      </c>
      <c r="H15" s="393">
        <v>0.25081162288533854</v>
      </c>
      <c r="N15" s="363"/>
    </row>
    <row r="16" spans="1:14" ht="13.5" customHeight="1">
      <c r="A16" s="122"/>
      <c r="B16" s="224" t="s">
        <v>298</v>
      </c>
      <c r="C16" s="392">
        <v>118.56162124727298</v>
      </c>
      <c r="D16" s="392">
        <v>41.65841670215228</v>
      </c>
      <c r="E16" s="393">
        <v>-64.863489328246288</v>
      </c>
      <c r="F16" s="392">
        <v>0.14556799601712561</v>
      </c>
      <c r="G16" s="392">
        <v>2.6559774711896605E-2</v>
      </c>
      <c r="H16" s="393">
        <v>-81.754385964912274</v>
      </c>
      <c r="N16" s="281"/>
    </row>
    <row r="17" spans="1:14" ht="13.5" customHeight="1">
      <c r="A17" s="122"/>
      <c r="B17" s="224" t="s">
        <v>299</v>
      </c>
      <c r="C17" s="392">
        <v>405.85060361999984</v>
      </c>
      <c r="D17" s="392">
        <v>365.93830316399988</v>
      </c>
      <c r="E17" s="393">
        <v>-9.8342345927296186</v>
      </c>
      <c r="F17" s="392">
        <v>61.761438656399982</v>
      </c>
      <c r="G17" s="392">
        <v>50.227672655999996</v>
      </c>
      <c r="H17" s="393">
        <v>-18.674704235058826</v>
      </c>
      <c r="N17" s="281"/>
    </row>
    <row r="18" spans="1:14" ht="13.5" customHeight="1">
      <c r="A18" s="122"/>
      <c r="B18" s="224" t="s">
        <v>300</v>
      </c>
      <c r="C18" s="392">
        <v>273.83130395810656</v>
      </c>
      <c r="D18" s="392">
        <v>283.20954511011541</v>
      </c>
      <c r="E18" s="393">
        <v>3.4248243412826174</v>
      </c>
      <c r="F18" s="392">
        <v>33.374380039285846</v>
      </c>
      <c r="G18" s="392">
        <v>36.042627684003399</v>
      </c>
      <c r="H18" s="393">
        <v>7.9948980073238474</v>
      </c>
      <c r="N18" s="281"/>
    </row>
    <row r="19" spans="1:14" ht="13.5" customHeight="1">
      <c r="A19" s="122"/>
      <c r="B19" s="224" t="s">
        <v>301</v>
      </c>
      <c r="C19" s="392">
        <v>211.60106763188301</v>
      </c>
      <c r="D19" s="392">
        <v>208.93110200227633</v>
      </c>
      <c r="E19" s="393">
        <v>-1.2617921353079153</v>
      </c>
      <c r="F19" s="392">
        <v>52.098289627938136</v>
      </c>
      <c r="G19" s="392">
        <v>44.457471520878457</v>
      </c>
      <c r="H19" s="393">
        <v>-14.666159218713059</v>
      </c>
      <c r="N19" s="281"/>
    </row>
    <row r="20" spans="1:14" ht="13.5" customHeight="1">
      <c r="A20" s="122"/>
      <c r="B20" s="224" t="s">
        <v>302</v>
      </c>
      <c r="C20" s="392">
        <v>358.93850872492283</v>
      </c>
      <c r="D20" s="392">
        <v>352.08398868923496</v>
      </c>
      <c r="E20" s="393">
        <v>-1.9096641539069092</v>
      </c>
      <c r="F20" s="392">
        <v>34.560214191374151</v>
      </c>
      <c r="G20" s="392">
        <v>18.648969226441789</v>
      </c>
      <c r="H20" s="393">
        <v>-46.039196623103209</v>
      </c>
      <c r="N20" s="281"/>
    </row>
    <row r="21" spans="1:14" ht="13.5" customHeight="1">
      <c r="A21" s="122"/>
      <c r="B21" s="224" t="s">
        <v>303</v>
      </c>
      <c r="C21" s="392">
        <v>524.80093816652061</v>
      </c>
      <c r="D21" s="392">
        <v>529.88670155352895</v>
      </c>
      <c r="E21" s="393">
        <v>0.96908427884605519</v>
      </c>
      <c r="F21" s="392">
        <v>18.841449934079073</v>
      </c>
      <c r="G21" s="392">
        <v>10.695748878976715</v>
      </c>
      <c r="H21" s="393">
        <v>-43.23287795579359</v>
      </c>
      <c r="N21" s="281"/>
    </row>
    <row r="22" spans="1:14" ht="13.5" customHeight="1">
      <c r="A22" s="122"/>
      <c r="B22" s="224" t="s">
        <v>49</v>
      </c>
      <c r="C22" s="392">
        <v>105.01617316092117</v>
      </c>
      <c r="D22" s="392">
        <v>139.74268241664365</v>
      </c>
      <c r="E22" s="393">
        <v>33.067772525389415</v>
      </c>
      <c r="F22" s="392">
        <v>5.5735536660668838</v>
      </c>
      <c r="G22" s="392">
        <v>12.908208226839143</v>
      </c>
      <c r="H22" s="393">
        <v>131.59745110964619</v>
      </c>
      <c r="N22" s="281"/>
    </row>
    <row r="23" spans="1:14" ht="13.5" customHeight="1">
      <c r="A23" s="122"/>
      <c r="B23" s="224" t="s">
        <v>304</v>
      </c>
      <c r="C23" s="392">
        <v>84.347478990828733</v>
      </c>
      <c r="D23" s="392">
        <v>32.472870615664917</v>
      </c>
      <c r="E23" s="393">
        <v>-61.501077442758231</v>
      </c>
      <c r="F23" s="392">
        <v>14.929778174549989</v>
      </c>
      <c r="G23" s="392">
        <v>6.1829986864931774</v>
      </c>
      <c r="H23" s="393">
        <v>-58.586131594151801</v>
      </c>
      <c r="N23" s="281"/>
    </row>
    <row r="24" spans="1:14" ht="13.5" customHeight="1">
      <c r="A24" s="122"/>
      <c r="B24" s="224" t="s">
        <v>262</v>
      </c>
      <c r="C24" s="392">
        <v>171.03164504383724</v>
      </c>
      <c r="D24" s="392">
        <v>171.95919630248486</v>
      </c>
      <c r="E24" s="393">
        <v>0.54232727423622062</v>
      </c>
      <c r="F24" s="392">
        <v>9.3040849516803448</v>
      </c>
      <c r="G24" s="392">
        <v>11.312603383266229</v>
      </c>
      <c r="H24" s="393">
        <v>21.587490247744778</v>
      </c>
      <c r="N24" s="281"/>
    </row>
    <row r="25" spans="1:14" ht="13.5" customHeight="1">
      <c r="A25" s="122"/>
      <c r="B25" s="224" t="s">
        <v>263</v>
      </c>
      <c r="C25" s="392">
        <v>137.67762139046781</v>
      </c>
      <c r="D25" s="392">
        <v>131.09170017093786</v>
      </c>
      <c r="E25" s="393">
        <v>-4.7835814949559685</v>
      </c>
      <c r="F25" s="392">
        <v>25.916264979913301</v>
      </c>
      <c r="G25" s="392">
        <v>27.027917006732778</v>
      </c>
      <c r="H25" s="393">
        <v>4.289399061481558</v>
      </c>
      <c r="N25" s="281"/>
    </row>
    <row r="26" spans="1:14" ht="13.5" customHeight="1">
      <c r="A26" s="122"/>
      <c r="B26" s="224" t="s">
        <v>264</v>
      </c>
      <c r="C26" s="392">
        <v>157.15078447386836</v>
      </c>
      <c r="D26" s="392">
        <v>130.59413345065951</v>
      </c>
      <c r="E26" s="393">
        <v>-16.898834525146633</v>
      </c>
      <c r="F26" s="392">
        <v>5.0453871201342206</v>
      </c>
      <c r="G26" s="392">
        <v>0.30151032144262169</v>
      </c>
      <c r="H26" s="393">
        <v>-94.024039894988263</v>
      </c>
      <c r="N26" s="281"/>
    </row>
    <row r="27" spans="1:14" ht="13.5" customHeight="1">
      <c r="A27" s="122"/>
      <c r="B27" s="224" t="s">
        <v>265</v>
      </c>
      <c r="C27" s="392">
        <v>527.5651930565482</v>
      </c>
      <c r="D27" s="392">
        <v>578.10300495574245</v>
      </c>
      <c r="E27" s="393">
        <v>9.5794439368514617</v>
      </c>
      <c r="F27" s="392">
        <v>54.972471914172253</v>
      </c>
      <c r="G27" s="392">
        <v>62.550036736693613</v>
      </c>
      <c r="H27" s="393">
        <v>13.784289770254654</v>
      </c>
      <c r="N27" s="281"/>
    </row>
    <row r="28" spans="1:14" ht="13.5" customHeight="1">
      <c r="A28" s="122"/>
      <c r="B28" s="224" t="s">
        <v>266</v>
      </c>
      <c r="C28" s="392">
        <v>129.81019452464892</v>
      </c>
      <c r="D28" s="392">
        <v>129.62878925890703</v>
      </c>
      <c r="E28" s="393">
        <v>-0.13974654795501085</v>
      </c>
      <c r="F28" s="392">
        <v>42.254016305260272</v>
      </c>
      <c r="G28" s="392">
        <v>36.493434614067532</v>
      </c>
      <c r="H28" s="393">
        <v>-13.63321689842676</v>
      </c>
      <c r="N28" s="281"/>
    </row>
    <row r="29" spans="1:14" ht="13.5" customHeight="1">
      <c r="A29" s="122"/>
      <c r="B29" s="224" t="s">
        <v>267</v>
      </c>
      <c r="C29" s="392">
        <v>160.96371792862811</v>
      </c>
      <c r="D29" s="392">
        <v>161.17705595786413</v>
      </c>
      <c r="E29" s="393">
        <v>0.13253796071646118</v>
      </c>
      <c r="F29" s="392">
        <v>27.219799546479315</v>
      </c>
      <c r="G29" s="392">
        <v>27.445178628517034</v>
      </c>
      <c r="H29" s="393">
        <v>0.82799684712178134</v>
      </c>
      <c r="N29" s="281"/>
    </row>
    <row r="30" spans="1:14" ht="13.5" customHeight="1">
      <c r="A30" s="122"/>
      <c r="B30" s="224" t="s">
        <v>268</v>
      </c>
      <c r="C30" s="392">
        <v>547.65060234018074</v>
      </c>
      <c r="D30" s="392">
        <v>584.19046625227281</v>
      </c>
      <c r="E30" s="393">
        <v>6.6721124300699319</v>
      </c>
      <c r="F30" s="392">
        <v>27.498962263330302</v>
      </c>
      <c r="G30" s="392">
        <v>22.304529671439592</v>
      </c>
      <c r="H30" s="393">
        <v>-18.889558602789357</v>
      </c>
      <c r="N30" s="281"/>
    </row>
    <row r="31" spans="1:14" ht="13.5" customHeight="1">
      <c r="A31" s="122"/>
      <c r="B31" s="224" t="s">
        <v>156</v>
      </c>
      <c r="C31" s="392">
        <v>285.53370437334803</v>
      </c>
      <c r="D31" s="392">
        <v>298.20994219523743</v>
      </c>
      <c r="E31" s="393">
        <v>4.4394891488237942</v>
      </c>
      <c r="F31" s="392">
        <v>40.767467646195733</v>
      </c>
      <c r="G31" s="392">
        <v>41.678642407744981</v>
      </c>
      <c r="H31" s="393">
        <v>2.2350536203449289</v>
      </c>
      <c r="N31" s="281"/>
    </row>
    <row r="32" spans="1:14" ht="13.5" customHeight="1">
      <c r="A32" s="122"/>
      <c r="B32" s="224" t="s">
        <v>157</v>
      </c>
      <c r="C32" s="392">
        <v>84.502013254358388</v>
      </c>
      <c r="D32" s="392">
        <v>84.453234732914794</v>
      </c>
      <c r="E32" s="393">
        <v>-5.7724685560767153E-2</v>
      </c>
      <c r="F32" s="392">
        <v>10.944899182790062</v>
      </c>
      <c r="G32" s="392">
        <v>8.8774522271945902</v>
      </c>
      <c r="H32" s="393">
        <v>-18.889593417601859</v>
      </c>
      <c r="N32" s="281"/>
    </row>
    <row r="33" spans="1:14" ht="13.5" customHeight="1">
      <c r="A33" s="122"/>
      <c r="B33" s="224" t="s">
        <v>152</v>
      </c>
      <c r="C33" s="392">
        <v>91.460749020095662</v>
      </c>
      <c r="D33" s="392">
        <v>87.043069342864001</v>
      </c>
      <c r="E33" s="393">
        <v>-4.8301372168524592</v>
      </c>
      <c r="F33" s="392">
        <v>5.6573609011795103</v>
      </c>
      <c r="G33" s="392">
        <v>4.6383892508480349</v>
      </c>
      <c r="H33" s="393">
        <v>-18.011430915058448</v>
      </c>
      <c r="N33" s="281"/>
    </row>
    <row r="34" spans="1:14" ht="13.5" customHeight="1">
      <c r="A34" s="122"/>
      <c r="B34" s="224" t="s">
        <v>158</v>
      </c>
      <c r="C34" s="392">
        <v>405.64637449216286</v>
      </c>
      <c r="D34" s="392">
        <v>350.14775048876254</v>
      </c>
      <c r="E34" s="393">
        <v>-13.681528418164767</v>
      </c>
      <c r="F34" s="392">
        <v>16.899654864648845</v>
      </c>
      <c r="G34" s="392">
        <v>0.40321771771701947</v>
      </c>
      <c r="H34" s="393">
        <v>-97.614047618448822</v>
      </c>
      <c r="N34" s="281"/>
    </row>
    <row r="35" spans="1:14" ht="13.5" customHeight="1">
      <c r="A35" s="122"/>
      <c r="B35" s="224" t="s">
        <v>159</v>
      </c>
      <c r="C35" s="392">
        <v>121.07444567918432</v>
      </c>
      <c r="D35" s="392">
        <v>118.72250064868392</v>
      </c>
      <c r="E35" s="393">
        <v>-1.9425610559741457</v>
      </c>
      <c r="F35" s="392">
        <v>23.858291622713267</v>
      </c>
      <c r="G35" s="392">
        <v>19.946102237972383</v>
      </c>
      <c r="H35" s="393">
        <v>-16.397609043459138</v>
      </c>
      <c r="N35" s="363"/>
    </row>
    <row r="36" spans="1:14" ht="13.5" customHeight="1">
      <c r="A36" s="122"/>
      <c r="B36" s="224" t="s">
        <v>271</v>
      </c>
      <c r="C36" s="392">
        <v>73.030547829169734</v>
      </c>
      <c r="D36" s="392">
        <v>63.803035781125047</v>
      </c>
      <c r="E36" s="393">
        <v>-12.635140119213306</v>
      </c>
      <c r="F36" s="392">
        <v>5.5188660363738364</v>
      </c>
      <c r="G36" s="392">
        <v>4.6099171829312837</v>
      </c>
      <c r="H36" s="393">
        <v>-16.469848107416219</v>
      </c>
      <c r="N36" s="281"/>
    </row>
    <row r="37" spans="1:14" ht="13.5" customHeight="1">
      <c r="A37" s="122"/>
      <c r="B37" s="224" t="s">
        <v>272</v>
      </c>
      <c r="C37" s="392">
        <v>25.887444204615367</v>
      </c>
      <c r="D37" s="392">
        <v>26.621330129560079</v>
      </c>
      <c r="E37" s="393">
        <v>2.8349106970315452</v>
      </c>
      <c r="F37" s="392">
        <v>4.9588309647326918</v>
      </c>
      <c r="G37" s="392">
        <v>5.8253405551001167</v>
      </c>
      <c r="H37" s="393">
        <v>17.474069927570813</v>
      </c>
      <c r="N37" s="281"/>
    </row>
    <row r="38" spans="1:14" ht="13.5" customHeight="1">
      <c r="A38" s="122"/>
      <c r="B38" s="224" t="s">
        <v>211</v>
      </c>
      <c r="C38" s="392">
        <v>85.159099989274125</v>
      </c>
      <c r="D38" s="392">
        <v>88.428748562627973</v>
      </c>
      <c r="E38" s="393">
        <v>3.8394588173966904</v>
      </c>
      <c r="F38" s="392">
        <v>8.2852778301372236</v>
      </c>
      <c r="G38" s="392">
        <v>9.4656914490792907</v>
      </c>
      <c r="H38" s="393">
        <v>14.24712173982121</v>
      </c>
      <c r="N38" s="281"/>
    </row>
    <row r="39" spans="1:14" ht="13.5" customHeight="1">
      <c r="A39" s="122"/>
      <c r="B39" s="224" t="s">
        <v>212</v>
      </c>
      <c r="C39" s="392">
        <v>84.273023043170355</v>
      </c>
      <c r="D39" s="392">
        <v>71.092364167425359</v>
      </c>
      <c r="E39" s="393">
        <v>-15.64042489491918</v>
      </c>
      <c r="F39" s="392">
        <v>11.258291702007572</v>
      </c>
      <c r="G39" s="392">
        <v>7.0442477908421441</v>
      </c>
      <c r="H39" s="393">
        <v>-37.430580257695603</v>
      </c>
      <c r="N39" s="281"/>
    </row>
    <row r="40" spans="1:14" ht="13.5" customHeight="1">
      <c r="A40" s="122"/>
      <c r="B40" s="224" t="s">
        <v>213</v>
      </c>
      <c r="C40" s="392">
        <v>134.19544521184599</v>
      </c>
      <c r="D40" s="392">
        <v>135.80694731511591</v>
      </c>
      <c r="E40" s="393">
        <v>1.2008619970118373</v>
      </c>
      <c r="F40" s="392">
        <v>14.284631754281568</v>
      </c>
      <c r="G40" s="392">
        <v>14.271996314315169</v>
      </c>
      <c r="H40" s="393">
        <v>-8.8454782620572825E-2</v>
      </c>
      <c r="I40" s="358"/>
      <c r="J40" s="360"/>
      <c r="N40" s="281"/>
    </row>
    <row r="41" spans="1:14" ht="13.5" customHeight="1">
      <c r="A41" s="122"/>
      <c r="B41" s="224" t="s">
        <v>281</v>
      </c>
      <c r="C41" s="392">
        <v>8.7439405501142673</v>
      </c>
      <c r="D41" s="392">
        <v>1.7462934051583414</v>
      </c>
      <c r="E41" s="393">
        <v>-80.028530670470758</v>
      </c>
      <c r="F41" s="392">
        <v>0</v>
      </c>
      <c r="G41" s="392">
        <v>0.15245418616461712</v>
      </c>
      <c r="H41" s="393">
        <v>0</v>
      </c>
      <c r="I41" s="358"/>
      <c r="N41" s="363"/>
    </row>
    <row r="42" spans="1:14" ht="13.5" customHeight="1">
      <c r="A42" s="122"/>
      <c r="B42" s="224" t="s">
        <v>313</v>
      </c>
      <c r="C42" s="392">
        <v>89.331993417176051</v>
      </c>
      <c r="D42" s="392">
        <v>82.290264273756691</v>
      </c>
      <c r="E42" s="393">
        <v>-7.8826508555952968</v>
      </c>
      <c r="F42" s="392">
        <v>2.7354082105638078</v>
      </c>
      <c r="G42" s="392">
        <v>1.3044444700854145</v>
      </c>
      <c r="H42" s="393">
        <v>-52.312621383243219</v>
      </c>
      <c r="N42" s="281"/>
    </row>
    <row r="43" spans="1:14" ht="13.5" customHeight="1">
      <c r="A43" s="122"/>
      <c r="B43" s="224" t="s">
        <v>314</v>
      </c>
      <c r="C43" s="392">
        <v>176.60601114604162</v>
      </c>
      <c r="D43" s="392">
        <v>191.69766391331487</v>
      </c>
      <c r="E43" s="393">
        <v>8.5453788743314227</v>
      </c>
      <c r="F43" s="392">
        <v>23.748582421855765</v>
      </c>
      <c r="G43" s="392">
        <v>22.165374631666488</v>
      </c>
      <c r="H43" s="393">
        <v>-6.6665359728261269</v>
      </c>
      <c r="I43" s="358"/>
      <c r="J43" s="360"/>
      <c r="N43" s="281"/>
    </row>
    <row r="44" spans="1:14" ht="13.5" customHeight="1">
      <c r="A44" s="122"/>
      <c r="B44" s="224" t="s">
        <v>276</v>
      </c>
      <c r="C44" s="392">
        <v>94.172384512471524</v>
      </c>
      <c r="D44" s="392">
        <v>94.85696067229236</v>
      </c>
      <c r="E44" s="393">
        <v>0.72693939243959615</v>
      </c>
      <c r="F44" s="392">
        <v>7.756467186563639</v>
      </c>
      <c r="G44" s="392">
        <v>6.729349785742758</v>
      </c>
      <c r="H44" s="393">
        <v>-13.242077560775789</v>
      </c>
      <c r="I44" s="358"/>
      <c r="N44" s="281"/>
    </row>
    <row r="45" spans="1:14" ht="13.5" customHeight="1">
      <c r="A45" s="122"/>
      <c r="B45" s="224" t="s">
        <v>277</v>
      </c>
      <c r="C45" s="392">
        <v>56.750794645740491</v>
      </c>
      <c r="D45" s="392">
        <v>54.553189327561029</v>
      </c>
      <c r="E45" s="393">
        <v>-3.8723780554928422</v>
      </c>
      <c r="F45" s="392">
        <v>14.256082213239761</v>
      </c>
      <c r="G45" s="392">
        <v>11.265656685151045</v>
      </c>
      <c r="H45" s="393">
        <v>-20.976489075739746</v>
      </c>
      <c r="I45" s="358"/>
      <c r="J45" s="360"/>
      <c r="N45" s="281"/>
    </row>
    <row r="46" spans="1:14" ht="13.5" customHeight="1">
      <c r="A46" s="122"/>
      <c r="B46" s="224" t="s">
        <v>278</v>
      </c>
      <c r="C46" s="392">
        <v>41.048161313445874</v>
      </c>
      <c r="D46" s="392">
        <v>40.247245502631408</v>
      </c>
      <c r="E46" s="393">
        <v>-1.9511612339920159</v>
      </c>
      <c r="F46" s="392">
        <v>6.5689077217965419</v>
      </c>
      <c r="G46" s="392">
        <v>6.4763970143394261</v>
      </c>
      <c r="H46" s="393">
        <v>-1.4083118742885148</v>
      </c>
      <c r="I46" s="358"/>
      <c r="J46" s="360"/>
      <c r="N46" s="281"/>
    </row>
    <row r="47" spans="1:14" ht="13.5" customHeight="1">
      <c r="A47" s="122"/>
      <c r="B47" s="224" t="s">
        <v>279</v>
      </c>
      <c r="C47" s="392">
        <v>63.324718585076582</v>
      </c>
      <c r="D47" s="392">
        <v>50.448638218415738</v>
      </c>
      <c r="E47" s="393">
        <v>-20.333419009769248</v>
      </c>
      <c r="F47" s="392">
        <v>10.798409978265738</v>
      </c>
      <c r="G47" s="392">
        <v>3.5935065761668414</v>
      </c>
      <c r="H47" s="393">
        <v>-66.721891617380777</v>
      </c>
      <c r="I47" s="358"/>
      <c r="J47" s="360"/>
      <c r="N47" s="363"/>
    </row>
    <row r="48" spans="1:14" ht="13.5" customHeight="1">
      <c r="A48" s="122"/>
      <c r="B48" s="224" t="s">
        <v>94</v>
      </c>
      <c r="C48" s="392">
        <v>44.016192374122085</v>
      </c>
      <c r="D48" s="392">
        <v>40.042837347214125</v>
      </c>
      <c r="E48" s="393">
        <v>-9.0270303099728508</v>
      </c>
      <c r="F48" s="392">
        <v>4.9222394662805486</v>
      </c>
      <c r="G48" s="392">
        <v>3.5829181639422618</v>
      </c>
      <c r="H48" s="393">
        <v>-27.209592534317196</v>
      </c>
      <c r="N48" s="363"/>
    </row>
    <row r="49" spans="1:14" ht="13.5" customHeight="1">
      <c r="A49" s="122"/>
      <c r="B49" s="224" t="s">
        <v>221</v>
      </c>
      <c r="C49" s="392">
        <v>45.945967618392643</v>
      </c>
      <c r="D49" s="392">
        <v>41.825068243089603</v>
      </c>
      <c r="E49" s="393">
        <v>-8.9690120567912484</v>
      </c>
      <c r="F49" s="392">
        <v>3.6950931380729375</v>
      </c>
      <c r="G49" s="392">
        <v>3.6357855787593021</v>
      </c>
      <c r="H49" s="393">
        <v>-1.6050355727857402</v>
      </c>
      <c r="I49" s="358"/>
      <c r="J49" s="360"/>
      <c r="N49" s="363"/>
    </row>
    <row r="50" spans="1:14" ht="13.5" customHeight="1">
      <c r="A50" s="45"/>
      <c r="B50" s="212" t="s">
        <v>280</v>
      </c>
      <c r="C50" s="394">
        <v>43.936185588336009</v>
      </c>
      <c r="D50" s="394">
        <v>43.829513309120536</v>
      </c>
      <c r="E50" s="47">
        <v>-0.24278912196645797</v>
      </c>
      <c r="F50" s="394">
        <v>0.99219077122813681</v>
      </c>
      <c r="G50" s="394">
        <v>0.53146105297516766</v>
      </c>
      <c r="H50" s="47">
        <v>-46.435598033498792</v>
      </c>
      <c r="I50" s="358"/>
      <c r="J50" s="360"/>
      <c r="N50" s="281"/>
    </row>
    <row r="51" spans="1:14" ht="14.25" customHeight="1">
      <c r="A51" s="122"/>
      <c r="B51" s="224"/>
      <c r="C51" s="367"/>
      <c r="D51" s="367"/>
      <c r="E51" s="395"/>
      <c r="F51" s="367"/>
      <c r="G51" s="367"/>
      <c r="H51" s="204" t="s">
        <v>145</v>
      </c>
      <c r="I51" s="358"/>
      <c r="N51" s="281"/>
    </row>
    <row r="52" spans="1:14" ht="14.25" customHeight="1">
      <c r="A52" s="335" t="s">
        <v>119</v>
      </c>
      <c r="B52" s="224"/>
      <c r="C52" s="367"/>
      <c r="D52" s="367"/>
      <c r="E52" s="396"/>
      <c r="F52" s="367"/>
      <c r="G52" s="367"/>
      <c r="H52" s="396"/>
      <c r="I52" s="358"/>
      <c r="N52" s="281"/>
    </row>
    <row r="53" spans="1:14" ht="14.25" customHeight="1">
      <c r="A53" s="538" t="s">
        <v>240</v>
      </c>
      <c r="B53" s="539"/>
      <c r="C53" s="348" t="s">
        <v>425</v>
      </c>
      <c r="D53" s="347"/>
      <c r="E53" s="23"/>
      <c r="F53" s="529" t="s">
        <v>419</v>
      </c>
      <c r="G53" s="530"/>
      <c r="H53" s="531"/>
      <c r="I53" s="358"/>
      <c r="N53" s="281"/>
    </row>
    <row r="54" spans="1:14" ht="14.25" customHeight="1">
      <c r="A54" s="540"/>
      <c r="B54" s="541"/>
      <c r="C54" s="352" t="s">
        <v>474</v>
      </c>
      <c r="D54" s="352" t="s">
        <v>475</v>
      </c>
      <c r="E54" s="352" t="s">
        <v>57</v>
      </c>
      <c r="F54" s="352" t="s">
        <v>474</v>
      </c>
      <c r="G54" s="352" t="s">
        <v>475</v>
      </c>
      <c r="H54" s="352" t="s">
        <v>57</v>
      </c>
      <c r="I54" s="358"/>
      <c r="N54" s="281"/>
    </row>
    <row r="55" spans="1:14" ht="13.5" customHeight="1">
      <c r="A55" s="122"/>
      <c r="B55" s="224" t="s">
        <v>66</v>
      </c>
      <c r="C55" s="392">
        <v>32.524847041990959</v>
      </c>
      <c r="D55" s="392">
        <v>32.481323621833155</v>
      </c>
      <c r="E55" s="36">
        <v>-0.13381591034575813</v>
      </c>
      <c r="F55" s="397">
        <v>3.7480796997780867</v>
      </c>
      <c r="G55" s="397">
        <v>4.2074659094433233</v>
      </c>
      <c r="H55" s="36">
        <v>12.25657527219699</v>
      </c>
      <c r="J55" s="360"/>
      <c r="N55" s="282"/>
    </row>
    <row r="56" spans="1:14" ht="13.5" customHeight="1">
      <c r="A56" s="34"/>
      <c r="B56" s="224" t="s">
        <v>67</v>
      </c>
      <c r="C56" s="397">
        <v>103.23027755736196</v>
      </c>
      <c r="D56" s="397">
        <v>114.1690688602384</v>
      </c>
      <c r="E56" s="398">
        <v>10.596495099800629</v>
      </c>
      <c r="F56" s="397">
        <v>6.8498620974706803</v>
      </c>
      <c r="G56" s="397">
        <v>1.7943560739286257</v>
      </c>
      <c r="H56" s="398">
        <v>-73.804493457011432</v>
      </c>
      <c r="I56" s="358"/>
      <c r="J56" s="360"/>
      <c r="N56" s="370"/>
    </row>
    <row r="57" spans="1:14" ht="13.5" customHeight="1">
      <c r="A57" s="122"/>
      <c r="B57" s="224" t="s">
        <v>98</v>
      </c>
      <c r="C57" s="392">
        <v>47.031887621790624</v>
      </c>
      <c r="D57" s="392">
        <v>37.121348985972169</v>
      </c>
      <c r="E57" s="399">
        <v>-21.071955936607456</v>
      </c>
      <c r="F57" s="392">
        <v>2.5860059721035964</v>
      </c>
      <c r="G57" s="392">
        <v>1.2479739338321263</v>
      </c>
      <c r="H57" s="399">
        <v>-51.741258632246812</v>
      </c>
      <c r="I57" s="358"/>
      <c r="J57" s="360"/>
      <c r="N57" s="282"/>
    </row>
    <row r="58" spans="1:14" ht="13.5" customHeight="1">
      <c r="A58" s="122"/>
      <c r="B58" s="224" t="s">
        <v>68</v>
      </c>
      <c r="C58" s="392">
        <v>39.379042195756348</v>
      </c>
      <c r="D58" s="392">
        <v>32.962141288362545</v>
      </c>
      <c r="E58" s="399">
        <v>-16.295218343541418</v>
      </c>
      <c r="F58" s="392">
        <v>0.2351002329163987</v>
      </c>
      <c r="G58" s="392">
        <v>0.24575343395093929</v>
      </c>
      <c r="H58" s="399">
        <v>4.5313443131844267</v>
      </c>
      <c r="I58" s="358"/>
      <c r="J58" s="360"/>
      <c r="N58" s="282"/>
    </row>
    <row r="59" spans="1:14" ht="13.5" customHeight="1">
      <c r="A59" s="122"/>
      <c r="B59" s="224" t="s">
        <v>153</v>
      </c>
      <c r="C59" s="392">
        <v>11.185505403397618</v>
      </c>
      <c r="D59" s="392">
        <v>8.2650299942405336</v>
      </c>
      <c r="E59" s="398">
        <v>-26.109463129578259</v>
      </c>
      <c r="F59" s="392">
        <v>0.89949910685527945</v>
      </c>
      <c r="G59" s="392">
        <v>0.76156432805088903</v>
      </c>
      <c r="H59" s="398">
        <v>-15.334620985519532</v>
      </c>
      <c r="I59" s="358"/>
      <c r="N59" s="282"/>
    </row>
    <row r="60" spans="1:14" ht="13.5" customHeight="1">
      <c r="A60" s="122"/>
      <c r="B60" s="224" t="s">
        <v>125</v>
      </c>
      <c r="C60" s="392">
        <v>31.678734188599588</v>
      </c>
      <c r="D60" s="392">
        <v>31.848527830977631</v>
      </c>
      <c r="E60" s="398">
        <v>0.53598619618819843</v>
      </c>
      <c r="F60" s="392">
        <v>1.1169189768846624</v>
      </c>
      <c r="G60" s="392">
        <v>0.98429293125794004</v>
      </c>
      <c r="H60" s="398">
        <v>-11.874276323663702</v>
      </c>
      <c r="I60" s="358"/>
      <c r="J60" s="360"/>
      <c r="N60" s="282"/>
    </row>
    <row r="61" spans="1:14" ht="13.5" customHeight="1">
      <c r="A61" s="122"/>
      <c r="B61" s="224" t="s">
        <v>126</v>
      </c>
      <c r="C61" s="392">
        <v>42.842843941754026</v>
      </c>
      <c r="D61" s="392">
        <v>38.271144229383609</v>
      </c>
      <c r="E61" s="398">
        <v>-10.670859568953372</v>
      </c>
      <c r="F61" s="392">
        <v>7.2306262744805343</v>
      </c>
      <c r="G61" s="392">
        <v>5.8437353447180715</v>
      </c>
      <c r="H61" s="398">
        <v>-19.180785690131664</v>
      </c>
      <c r="I61" s="358"/>
      <c r="J61" s="360"/>
      <c r="N61" s="282"/>
    </row>
    <row r="62" spans="1:14" ht="13.5" customHeight="1">
      <c r="A62" s="122"/>
      <c r="B62" s="224" t="s">
        <v>65</v>
      </c>
      <c r="C62" s="392">
        <v>24.921724469645252</v>
      </c>
      <c r="D62" s="392">
        <v>27.082454674700145</v>
      </c>
      <c r="E62" s="398">
        <v>8.6700669838745359</v>
      </c>
      <c r="F62" s="392">
        <v>1.4698267172683552</v>
      </c>
      <c r="G62" s="392">
        <v>3.1334716129996987</v>
      </c>
      <c r="H62" s="398">
        <v>113.1864645121702</v>
      </c>
      <c r="I62" s="358"/>
      <c r="J62" s="360"/>
      <c r="N62" s="282"/>
    </row>
    <row r="63" spans="1:14" ht="13.5" customHeight="1">
      <c r="A63" s="122"/>
      <c r="B63" s="224" t="s">
        <v>127</v>
      </c>
      <c r="C63" s="392">
        <v>2.3042359212706143</v>
      </c>
      <c r="D63" s="392">
        <v>1.8485946289721034</v>
      </c>
      <c r="E63" s="398">
        <v>-19.774072962427336</v>
      </c>
      <c r="F63" s="392">
        <v>0.90260609800433678</v>
      </c>
      <c r="G63" s="392">
        <v>0.73621246200764723</v>
      </c>
      <c r="H63" s="398">
        <v>-18.434800780161588</v>
      </c>
      <c r="I63" s="358"/>
      <c r="J63" s="360"/>
      <c r="N63" s="282"/>
    </row>
    <row r="64" spans="1:14" ht="13.5" customHeight="1">
      <c r="A64" s="122"/>
      <c r="B64" s="224" t="s">
        <v>128</v>
      </c>
      <c r="C64" s="392">
        <v>47.256875462889901</v>
      </c>
      <c r="D64" s="392">
        <v>51.50903334773426</v>
      </c>
      <c r="E64" s="398">
        <v>8.9979666306620576</v>
      </c>
      <c r="F64" s="392">
        <v>6.1245236764972795</v>
      </c>
      <c r="G64" s="392">
        <v>5.7314205439583272</v>
      </c>
      <c r="H64" s="398">
        <v>-6.4185094760507937</v>
      </c>
      <c r="I64" s="358"/>
      <c r="J64" s="360"/>
      <c r="N64" s="282"/>
    </row>
    <row r="65" spans="1:14" ht="13.5" customHeight="1">
      <c r="A65" s="122"/>
      <c r="B65" s="224" t="s">
        <v>136</v>
      </c>
      <c r="C65" s="392">
        <v>21.583286831324411</v>
      </c>
      <c r="D65" s="392">
        <v>19.116635014405588</v>
      </c>
      <c r="E65" s="398">
        <v>-11.428527249792664</v>
      </c>
      <c r="F65" s="392">
        <v>0.22707269856401072</v>
      </c>
      <c r="G65" s="392">
        <v>0.13146402393229542</v>
      </c>
      <c r="H65" s="398">
        <v>-42.104874446085674</v>
      </c>
      <c r="I65" s="358"/>
      <c r="J65" s="360"/>
      <c r="N65" s="282"/>
    </row>
    <row r="66" spans="1:14" ht="13.5" customHeight="1">
      <c r="A66" s="122"/>
      <c r="B66" s="224" t="s">
        <v>150</v>
      </c>
      <c r="C66" s="392">
        <v>27.288416350867841</v>
      </c>
      <c r="D66" s="392">
        <v>31.201687278170411</v>
      </c>
      <c r="E66" s="398">
        <v>14.340410513335321</v>
      </c>
      <c r="F66" s="392">
        <v>1.5006568716965849</v>
      </c>
      <c r="G66" s="392">
        <v>1.6744433373828056</v>
      </c>
      <c r="H66" s="398">
        <v>11.580693026097588</v>
      </c>
      <c r="I66" s="358"/>
      <c r="J66" s="360"/>
      <c r="N66" s="282"/>
    </row>
    <row r="67" spans="1:14" ht="13.5" customHeight="1">
      <c r="A67" s="122"/>
      <c r="B67" s="224" t="s">
        <v>178</v>
      </c>
      <c r="C67" s="392">
        <v>26.935787817646734</v>
      </c>
      <c r="D67" s="392">
        <v>37.20385113488507</v>
      </c>
      <c r="E67" s="398">
        <v>38.120523471421585</v>
      </c>
      <c r="F67" s="392">
        <v>2.8629191501266229</v>
      </c>
      <c r="G67" s="392">
        <v>3.3333687345051821</v>
      </c>
      <c r="H67" s="398">
        <v>16.432513798294025</v>
      </c>
      <c r="I67" s="358"/>
      <c r="J67" s="360"/>
      <c r="N67" s="282"/>
    </row>
    <row r="68" spans="1:14" ht="13.5" customHeight="1">
      <c r="A68" s="122"/>
      <c r="B68" s="224" t="s">
        <v>151</v>
      </c>
      <c r="C68" s="392">
        <v>12.244611265268567</v>
      </c>
      <c r="D68" s="392">
        <v>9.8109376611392083</v>
      </c>
      <c r="E68" s="398">
        <v>-19.875466451371903</v>
      </c>
      <c r="F68" s="392">
        <v>7.6029152023891905E-2</v>
      </c>
      <c r="G68" s="392">
        <v>5.3284879474021773E-2</v>
      </c>
      <c r="H68" s="398">
        <v>-29.9151995575629</v>
      </c>
      <c r="I68" s="358"/>
      <c r="J68" s="360"/>
      <c r="N68" s="282"/>
    </row>
    <row r="69" spans="1:14" ht="13.5" customHeight="1">
      <c r="A69" s="122"/>
      <c r="B69" s="224" t="s">
        <v>48</v>
      </c>
      <c r="C69" s="392">
        <v>37.124442378352207</v>
      </c>
      <c r="D69" s="392">
        <v>29.734960996797465</v>
      </c>
      <c r="E69" s="398">
        <v>-19.904625923388018</v>
      </c>
      <c r="F69" s="392">
        <v>4.3766534690970333</v>
      </c>
      <c r="G69" s="392">
        <v>4.2797926624441693</v>
      </c>
      <c r="H69" s="398">
        <v>-2.213124875816308</v>
      </c>
      <c r="I69" s="358"/>
      <c r="J69" s="360"/>
      <c r="N69" s="282"/>
    </row>
    <row r="70" spans="1:14" ht="13.5" customHeight="1">
      <c r="A70" s="122"/>
      <c r="B70" s="224" t="s">
        <v>46</v>
      </c>
      <c r="C70" s="392">
        <v>13.878331924133095</v>
      </c>
      <c r="D70" s="392">
        <v>12.561604427607511</v>
      </c>
      <c r="E70" s="398">
        <v>-9.4876495512830274</v>
      </c>
      <c r="F70" s="392">
        <v>3.0811860776552082</v>
      </c>
      <c r="G70" s="392">
        <v>1.8079420446375079</v>
      </c>
      <c r="H70" s="398">
        <v>-41.323178832050381</v>
      </c>
      <c r="I70" s="358"/>
      <c r="J70" s="360"/>
      <c r="N70" s="282"/>
    </row>
    <row r="71" spans="1:14" ht="13.5" customHeight="1">
      <c r="A71" s="122"/>
      <c r="B71" s="224" t="s">
        <v>47</v>
      </c>
      <c r="C71" s="392">
        <v>11.684835978876563</v>
      </c>
      <c r="D71" s="392">
        <v>5.3343671657250518</v>
      </c>
      <c r="E71" s="398">
        <v>-54.347949980912581</v>
      </c>
      <c r="F71" s="392">
        <v>1.8609028739336742</v>
      </c>
      <c r="G71" s="392">
        <v>1.5277553861219471</v>
      </c>
      <c r="H71" s="398">
        <v>-17.902465114017609</v>
      </c>
      <c r="I71" s="358"/>
      <c r="J71" s="360"/>
      <c r="N71" s="282"/>
    </row>
    <row r="72" spans="1:14" ht="13.5" customHeight="1">
      <c r="A72" s="122"/>
      <c r="B72" s="224" t="s">
        <v>191</v>
      </c>
      <c r="C72" s="392">
        <v>309.48051810000004</v>
      </c>
      <c r="D72" s="392">
        <v>352.02971309999998</v>
      </c>
      <c r="E72" s="398">
        <v>13.748585940473102</v>
      </c>
      <c r="F72" s="392">
        <v>101.70186000000002</v>
      </c>
      <c r="G72" s="392">
        <v>110.75967629999998</v>
      </c>
      <c r="H72" s="398">
        <v>8.906244487563896</v>
      </c>
      <c r="I72" s="358"/>
      <c r="J72" s="360"/>
      <c r="N72" s="282"/>
    </row>
    <row r="73" spans="1:14" ht="13.5" customHeight="1">
      <c r="A73" s="122"/>
      <c r="B73" s="224" t="s">
        <v>192</v>
      </c>
      <c r="C73" s="392">
        <v>32.472150012988998</v>
      </c>
      <c r="D73" s="392">
        <v>39.22931750481257</v>
      </c>
      <c r="E73" s="398">
        <v>20.809116393958128</v>
      </c>
      <c r="F73" s="392">
        <v>0.12700555934001653</v>
      </c>
      <c r="G73" s="392">
        <v>0.1255540672332735</v>
      </c>
      <c r="H73" s="398">
        <v>-1.1428571428571344</v>
      </c>
      <c r="I73" s="358"/>
      <c r="J73" s="360"/>
      <c r="N73" s="282"/>
    </row>
    <row r="74" spans="1:14" ht="13.5" customHeight="1">
      <c r="A74" s="122"/>
      <c r="B74" s="224" t="s">
        <v>193</v>
      </c>
      <c r="C74" s="392">
        <v>14.701622067064658</v>
      </c>
      <c r="D74" s="392">
        <v>14.98493566364697</v>
      </c>
      <c r="E74" s="400">
        <v>1.9270907338653886</v>
      </c>
      <c r="F74" s="392">
        <v>0.22474145911525778</v>
      </c>
      <c r="G74" s="392">
        <v>3.8907082944095611E-3</v>
      </c>
      <c r="H74" s="400">
        <v>-98.268807050676742</v>
      </c>
      <c r="I74" s="358"/>
      <c r="J74" s="360"/>
      <c r="N74" s="282"/>
    </row>
    <row r="75" spans="1:14" ht="13.5" customHeight="1">
      <c r="A75" s="122"/>
      <c r="B75" s="224" t="s">
        <v>64</v>
      </c>
      <c r="C75" s="392">
        <v>21.622155734742172</v>
      </c>
      <c r="D75" s="392">
        <v>16.26506273539032</v>
      </c>
      <c r="E75" s="398">
        <v>-24.775943088524478</v>
      </c>
      <c r="F75" s="392">
        <v>0.40929390289857248</v>
      </c>
      <c r="G75" s="392">
        <v>0.41483321887765096</v>
      </c>
      <c r="H75" s="398">
        <v>1.3533834586466176</v>
      </c>
      <c r="I75" s="358"/>
      <c r="J75" s="360"/>
      <c r="N75" s="282"/>
    </row>
    <row r="76" spans="1:14" ht="13.5" customHeight="1">
      <c r="A76" s="122"/>
      <c r="B76" s="224" t="s">
        <v>194</v>
      </c>
      <c r="C76" s="392">
        <v>5.08328121810107</v>
      </c>
      <c r="D76" s="392">
        <v>6.3165769420212756</v>
      </c>
      <c r="E76" s="398">
        <v>24.261803960964421</v>
      </c>
      <c r="F76" s="392">
        <v>1.1151854617935617</v>
      </c>
      <c r="G76" s="392">
        <v>0.47533306617514726</v>
      </c>
      <c r="H76" s="398">
        <v>-57.376321476549265</v>
      </c>
      <c r="I76" s="358"/>
      <c r="J76" s="360"/>
      <c r="N76" s="282"/>
    </row>
    <row r="77" spans="1:14" ht="13.5" customHeight="1">
      <c r="A77" s="122"/>
      <c r="B77" s="224" t="s">
        <v>195</v>
      </c>
      <c r="C77" s="392">
        <v>15.840952925765404</v>
      </c>
      <c r="D77" s="392">
        <v>17.499470857259091</v>
      </c>
      <c r="E77" s="398">
        <v>10.469811628542235</v>
      </c>
      <c r="F77" s="392">
        <v>6.1609023042326877E-2</v>
      </c>
      <c r="G77" s="392">
        <v>5.7592690666873831E-3</v>
      </c>
      <c r="H77" s="398">
        <v>-90.651906519065193</v>
      </c>
      <c r="I77" s="358"/>
      <c r="J77" s="360"/>
      <c r="N77" s="282"/>
    </row>
    <row r="78" spans="1:14" ht="13.5" customHeight="1">
      <c r="A78" s="122"/>
      <c r="B78" s="224" t="s">
        <v>137</v>
      </c>
      <c r="C78" s="392">
        <v>15.193093804268949</v>
      </c>
      <c r="D78" s="392">
        <v>16.238051691405502</v>
      </c>
      <c r="E78" s="398">
        <v>6.8778479261606407</v>
      </c>
      <c r="F78" s="392">
        <v>1.061431576788189</v>
      </c>
      <c r="G78" s="392">
        <v>0.77025391362590323</v>
      </c>
      <c r="H78" s="398">
        <v>-27.432542005521189</v>
      </c>
      <c r="I78" s="358"/>
      <c r="J78" s="360"/>
      <c r="N78" s="282"/>
    </row>
    <row r="79" spans="1:14" ht="13.5" customHeight="1">
      <c r="A79" s="122"/>
      <c r="B79" s="224" t="s">
        <v>196</v>
      </c>
      <c r="C79" s="392">
        <v>6.0013759758791343</v>
      </c>
      <c r="D79" s="392">
        <v>8.7046115001373714</v>
      </c>
      <c r="E79" s="398">
        <v>45.04359558746431</v>
      </c>
      <c r="F79" s="392">
        <v>3.9834116066837679</v>
      </c>
      <c r="G79" s="392">
        <v>4.48813907989231</v>
      </c>
      <c r="H79" s="398">
        <v>12.67073360838884</v>
      </c>
      <c r="I79" s="358"/>
      <c r="J79" s="360"/>
      <c r="N79" s="282"/>
    </row>
    <row r="80" spans="1:14" ht="13.5" customHeight="1">
      <c r="A80" s="122"/>
      <c r="B80" s="224" t="s">
        <v>197</v>
      </c>
      <c r="C80" s="392">
        <v>0.12647771842540501</v>
      </c>
      <c r="D80" s="392">
        <v>4.2238436543654348E-2</v>
      </c>
      <c r="E80" s="398">
        <v>-66.604049259027349</v>
      </c>
      <c r="F80" s="392">
        <v>1.055960913591359E-2</v>
      </c>
      <c r="G80" s="392">
        <v>2.3465798079807974E-3</v>
      </c>
      <c r="H80" s="398">
        <v>-77.777777777777786</v>
      </c>
      <c r="I80" s="358"/>
      <c r="J80" s="360"/>
      <c r="N80" s="282"/>
    </row>
    <row r="81" spans="1:14" ht="13.5" customHeight="1">
      <c r="A81" s="122"/>
      <c r="B81" s="224" t="s">
        <v>54</v>
      </c>
      <c r="C81" s="392">
        <v>5.052077638448333</v>
      </c>
      <c r="D81" s="392">
        <v>8.480744517304311</v>
      </c>
      <c r="E81" s="398">
        <v>67.866472454074156</v>
      </c>
      <c r="F81" s="392">
        <v>0.2752685887007516</v>
      </c>
      <c r="G81" s="392">
        <v>0.72973916851547682</v>
      </c>
      <c r="H81" s="398">
        <v>165.10077737521539</v>
      </c>
      <c r="I81" s="358"/>
      <c r="J81" s="360"/>
      <c r="N81" s="282"/>
    </row>
    <row r="82" spans="1:14" ht="13.5" customHeight="1">
      <c r="A82" s="122"/>
      <c r="B82" s="224" t="s">
        <v>214</v>
      </c>
      <c r="C82" s="392">
        <v>7.9982869820489118</v>
      </c>
      <c r="D82" s="392">
        <v>8.2770895917119827</v>
      </c>
      <c r="E82" s="398">
        <v>3.4857790210429673</v>
      </c>
      <c r="F82" s="392">
        <v>1.1804679561369373</v>
      </c>
      <c r="G82" s="392">
        <v>0.98912058633394617</v>
      </c>
      <c r="H82" s="398">
        <v>-16.209450566466231</v>
      </c>
      <c r="I82" s="358"/>
      <c r="J82" s="360"/>
      <c r="N82" s="282"/>
    </row>
    <row r="83" spans="1:14" ht="13.5" customHeight="1">
      <c r="A83" s="122"/>
      <c r="B83" s="224" t="s">
        <v>215</v>
      </c>
      <c r="C83" s="392">
        <v>5.1835422232977226</v>
      </c>
      <c r="D83" s="392">
        <v>4.4371658572389689</v>
      </c>
      <c r="E83" s="398">
        <v>-14.398963756948346</v>
      </c>
      <c r="F83" s="392">
        <v>2.0965763808459128</v>
      </c>
      <c r="G83" s="392">
        <v>1.2534426359322137</v>
      </c>
      <c r="H83" s="398">
        <v>-40.214787909301783</v>
      </c>
      <c r="I83" s="358"/>
      <c r="J83" s="360"/>
      <c r="N83" s="282"/>
    </row>
    <row r="84" spans="1:14" ht="13.5" customHeight="1">
      <c r="A84" s="122"/>
      <c r="B84" s="224" t="s">
        <v>216</v>
      </c>
      <c r="C84" s="392">
        <v>0.58659516020767588</v>
      </c>
      <c r="D84" s="392">
        <v>0.59503580126051236</v>
      </c>
      <c r="E84" s="398">
        <v>1.4389210183473278</v>
      </c>
      <c r="F84" s="392">
        <v>3.6600026764342007E-2</v>
      </c>
      <c r="G84" s="392">
        <v>3.8757053762215207E-2</v>
      </c>
      <c r="H84" s="398">
        <v>5.8935120779056493</v>
      </c>
      <c r="I84" s="358"/>
      <c r="J84" s="360"/>
      <c r="N84" s="282"/>
    </row>
    <row r="85" spans="1:14" ht="13.5" customHeight="1">
      <c r="A85" s="122"/>
      <c r="B85" s="224" t="s">
        <v>217</v>
      </c>
      <c r="C85" s="392">
        <v>1355.3878496173813</v>
      </c>
      <c r="D85" s="392">
        <v>1374.8338781544362</v>
      </c>
      <c r="E85" s="398">
        <v>1.4347205888369352</v>
      </c>
      <c r="F85" s="392">
        <v>112.48218298986109</v>
      </c>
      <c r="G85" s="392">
        <v>109.04498487059342</v>
      </c>
      <c r="H85" s="398">
        <v>-3.055771170068311</v>
      </c>
      <c r="I85" s="374"/>
      <c r="J85" s="374"/>
      <c r="K85" s="374"/>
      <c r="N85" s="282"/>
    </row>
    <row r="86" spans="1:14" ht="18" customHeight="1">
      <c r="A86" s="222" t="s">
        <v>218</v>
      </c>
      <c r="B86" s="389"/>
      <c r="C86" s="390">
        <v>9753.0783914350759</v>
      </c>
      <c r="D86" s="390">
        <v>9719.1854060495807</v>
      </c>
      <c r="E86" s="391">
        <v>-0.34751064253989439</v>
      </c>
      <c r="F86" s="390">
        <v>1260.2517923039047</v>
      </c>
      <c r="G86" s="390">
        <v>1199.7237000221835</v>
      </c>
      <c r="H86" s="391">
        <v>-4.8028570680362144</v>
      </c>
      <c r="I86" s="358"/>
      <c r="J86" s="360"/>
      <c r="N86" s="282"/>
    </row>
    <row r="87" spans="1:14" ht="13.5" customHeight="1">
      <c r="A87" s="122"/>
      <c r="B87" s="377" t="s">
        <v>315</v>
      </c>
      <c r="C87" s="392">
        <v>5329.8521358942626</v>
      </c>
      <c r="D87" s="392">
        <v>5302.7529425510056</v>
      </c>
      <c r="E87" s="398">
        <v>-0.50844174758162275</v>
      </c>
      <c r="F87" s="392">
        <v>719.05935563549428</v>
      </c>
      <c r="G87" s="392">
        <v>662.3105310780727</v>
      </c>
      <c r="H87" s="398">
        <v>-7.8920918158790654</v>
      </c>
      <c r="I87" s="358"/>
      <c r="J87" s="379"/>
      <c r="N87" s="282"/>
    </row>
    <row r="88" spans="1:14" ht="13.5" customHeight="1">
      <c r="A88" s="122"/>
      <c r="B88" s="377" t="s">
        <v>317</v>
      </c>
      <c r="C88" s="392">
        <v>282.66910160611252</v>
      </c>
      <c r="D88" s="392">
        <v>273.15197448927717</v>
      </c>
      <c r="E88" s="398">
        <v>-3.3668791752474836</v>
      </c>
      <c r="F88" s="392">
        <v>36.098286496535877</v>
      </c>
      <c r="G88" s="392">
        <v>35.331432637304729</v>
      </c>
      <c r="H88" s="398">
        <v>-2.1243497507970055</v>
      </c>
      <c r="I88" s="358"/>
      <c r="J88" s="379"/>
    </row>
    <row r="89" spans="1:14" ht="13.5" customHeight="1">
      <c r="A89" s="122"/>
      <c r="B89" s="377" t="s">
        <v>307</v>
      </c>
      <c r="C89" s="392">
        <v>541.24013545377829</v>
      </c>
      <c r="D89" s="392">
        <v>551.89070864369103</v>
      </c>
      <c r="E89" s="398">
        <v>1.9678092019142834</v>
      </c>
      <c r="F89" s="392">
        <v>69.939106168565374</v>
      </c>
      <c r="G89" s="392">
        <v>70.318535118036365</v>
      </c>
      <c r="H89" s="398">
        <v>0.54251329514636293</v>
      </c>
      <c r="I89" s="358"/>
      <c r="J89" s="379"/>
    </row>
    <row r="90" spans="1:14" ht="13.5" customHeight="1">
      <c r="A90" s="122"/>
      <c r="B90" s="377" t="s">
        <v>111</v>
      </c>
      <c r="C90" s="392">
        <v>1111.6469014637285</v>
      </c>
      <c r="D90" s="392">
        <v>1077.2285639914319</v>
      </c>
      <c r="E90" s="398">
        <v>-3.0961573703823797</v>
      </c>
      <c r="F90" s="392">
        <v>140.42560780261442</v>
      </c>
      <c r="G90" s="392">
        <v>133.43697748023544</v>
      </c>
      <c r="H90" s="398">
        <v>-4.9767492067418146</v>
      </c>
      <c r="I90" s="358"/>
      <c r="J90" s="379"/>
    </row>
    <row r="91" spans="1:14" ht="13.5" customHeight="1">
      <c r="A91" s="122"/>
      <c r="B91" s="377" t="s">
        <v>113</v>
      </c>
      <c r="C91" s="392">
        <v>31.800272850604966</v>
      </c>
      <c r="D91" s="392">
        <v>31.050415616053403</v>
      </c>
      <c r="E91" s="398">
        <v>-2.3580213857734122</v>
      </c>
      <c r="F91" s="392">
        <v>4.0821177951135805</v>
      </c>
      <c r="G91" s="392">
        <v>4.075271372796335</v>
      </c>
      <c r="H91" s="398">
        <v>-0.16771741191400347</v>
      </c>
      <c r="I91" s="358"/>
      <c r="J91" s="379"/>
    </row>
    <row r="92" spans="1:14" ht="13.5" customHeight="1">
      <c r="A92" s="122"/>
      <c r="B92" s="377" t="s">
        <v>115</v>
      </c>
      <c r="C92" s="392">
        <v>161.71354951781936</v>
      </c>
      <c r="D92" s="392">
        <v>158.70167111829909</v>
      </c>
      <c r="E92" s="398">
        <v>-1.8624774538069211</v>
      </c>
      <c r="F92" s="392">
        <v>19.845535789843542</v>
      </c>
      <c r="G92" s="392">
        <v>19.737050570002868</v>
      </c>
      <c r="H92" s="398">
        <v>-0.54664797660032294</v>
      </c>
      <c r="I92" s="358"/>
      <c r="J92" s="379"/>
    </row>
    <row r="93" spans="1:14" ht="13.5" customHeight="1">
      <c r="A93" s="122"/>
      <c r="B93" s="377" t="s">
        <v>117</v>
      </c>
      <c r="C93" s="392">
        <v>21.180999903009191</v>
      </c>
      <c r="D93" s="392">
        <v>20.704695275634201</v>
      </c>
      <c r="E93" s="398">
        <v>-2.2487353267364951</v>
      </c>
      <c r="F93" s="392">
        <v>2.5760682941092932</v>
      </c>
      <c r="G93" s="392">
        <v>2.600333883845698</v>
      </c>
      <c r="H93" s="398">
        <v>0.94196220619977566</v>
      </c>
      <c r="I93" s="358"/>
      <c r="J93" s="379"/>
    </row>
    <row r="94" spans="1:14" ht="13.5" customHeight="1">
      <c r="A94" s="122"/>
      <c r="B94" s="224" t="s">
        <v>139</v>
      </c>
      <c r="C94" s="392">
        <v>997.43444819454692</v>
      </c>
      <c r="D94" s="392">
        <v>1016.4844749568019</v>
      </c>
      <c r="E94" s="398">
        <v>1.9099026303670774</v>
      </c>
      <c r="F94" s="392">
        <v>124.89850736645106</v>
      </c>
      <c r="G94" s="392">
        <v>127.35789713680201</v>
      </c>
      <c r="H94" s="398">
        <v>1.9691106180597773</v>
      </c>
      <c r="I94" s="358"/>
      <c r="J94" s="379"/>
    </row>
    <row r="95" spans="1:14" ht="13.5" customHeight="1">
      <c r="A95" s="122"/>
      <c r="B95" s="224" t="s">
        <v>140</v>
      </c>
      <c r="C95" s="392">
        <v>1212.085617474539</v>
      </c>
      <c r="D95" s="392">
        <v>1225.6333611397813</v>
      </c>
      <c r="E95" s="398">
        <v>1.117721674931671</v>
      </c>
      <c r="F95" s="392">
        <v>142.46827677697848</v>
      </c>
      <c r="G95" s="392">
        <v>143.77191213978148</v>
      </c>
      <c r="H95" s="398">
        <v>0.91503553794205494</v>
      </c>
      <c r="I95" s="358"/>
      <c r="J95" s="379"/>
    </row>
    <row r="96" spans="1:14" ht="13.5" customHeight="1">
      <c r="A96" s="122"/>
      <c r="B96" s="224" t="s">
        <v>141</v>
      </c>
      <c r="C96" s="392">
        <v>33.376208793112824</v>
      </c>
      <c r="D96" s="392">
        <v>32.366633523857985</v>
      </c>
      <c r="E96" s="398">
        <v>-3.0248350719305317</v>
      </c>
      <c r="F96" s="392">
        <v>0.27294321660048004</v>
      </c>
      <c r="G96" s="392">
        <v>0.19164031165798001</v>
      </c>
      <c r="H96" s="398">
        <v>-29.787479591957389</v>
      </c>
      <c r="I96" s="358"/>
      <c r="J96" s="379"/>
    </row>
    <row r="97" spans="1:10" ht="13.5" customHeight="1">
      <c r="A97" s="34"/>
      <c r="B97" s="39" t="s">
        <v>142</v>
      </c>
      <c r="C97" s="392">
        <v>1.6076256710868182</v>
      </c>
      <c r="D97" s="392">
        <v>1.6397368501</v>
      </c>
      <c r="E97" s="398">
        <v>1.997428853663008</v>
      </c>
      <c r="F97" s="392">
        <v>0</v>
      </c>
      <c r="G97" s="392">
        <v>0</v>
      </c>
      <c r="H97" s="398">
        <v>0</v>
      </c>
      <c r="I97" s="358"/>
      <c r="J97" s="379"/>
    </row>
    <row r="98" spans="1:10" ht="13.5" customHeight="1">
      <c r="A98" s="45"/>
      <c r="B98" s="212" t="s">
        <v>206</v>
      </c>
      <c r="C98" s="394">
        <v>28.471394612474676</v>
      </c>
      <c r="D98" s="394">
        <v>27.580227893648008</v>
      </c>
      <c r="E98" s="401">
        <v>-3.1300423844928371</v>
      </c>
      <c r="F98" s="394">
        <v>0.58598696159864017</v>
      </c>
      <c r="G98" s="394">
        <v>0.59211829364800006</v>
      </c>
      <c r="H98" s="401">
        <v>1.0463256780719021</v>
      </c>
      <c r="I98" s="358"/>
      <c r="J98" s="379"/>
    </row>
    <row r="99" spans="1:10" ht="9" customHeight="1">
      <c r="A99" s="49" t="s">
        <v>207</v>
      </c>
      <c r="B99" s="380"/>
      <c r="C99" s="402"/>
      <c r="D99" s="402"/>
      <c r="F99" s="403"/>
      <c r="I99" s="358"/>
      <c r="J99" s="360"/>
    </row>
    <row r="100" spans="1:10" ht="9" customHeight="1">
      <c r="A100" s="49" t="s">
        <v>274</v>
      </c>
      <c r="B100" s="380"/>
      <c r="C100" s="402"/>
      <c r="D100" s="402"/>
      <c r="F100" s="403"/>
    </row>
    <row r="101" spans="1:10" ht="12.75">
      <c r="A101" s="404"/>
      <c r="B101" s="404"/>
      <c r="C101" s="402"/>
      <c r="D101" s="402"/>
      <c r="F101" s="403"/>
    </row>
    <row r="102" spans="1:10" ht="17.25" customHeight="1">
      <c r="B102" s="224"/>
      <c r="C102" s="405"/>
      <c r="D102" s="405"/>
      <c r="E102" s="51"/>
      <c r="F102" s="51"/>
      <c r="G102" s="51"/>
      <c r="H102" s="51"/>
    </row>
    <row r="103" spans="1:10" ht="17.25" customHeight="1">
      <c r="B103" s="224"/>
      <c r="C103" s="405"/>
      <c r="D103" s="405"/>
      <c r="E103" s="51"/>
      <c r="F103" s="51"/>
      <c r="G103" s="51"/>
      <c r="H103" s="51"/>
    </row>
    <row r="104" spans="1:10" ht="17.25" customHeight="1">
      <c r="B104" s="224"/>
      <c r="C104" s="405"/>
      <c r="D104" s="405"/>
      <c r="E104" s="51"/>
      <c r="F104" s="51"/>
      <c r="G104" s="51"/>
      <c r="H104" s="51"/>
    </row>
    <row r="105" spans="1:10" ht="17.25" customHeight="1">
      <c r="B105" s="224"/>
      <c r="C105" s="405"/>
      <c r="D105" s="405"/>
      <c r="E105" s="51"/>
      <c r="F105" s="406"/>
      <c r="G105" s="51"/>
      <c r="H105" s="51"/>
    </row>
    <row r="106" spans="1:10" ht="17.25" customHeight="1">
      <c r="B106" s="224"/>
      <c r="C106" s="405"/>
      <c r="D106" s="405"/>
      <c r="E106" s="51"/>
      <c r="F106" s="51"/>
      <c r="G106" s="51"/>
      <c r="H106" s="51"/>
    </row>
    <row r="107" spans="1:10" ht="17.25" customHeight="1">
      <c r="B107" s="224"/>
      <c r="C107" s="405"/>
      <c r="D107" s="405"/>
      <c r="E107" s="51"/>
      <c r="F107" s="51"/>
      <c r="G107" s="51"/>
      <c r="H107" s="51"/>
    </row>
    <row r="108" spans="1:10" ht="17.25" customHeight="1">
      <c r="B108" s="224"/>
      <c r="C108" s="405"/>
      <c r="D108" s="405"/>
      <c r="E108" s="51"/>
      <c r="F108" s="51"/>
      <c r="G108" s="51"/>
      <c r="H108" s="51"/>
    </row>
    <row r="109" spans="1:10" ht="17.25" customHeight="1">
      <c r="B109" s="224"/>
      <c r="C109" s="405"/>
      <c r="D109" s="405"/>
      <c r="E109" s="51"/>
      <c r="F109" s="51"/>
      <c r="G109" s="51"/>
      <c r="H109" s="51"/>
    </row>
    <row r="110" spans="1:10" ht="17.25" customHeight="1">
      <c r="B110" s="224"/>
      <c r="C110" s="405"/>
      <c r="D110" s="405"/>
      <c r="E110" s="51"/>
      <c r="F110" s="51"/>
      <c r="G110" s="51"/>
      <c r="H110" s="51"/>
    </row>
    <row r="111" spans="1:10" ht="17.25" customHeight="1">
      <c r="A111" s="407"/>
      <c r="B111" s="224"/>
      <c r="C111" s="405"/>
      <c r="D111" s="405"/>
      <c r="E111" s="51"/>
      <c r="F111" s="51"/>
      <c r="G111" s="51"/>
      <c r="H111" s="51"/>
    </row>
    <row r="112" spans="1:10" ht="17.25" customHeight="1">
      <c r="B112" s="224"/>
      <c r="C112" s="405"/>
      <c r="D112" s="405"/>
      <c r="E112" s="51"/>
      <c r="F112" s="51"/>
      <c r="G112" s="51"/>
      <c r="H112" s="51"/>
    </row>
    <row r="113" spans="2:8" ht="17.25" customHeight="1">
      <c r="B113" s="224"/>
      <c r="C113" s="405"/>
      <c r="D113" s="405"/>
      <c r="E113" s="51"/>
      <c r="F113" s="51"/>
      <c r="G113" s="51"/>
      <c r="H113" s="51"/>
    </row>
    <row r="114" spans="2:8" ht="17.25" customHeight="1">
      <c r="B114" s="224"/>
      <c r="C114" s="402"/>
      <c r="D114" s="402"/>
    </row>
    <row r="115" spans="2:8" ht="17.25" customHeight="1">
      <c r="B115" s="224"/>
      <c r="C115" s="402"/>
      <c r="D115" s="402"/>
    </row>
    <row r="116" spans="2:8" ht="17.25" customHeight="1">
      <c r="B116" s="224"/>
      <c r="C116" s="402"/>
      <c r="D116" s="402"/>
    </row>
    <row r="117" spans="2:8" ht="17.25" customHeight="1">
      <c r="B117" s="224"/>
      <c r="C117" s="402"/>
      <c r="D117" s="402"/>
    </row>
    <row r="118" spans="2:8" ht="17.25" customHeight="1">
      <c r="B118" s="224"/>
      <c r="C118" s="402"/>
      <c r="D118" s="402"/>
    </row>
    <row r="119" spans="2:8" ht="17.25" customHeight="1">
      <c r="B119" s="224"/>
      <c r="C119" s="402"/>
      <c r="D119" s="402"/>
    </row>
    <row r="120" spans="2:8" ht="17.25" customHeight="1">
      <c r="B120" s="224"/>
      <c r="C120" s="402"/>
      <c r="D120" s="402"/>
    </row>
    <row r="121" spans="2:8" ht="17.25" customHeight="1">
      <c r="B121" s="224"/>
      <c r="C121" s="402"/>
      <c r="D121" s="402"/>
    </row>
    <row r="122" spans="2:8" ht="17.25" customHeight="1">
      <c r="B122" s="224"/>
      <c r="C122" s="402"/>
      <c r="D122" s="402"/>
    </row>
    <row r="123" spans="2:8" ht="17.25" customHeight="1">
      <c r="B123" s="224"/>
      <c r="C123" s="402"/>
      <c r="D123" s="402"/>
    </row>
    <row r="124" spans="2:8" ht="17.25" customHeight="1">
      <c r="B124" s="224"/>
      <c r="C124" s="402"/>
      <c r="D124" s="402"/>
    </row>
    <row r="125" spans="2:8" ht="17.25" customHeight="1">
      <c r="B125" s="224"/>
      <c r="C125" s="402"/>
      <c r="D125" s="402"/>
    </row>
    <row r="126" spans="2:8" ht="17.25" customHeight="1">
      <c r="B126" s="224"/>
      <c r="C126" s="402"/>
      <c r="D126" s="402"/>
    </row>
    <row r="127" spans="2:8" ht="17.25" customHeight="1">
      <c r="B127" s="224"/>
      <c r="C127" s="402"/>
      <c r="D127" s="402"/>
    </row>
    <row r="128" spans="2:8" ht="17.25" customHeight="1">
      <c r="B128" s="224"/>
      <c r="C128" s="402"/>
      <c r="D128" s="402"/>
    </row>
    <row r="129" spans="2:4" ht="17.25" customHeight="1">
      <c r="B129" s="224"/>
      <c r="C129" s="402"/>
      <c r="D129" s="402"/>
    </row>
    <row r="130" spans="2:4" ht="17.25" customHeight="1">
      <c r="B130" s="224"/>
      <c r="C130" s="402"/>
      <c r="D130" s="402"/>
    </row>
    <row r="131" spans="2:4" ht="17.25" customHeight="1">
      <c r="B131" s="224"/>
      <c r="C131" s="402"/>
      <c r="D131" s="402"/>
    </row>
    <row r="132" spans="2:4" ht="17.25" customHeight="1">
      <c r="B132" s="224"/>
      <c r="C132" s="402"/>
      <c r="D132" s="402"/>
    </row>
    <row r="133" spans="2:4" ht="17.25" customHeight="1">
      <c r="C133" s="402"/>
      <c r="D133" s="402"/>
    </row>
    <row r="134" spans="2:4" ht="17.25" customHeight="1">
      <c r="C134" s="402"/>
      <c r="D134" s="402"/>
    </row>
    <row r="135" spans="2:4" ht="17.25" customHeight="1">
      <c r="C135" s="402"/>
      <c r="D135" s="402"/>
    </row>
    <row r="136" spans="2:4" ht="17.25" customHeight="1">
      <c r="C136" s="402"/>
      <c r="D136" s="402"/>
    </row>
    <row r="137" spans="2:4" ht="17.25" customHeight="1">
      <c r="C137" s="402"/>
      <c r="D137" s="402"/>
    </row>
    <row r="138" spans="2:4" ht="17.25" customHeight="1">
      <c r="C138" s="402"/>
      <c r="D138" s="402"/>
    </row>
    <row r="139" spans="2:4" ht="17.25" customHeight="1">
      <c r="C139" s="402"/>
      <c r="D139" s="402"/>
    </row>
    <row r="140" spans="2:4" ht="17.25" customHeight="1">
      <c r="C140" s="402"/>
      <c r="D140" s="402"/>
    </row>
    <row r="141" spans="2:4" ht="17.25" customHeight="1">
      <c r="C141" s="402"/>
      <c r="D141" s="402"/>
    </row>
    <row r="142" spans="2:4" ht="17.25" customHeight="1">
      <c r="C142" s="402"/>
      <c r="D142" s="402"/>
    </row>
    <row r="143" spans="2:4" ht="17.25" customHeight="1">
      <c r="C143" s="402"/>
      <c r="D143" s="402"/>
    </row>
    <row r="144" spans="2:4" ht="17.25" customHeight="1">
      <c r="C144" s="402"/>
      <c r="D144" s="402"/>
    </row>
    <row r="145" spans="3:4" ht="17.25" customHeight="1">
      <c r="C145" s="402"/>
      <c r="D145" s="402"/>
    </row>
    <row r="146" spans="3:4" ht="17.25" customHeight="1">
      <c r="C146" s="402"/>
      <c r="D146" s="402"/>
    </row>
    <row r="147" spans="3:4" ht="17.25" customHeight="1">
      <c r="C147" s="402"/>
      <c r="D147" s="402"/>
    </row>
    <row r="148" spans="3:4" ht="17.25" customHeight="1">
      <c r="C148" s="402"/>
      <c r="D148" s="402"/>
    </row>
    <row r="149" spans="3:4" ht="17.25" customHeight="1">
      <c r="C149" s="402"/>
      <c r="D149" s="402"/>
    </row>
    <row r="150" spans="3:4" ht="17.25" customHeight="1">
      <c r="C150" s="402"/>
      <c r="D150" s="402"/>
    </row>
    <row r="151" spans="3:4" ht="17.25" customHeight="1">
      <c r="C151" s="402"/>
      <c r="D151" s="402"/>
    </row>
    <row r="152" spans="3:4" ht="17.25" customHeight="1">
      <c r="C152" s="402"/>
      <c r="D152" s="402"/>
    </row>
  </sheetData>
  <mergeCells count="5">
    <mergeCell ref="A5:B6"/>
    <mergeCell ref="A53:B54"/>
    <mergeCell ref="A7:B7"/>
    <mergeCell ref="F5:H5"/>
    <mergeCell ref="F53:H53"/>
  </mergeCells>
  <phoneticPr fontId="10" type="noConversion"/>
  <pageMargins left="1.299212598425197" right="0.70866141732283472" top="0.15748031496062992" bottom="0.19685039370078741" header="0.31496062992125984" footer="0.31496062992125984"/>
  <pageSetup paperSize="9" orientation="portrait" horizontalDpi="0" verticalDpi="0"/>
  <rowBreaks count="1" manualBreakCount="1">
    <brk id="51" max="7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published="0" codeName="Hoja6"/>
  <dimension ref="A1:O129"/>
  <sheetViews>
    <sheetView showGridLines="0" zoomScaleNormal="100" zoomScalePageLayoutView="150" workbookViewId="0">
      <selection activeCell="B4" sqref="B4"/>
    </sheetView>
  </sheetViews>
  <sheetFormatPr baseColWidth="10" defaultColWidth="2.140625" defaultRowHeight="17.25" customHeight="1"/>
  <cols>
    <col min="1" max="1" width="2.140625" style="19"/>
    <col min="2" max="2" width="17" style="19" customWidth="1"/>
    <col min="3" max="4" width="9.85546875" style="19" customWidth="1"/>
    <col min="5" max="6" width="9.42578125" style="19" customWidth="1"/>
    <col min="7" max="7" width="1" style="19" customWidth="1"/>
    <col min="8" max="8" width="21.140625" style="19" bestFit="1" customWidth="1"/>
    <col min="9" max="9" width="6.7109375" style="19" bestFit="1" customWidth="1"/>
    <col min="10" max="10" width="6.42578125" style="19" bestFit="1" customWidth="1"/>
    <col min="11" max="11" width="7.85546875" style="19" bestFit="1" customWidth="1"/>
    <col min="12" max="12" width="6.42578125" style="19" bestFit="1" customWidth="1"/>
    <col min="13" max="242" width="10.85546875" style="19" customWidth="1"/>
    <col min="243" max="243" width="2" style="19" customWidth="1"/>
    <col min="244" max="244" width="17.140625" style="19" customWidth="1"/>
    <col min="245" max="245" width="11.28515625" style="19" customWidth="1"/>
    <col min="246" max="246" width="12.42578125" style="19" customWidth="1"/>
    <col min="247" max="247" width="6.42578125" style="19" customWidth="1"/>
    <col min="248" max="248" width="9.85546875" style="19" customWidth="1"/>
    <col min="249" max="249" width="8.42578125" style="19" customWidth="1"/>
    <col min="250" max="250" width="7.7109375" style="19" customWidth="1"/>
    <col min="251" max="254" width="0" style="19" hidden="1" customWidth="1"/>
    <col min="255" max="255" width="4" style="19" customWidth="1"/>
    <col min="256" max="16384" width="2.140625" style="19"/>
  </cols>
  <sheetData>
    <row r="1" spans="1:15" s="167" customFormat="1" ht="16.5" customHeight="1">
      <c r="A1" s="120" t="s">
        <v>118</v>
      </c>
      <c r="B1" s="120"/>
      <c r="C1" s="120"/>
      <c r="D1" s="120"/>
      <c r="E1" s="121"/>
      <c r="F1" s="121"/>
      <c r="G1" s="343"/>
    </row>
    <row r="2" spans="1:15" s="167" customFormat="1" ht="12" customHeight="1">
      <c r="A2" s="344" t="s">
        <v>391</v>
      </c>
      <c r="B2" s="121"/>
      <c r="C2" s="121"/>
      <c r="D2" s="121"/>
      <c r="E2" s="121"/>
      <c r="F2" s="121"/>
    </row>
    <row r="3" spans="1:15" s="167" customFormat="1" ht="12" customHeight="1">
      <c r="A3" s="344" t="s">
        <v>9</v>
      </c>
      <c r="B3" s="121"/>
      <c r="C3" s="121"/>
      <c r="D3" s="121"/>
      <c r="E3" s="121"/>
      <c r="F3" s="121"/>
      <c r="G3" s="345"/>
    </row>
    <row r="4" spans="1:15" ht="3.95" customHeight="1">
      <c r="A4" s="346"/>
      <c r="B4" s="346"/>
      <c r="C4" s="346"/>
      <c r="D4" s="346"/>
      <c r="E4" s="346"/>
      <c r="F4" s="346"/>
    </row>
    <row r="5" spans="1:15" s="89" customFormat="1" ht="14.25" customHeight="1">
      <c r="A5" s="538" t="s">
        <v>240</v>
      </c>
      <c r="B5" s="539"/>
      <c r="C5" s="347" t="s">
        <v>426</v>
      </c>
      <c r="D5" s="347"/>
      <c r="E5" s="348" t="s">
        <v>423</v>
      </c>
      <c r="F5" s="349"/>
      <c r="G5" s="350"/>
    </row>
    <row r="6" spans="1:15" s="64" customFormat="1" ht="13.35" customHeight="1">
      <c r="A6" s="540"/>
      <c r="B6" s="541"/>
      <c r="C6" s="351" t="s">
        <v>474</v>
      </c>
      <c r="D6" s="352" t="s">
        <v>475</v>
      </c>
      <c r="E6" s="351" t="s">
        <v>474</v>
      </c>
      <c r="F6" s="352" t="s">
        <v>475</v>
      </c>
    </row>
    <row r="7" spans="1:15" ht="16.5" customHeight="1">
      <c r="A7" s="291" t="s">
        <v>144</v>
      </c>
      <c r="B7" s="353"/>
      <c r="C7" s="353"/>
      <c r="D7" s="353"/>
      <c r="E7" s="354"/>
      <c r="F7" s="354"/>
      <c r="H7" s="355"/>
    </row>
    <row r="8" spans="1:15" ht="13.5" customHeight="1">
      <c r="A8" s="356" t="s">
        <v>89</v>
      </c>
      <c r="B8" s="357"/>
      <c r="C8" s="353"/>
      <c r="D8" s="353"/>
      <c r="E8" s="354"/>
      <c r="F8" s="354"/>
      <c r="G8" s="358"/>
      <c r="H8" s="359"/>
      <c r="I8" s="359"/>
      <c r="J8" s="358"/>
      <c r="K8" s="360"/>
    </row>
    <row r="9" spans="1:15" ht="13.5" customHeight="1">
      <c r="A9" s="361"/>
      <c r="B9" s="224" t="s">
        <v>293</v>
      </c>
      <c r="C9" s="362">
        <v>2467.4544289999999</v>
      </c>
      <c r="D9" s="362">
        <v>2711.4478569999997</v>
      </c>
      <c r="E9" s="362">
        <v>124.66449300000002</v>
      </c>
      <c r="F9" s="362">
        <v>143.56369000000001</v>
      </c>
      <c r="G9" s="281"/>
      <c r="H9" s="281"/>
      <c r="O9" s="281"/>
    </row>
    <row r="10" spans="1:15" ht="13.5" customHeight="1">
      <c r="A10" s="122"/>
      <c r="B10" s="224" t="s">
        <v>294</v>
      </c>
      <c r="C10" s="362">
        <v>4401.484211</v>
      </c>
      <c r="D10" s="362">
        <v>4415.9330630000004</v>
      </c>
      <c r="E10" s="362">
        <v>224.74203899999998</v>
      </c>
      <c r="F10" s="362">
        <v>137.623141</v>
      </c>
      <c r="G10" s="281"/>
      <c r="H10" s="281"/>
      <c r="O10" s="281"/>
    </row>
    <row r="11" spans="1:15" ht="13.5" customHeight="1">
      <c r="A11" s="122"/>
      <c r="B11" s="224" t="s">
        <v>91</v>
      </c>
      <c r="C11" s="362">
        <v>347.94330199999996</v>
      </c>
      <c r="D11" s="362">
        <v>334.09785012449998</v>
      </c>
      <c r="E11" s="362">
        <v>29.892406000000001</v>
      </c>
      <c r="F11" s="362">
        <v>29.628425</v>
      </c>
      <c r="G11" s="281"/>
      <c r="H11" s="281"/>
      <c r="O11" s="282"/>
    </row>
    <row r="12" spans="1:15" ht="13.5" customHeight="1">
      <c r="A12" s="122"/>
      <c r="B12" s="224" t="s">
        <v>295</v>
      </c>
      <c r="C12" s="362">
        <v>225.38389000000001</v>
      </c>
      <c r="D12" s="362">
        <v>240.67170899999996</v>
      </c>
      <c r="E12" s="362">
        <v>25.626369999999998</v>
      </c>
      <c r="F12" s="362">
        <v>25.920800000000003</v>
      </c>
      <c r="G12" s="281"/>
      <c r="H12" s="363"/>
      <c r="O12" s="281"/>
    </row>
    <row r="13" spans="1:15" ht="13.5" customHeight="1">
      <c r="A13" s="122"/>
      <c r="B13" s="224" t="s">
        <v>235</v>
      </c>
      <c r="C13" s="362">
        <v>892.5982939999999</v>
      </c>
      <c r="D13" s="362">
        <v>776.65353299999992</v>
      </c>
      <c r="E13" s="362">
        <v>107.506974</v>
      </c>
      <c r="F13" s="362">
        <v>93.021507000000014</v>
      </c>
      <c r="G13" s="281"/>
      <c r="H13" s="281"/>
      <c r="O13" s="281"/>
    </row>
    <row r="14" spans="1:15" ht="13.5" customHeight="1">
      <c r="A14" s="122"/>
      <c r="B14" s="224" t="s">
        <v>296</v>
      </c>
      <c r="C14" s="362">
        <v>5016.4676660000014</v>
      </c>
      <c r="D14" s="362">
        <v>5429.919910999999</v>
      </c>
      <c r="E14" s="362">
        <v>407.13622300000003</v>
      </c>
      <c r="F14" s="362">
        <v>442.68032799999997</v>
      </c>
      <c r="G14" s="281"/>
      <c r="H14" s="281"/>
      <c r="O14" s="281"/>
    </row>
    <row r="15" spans="1:15" ht="13.5" customHeight="1">
      <c r="A15" s="122"/>
      <c r="B15" s="224" t="s">
        <v>297</v>
      </c>
      <c r="C15" s="362">
        <v>1525.1712669999999</v>
      </c>
      <c r="D15" s="362">
        <v>1508.1752019999999</v>
      </c>
      <c r="E15" s="362">
        <v>178.99569200000002</v>
      </c>
      <c r="F15" s="362">
        <v>179.44463399999998</v>
      </c>
      <c r="G15" s="281"/>
      <c r="H15" s="281"/>
      <c r="O15" s="363"/>
    </row>
    <row r="16" spans="1:15" ht="13.5" customHeight="1">
      <c r="A16" s="122"/>
      <c r="B16" s="224" t="s">
        <v>298</v>
      </c>
      <c r="C16" s="362">
        <v>46.425125000000008</v>
      </c>
      <c r="D16" s="362">
        <v>16.312168999999997</v>
      </c>
      <c r="E16" s="362">
        <v>5.7000000000000002E-2</v>
      </c>
      <c r="F16" s="362">
        <v>1.04E-2</v>
      </c>
      <c r="G16" s="281"/>
      <c r="H16" s="281"/>
      <c r="O16" s="281"/>
    </row>
    <row r="17" spans="1:15" ht="13.5" customHeight="1">
      <c r="A17" s="122"/>
      <c r="B17" s="224" t="s">
        <v>299</v>
      </c>
      <c r="C17" s="362">
        <v>6902.2211500000003</v>
      </c>
      <c r="D17" s="362">
        <v>6223.4405299999989</v>
      </c>
      <c r="E17" s="362">
        <v>1050.3646030000002</v>
      </c>
      <c r="F17" s="362">
        <v>854.21212000000003</v>
      </c>
      <c r="G17" s="281"/>
      <c r="H17" s="281"/>
      <c r="O17" s="281"/>
    </row>
    <row r="18" spans="1:15" ht="13.5" customHeight="1">
      <c r="A18" s="122"/>
      <c r="B18" s="224" t="s">
        <v>300</v>
      </c>
      <c r="C18" s="362">
        <v>820.87713699999995</v>
      </c>
      <c r="D18" s="362">
        <v>848.99073699999997</v>
      </c>
      <c r="E18" s="362">
        <v>100.047968</v>
      </c>
      <c r="F18" s="362">
        <v>108.04670099999998</v>
      </c>
      <c r="G18" s="281"/>
      <c r="H18" s="281"/>
      <c r="O18" s="281"/>
    </row>
    <row r="19" spans="1:15" ht="13.5" customHeight="1">
      <c r="A19" s="122"/>
      <c r="B19" s="224" t="s">
        <v>301</v>
      </c>
      <c r="C19" s="362">
        <v>386.72819900000007</v>
      </c>
      <c r="D19" s="362">
        <v>381.84849300000008</v>
      </c>
      <c r="E19" s="362">
        <v>95.21633300000002</v>
      </c>
      <c r="F19" s="362">
        <v>81.25175400000002</v>
      </c>
      <c r="G19" s="281"/>
      <c r="H19" s="281"/>
      <c r="O19" s="281"/>
    </row>
    <row r="20" spans="1:15" ht="13.5" customHeight="1">
      <c r="A20" s="122"/>
      <c r="B20" s="224" t="s">
        <v>302</v>
      </c>
      <c r="C20" s="362">
        <v>296.97719300000006</v>
      </c>
      <c r="D20" s="362">
        <v>291.305926</v>
      </c>
      <c r="E20" s="362">
        <v>28.594300000000004</v>
      </c>
      <c r="F20" s="362">
        <v>15.429714000000002</v>
      </c>
      <c r="G20" s="281"/>
      <c r="H20" s="281"/>
      <c r="O20" s="281"/>
    </row>
    <row r="21" spans="1:15" ht="13.5" customHeight="1">
      <c r="A21" s="122"/>
      <c r="B21" s="224" t="s">
        <v>303</v>
      </c>
      <c r="C21" s="362">
        <v>368.21812900000003</v>
      </c>
      <c r="D21" s="362">
        <v>371.78647300000006</v>
      </c>
      <c r="E21" s="362">
        <v>13.219799999999999</v>
      </c>
      <c r="F21" s="362">
        <v>7.5045000000000002</v>
      </c>
      <c r="G21" s="281"/>
      <c r="H21" s="281"/>
      <c r="O21" s="281"/>
    </row>
    <row r="22" spans="1:15" ht="13.5" customHeight="1">
      <c r="A22" s="122"/>
      <c r="B22" s="224" t="s">
        <v>49</v>
      </c>
      <c r="C22" s="362">
        <v>17.14987</v>
      </c>
      <c r="D22" s="362">
        <v>22.820949999999996</v>
      </c>
      <c r="E22" s="362">
        <v>0.9101999999999999</v>
      </c>
      <c r="F22" s="362">
        <v>2.1080000000000001</v>
      </c>
      <c r="G22" s="281"/>
      <c r="H22" s="281"/>
      <c r="O22" s="281"/>
    </row>
    <row r="23" spans="1:15" ht="13.5" customHeight="1">
      <c r="A23" s="122"/>
      <c r="B23" s="224" t="s">
        <v>304</v>
      </c>
      <c r="C23" s="362">
        <v>57.692159999999994</v>
      </c>
      <c r="D23" s="362">
        <v>22.21086</v>
      </c>
      <c r="E23" s="362">
        <v>10.2117</v>
      </c>
      <c r="F23" s="362">
        <v>4.2290600000000005</v>
      </c>
      <c r="G23" s="281"/>
      <c r="H23" s="281"/>
      <c r="O23" s="281"/>
    </row>
    <row r="24" spans="1:15" ht="13.5" customHeight="1">
      <c r="A24" s="122"/>
      <c r="B24" s="224" t="s">
        <v>262</v>
      </c>
      <c r="C24" s="362">
        <v>306.53852000000001</v>
      </c>
      <c r="D24" s="362">
        <v>308.20096200000006</v>
      </c>
      <c r="E24" s="362">
        <v>16.675630000000002</v>
      </c>
      <c r="F24" s="362">
        <v>20.275479999999998</v>
      </c>
      <c r="G24" s="281"/>
      <c r="H24" s="281"/>
      <c r="O24" s="281"/>
    </row>
    <row r="25" spans="1:15" ht="13.5" customHeight="1">
      <c r="A25" s="122"/>
      <c r="B25" s="224" t="s">
        <v>263</v>
      </c>
      <c r="C25" s="362">
        <v>68.477415999999991</v>
      </c>
      <c r="D25" s="362">
        <v>65.201743000000022</v>
      </c>
      <c r="E25" s="362">
        <v>12.890103999999999</v>
      </c>
      <c r="F25" s="362">
        <v>13.443012</v>
      </c>
      <c r="G25" s="281"/>
      <c r="H25" s="363"/>
      <c r="O25" s="281"/>
    </row>
    <row r="26" spans="1:15" ht="13.5" customHeight="1">
      <c r="A26" s="122"/>
      <c r="B26" s="224" t="s">
        <v>264</v>
      </c>
      <c r="C26" s="362">
        <v>289.371666</v>
      </c>
      <c r="D26" s="362">
        <v>240.47122699999997</v>
      </c>
      <c r="E26" s="362">
        <v>9.2903899999999986</v>
      </c>
      <c r="F26" s="362">
        <v>0.55518999999999996</v>
      </c>
      <c r="G26" s="281"/>
      <c r="H26" s="363"/>
      <c r="O26" s="281"/>
    </row>
    <row r="27" spans="1:15" ht="13.5" customHeight="1">
      <c r="A27" s="122"/>
      <c r="B27" s="224" t="s">
        <v>265</v>
      </c>
      <c r="C27" s="362">
        <v>104.639842</v>
      </c>
      <c r="D27" s="362">
        <v>114.663757</v>
      </c>
      <c r="E27" s="362">
        <v>10.903506999999999</v>
      </c>
      <c r="F27" s="362">
        <v>12.406478</v>
      </c>
      <c r="G27" s="281"/>
      <c r="H27" s="281"/>
      <c r="O27" s="281"/>
    </row>
    <row r="28" spans="1:15" ht="13.5" customHeight="1">
      <c r="A28" s="122"/>
      <c r="B28" s="224" t="s">
        <v>266</v>
      </c>
      <c r="C28" s="362">
        <v>158.67869600000003</v>
      </c>
      <c r="D28" s="362">
        <v>158.45694800000001</v>
      </c>
      <c r="E28" s="362">
        <v>51.650891000000001</v>
      </c>
      <c r="F28" s="362">
        <v>44.609213000000004</v>
      </c>
      <c r="G28" s="281"/>
      <c r="H28" s="281"/>
      <c r="O28" s="281"/>
    </row>
    <row r="29" spans="1:15" ht="13.5" customHeight="1">
      <c r="A29" s="122"/>
      <c r="B29" s="224" t="s">
        <v>267</v>
      </c>
      <c r="C29" s="362">
        <v>373.71330999999998</v>
      </c>
      <c r="D29" s="362">
        <v>374.20862200000005</v>
      </c>
      <c r="E29" s="362">
        <v>63.196858999999996</v>
      </c>
      <c r="F29" s="362">
        <v>63.720126999999991</v>
      </c>
      <c r="G29" s="281"/>
      <c r="H29" s="281"/>
      <c r="O29" s="281"/>
    </row>
    <row r="30" spans="1:15" ht="13.5" customHeight="1">
      <c r="A30" s="122"/>
      <c r="B30" s="224" t="s">
        <v>268</v>
      </c>
      <c r="C30" s="362">
        <v>466.77263499999987</v>
      </c>
      <c r="D30" s="362">
        <v>497.91623000000004</v>
      </c>
      <c r="E30" s="362">
        <v>23.437868999999999</v>
      </c>
      <c r="F30" s="362">
        <v>19.010559000000001</v>
      </c>
      <c r="G30" s="281"/>
      <c r="H30" s="281"/>
      <c r="O30" s="281"/>
    </row>
    <row r="31" spans="1:15" ht="13.5" customHeight="1">
      <c r="A31" s="122"/>
      <c r="B31" s="224" t="s">
        <v>156</v>
      </c>
      <c r="C31" s="362">
        <v>395.11444699999993</v>
      </c>
      <c r="D31" s="362">
        <v>412.65550999999999</v>
      </c>
      <c r="E31" s="362">
        <v>56.413009000000002</v>
      </c>
      <c r="F31" s="362">
        <v>57.673869999999994</v>
      </c>
      <c r="G31" s="281"/>
      <c r="H31" s="281"/>
      <c r="O31" s="281"/>
    </row>
    <row r="32" spans="1:15" ht="13.5" customHeight="1">
      <c r="A32" s="122"/>
      <c r="B32" s="224" t="s">
        <v>157</v>
      </c>
      <c r="C32" s="362">
        <v>120.02144199999999</v>
      </c>
      <c r="D32" s="362">
        <v>119.95216000000001</v>
      </c>
      <c r="E32" s="362">
        <v>15.545459000000003</v>
      </c>
      <c r="F32" s="362">
        <v>12.608985000000001</v>
      </c>
      <c r="G32" s="281"/>
      <c r="H32" s="281"/>
      <c r="O32" s="281"/>
    </row>
    <row r="33" spans="1:15" ht="13.5" customHeight="1">
      <c r="A33" s="122"/>
      <c r="B33" s="224" t="s">
        <v>152</v>
      </c>
      <c r="C33" s="362">
        <v>211.59543800000003</v>
      </c>
      <c r="D33" s="362">
        <v>201.37508799999998</v>
      </c>
      <c r="E33" s="362">
        <v>13.088365999999999</v>
      </c>
      <c r="F33" s="362">
        <v>10.730964000000002</v>
      </c>
      <c r="G33" s="281"/>
      <c r="H33" s="281"/>
      <c r="O33" s="281"/>
    </row>
    <row r="34" spans="1:15" ht="13.5" customHeight="1">
      <c r="A34" s="122"/>
      <c r="B34" s="224" t="s">
        <v>158</v>
      </c>
      <c r="C34" s="362">
        <v>190.88283999999999</v>
      </c>
      <c r="D34" s="362">
        <v>164.76714999999999</v>
      </c>
      <c r="E34" s="362">
        <v>7.9523799999999998</v>
      </c>
      <c r="F34" s="362">
        <v>0.18974000000000002</v>
      </c>
      <c r="G34" s="281"/>
      <c r="H34" s="281"/>
      <c r="O34" s="281"/>
    </row>
    <row r="35" spans="1:15" ht="13.5" customHeight="1">
      <c r="A35" s="122"/>
      <c r="B35" s="224" t="s">
        <v>159</v>
      </c>
      <c r="C35" s="362">
        <v>197.20543600000002</v>
      </c>
      <c r="D35" s="362">
        <v>193.37459999999999</v>
      </c>
      <c r="E35" s="362">
        <v>38.860262999999996</v>
      </c>
      <c r="F35" s="362">
        <v>32.488109000000001</v>
      </c>
      <c r="G35" s="281"/>
      <c r="H35" s="281"/>
      <c r="O35" s="363"/>
    </row>
    <row r="36" spans="1:15" ht="13.5" customHeight="1">
      <c r="A36" s="122"/>
      <c r="B36" s="224" t="s">
        <v>271</v>
      </c>
      <c r="C36" s="362">
        <v>109.483772</v>
      </c>
      <c r="D36" s="362">
        <v>95.65034399999999</v>
      </c>
      <c r="E36" s="362">
        <v>8.2736099999999979</v>
      </c>
      <c r="F36" s="362">
        <v>6.9109590000000001</v>
      </c>
      <c r="G36" s="281"/>
      <c r="H36" s="281"/>
      <c r="O36" s="281"/>
    </row>
    <row r="37" spans="1:15" ht="13.5" customHeight="1">
      <c r="A37" s="122"/>
      <c r="B37" s="224" t="s">
        <v>272</v>
      </c>
      <c r="C37" s="362">
        <v>24.424720000000001</v>
      </c>
      <c r="D37" s="362">
        <v>25.117138999999998</v>
      </c>
      <c r="E37" s="362">
        <v>4.6786410000000007</v>
      </c>
      <c r="F37" s="362">
        <v>5.4961900000000004</v>
      </c>
      <c r="G37" s="281"/>
      <c r="H37" s="281"/>
      <c r="O37" s="281"/>
    </row>
    <row r="38" spans="1:15" ht="13.5" customHeight="1">
      <c r="A38" s="122"/>
      <c r="B38" s="224" t="s">
        <v>211</v>
      </c>
      <c r="C38" s="362">
        <v>100.41032300000002</v>
      </c>
      <c r="D38" s="362">
        <v>104.265536</v>
      </c>
      <c r="E38" s="362">
        <v>9.7690960000000011</v>
      </c>
      <c r="F38" s="362">
        <v>11.160911000000002</v>
      </c>
      <c r="G38" s="364"/>
      <c r="H38" s="365"/>
      <c r="O38" s="281"/>
    </row>
    <row r="39" spans="1:15" ht="13.5" customHeight="1">
      <c r="A39" s="122"/>
      <c r="B39" s="224" t="s">
        <v>212</v>
      </c>
      <c r="C39" s="362">
        <v>192.35909000000001</v>
      </c>
      <c r="D39" s="362">
        <v>162.27331100000001</v>
      </c>
      <c r="E39" s="362">
        <v>25.697841</v>
      </c>
      <c r="F39" s="362">
        <v>16.078990000000001</v>
      </c>
      <c r="G39" s="281"/>
      <c r="H39" s="281"/>
      <c r="O39" s="281"/>
    </row>
    <row r="40" spans="1:15" ht="13.5" customHeight="1">
      <c r="A40" s="122"/>
      <c r="B40" s="224" t="s">
        <v>213</v>
      </c>
      <c r="C40" s="362">
        <v>359.28291599999994</v>
      </c>
      <c r="D40" s="362">
        <v>363.59740799999992</v>
      </c>
      <c r="E40" s="362">
        <v>38.244398999999994</v>
      </c>
      <c r="F40" s="362">
        <v>38.210569999999997</v>
      </c>
      <c r="G40" s="363"/>
      <c r="H40" s="363"/>
      <c r="I40" s="358"/>
      <c r="J40" s="358"/>
      <c r="K40" s="360"/>
      <c r="O40" s="281"/>
    </row>
    <row r="41" spans="1:15" ht="13.5" customHeight="1">
      <c r="A41" s="122"/>
      <c r="B41" s="224" t="s">
        <v>281</v>
      </c>
      <c r="C41" s="362">
        <v>6.3090000000000002</v>
      </c>
      <c r="D41" s="362">
        <v>1.26</v>
      </c>
      <c r="E41" s="362">
        <v>0</v>
      </c>
      <c r="F41" s="362">
        <v>0.11</v>
      </c>
      <c r="G41" s="281"/>
      <c r="H41" s="363"/>
      <c r="I41" s="358"/>
      <c r="J41" s="358"/>
      <c r="O41" s="363"/>
    </row>
    <row r="42" spans="1:15" ht="13.5" customHeight="1">
      <c r="A42" s="122"/>
      <c r="B42" s="224" t="s">
        <v>313</v>
      </c>
      <c r="C42" s="362">
        <v>184.800802</v>
      </c>
      <c r="D42" s="362">
        <v>170.2336</v>
      </c>
      <c r="E42" s="362">
        <v>5.6587300000000011</v>
      </c>
      <c r="F42" s="362">
        <v>2.6985000000000001</v>
      </c>
      <c r="G42" s="281"/>
      <c r="H42" s="281"/>
      <c r="O42" s="281"/>
    </row>
    <row r="43" spans="1:15" ht="13.5" customHeight="1">
      <c r="A43" s="122"/>
      <c r="B43" s="224" t="s">
        <v>314</v>
      </c>
      <c r="C43" s="362">
        <v>569.00052900000003</v>
      </c>
      <c r="D43" s="362">
        <v>617.62378000000001</v>
      </c>
      <c r="E43" s="362">
        <v>76.514699999999991</v>
      </c>
      <c r="F43" s="362">
        <v>71.413820000000001</v>
      </c>
      <c r="G43" s="281"/>
      <c r="H43" s="282"/>
      <c r="I43" s="358"/>
      <c r="J43" s="358"/>
      <c r="K43" s="360"/>
      <c r="O43" s="281"/>
    </row>
    <row r="44" spans="1:15" ht="13.5" customHeight="1">
      <c r="A44" s="122"/>
      <c r="B44" s="224" t="s">
        <v>276</v>
      </c>
      <c r="C44" s="362">
        <v>82.394901999999988</v>
      </c>
      <c r="D44" s="362">
        <v>82.993863000000005</v>
      </c>
      <c r="E44" s="362">
        <v>6.7864199999999988</v>
      </c>
      <c r="F44" s="362">
        <v>5.8877570000000015</v>
      </c>
      <c r="G44" s="281"/>
      <c r="H44" s="281"/>
      <c r="I44" s="358"/>
      <c r="J44" s="358"/>
      <c r="O44" s="281"/>
    </row>
    <row r="45" spans="1:15" ht="13.5" customHeight="1">
      <c r="A45" s="122"/>
      <c r="B45" s="224" t="s">
        <v>277</v>
      </c>
      <c r="C45" s="362">
        <v>39.779302999999999</v>
      </c>
      <c r="D45" s="362">
        <v>38.238897999999992</v>
      </c>
      <c r="E45" s="362">
        <v>9.9927589999999977</v>
      </c>
      <c r="F45" s="362">
        <v>7.896628999999999</v>
      </c>
      <c r="G45" s="281"/>
      <c r="H45" s="281"/>
      <c r="I45" s="358"/>
      <c r="J45" s="358"/>
      <c r="K45" s="360"/>
      <c r="O45" s="281"/>
    </row>
    <row r="46" spans="1:15" ht="13.5" customHeight="1">
      <c r="A46" s="122"/>
      <c r="B46" s="224" t="s">
        <v>278</v>
      </c>
      <c r="C46" s="362">
        <v>128.69305499999999</v>
      </c>
      <c r="D46" s="362">
        <v>126.18204600000001</v>
      </c>
      <c r="E46" s="362">
        <v>20.594656999999998</v>
      </c>
      <c r="F46" s="362">
        <v>20.304620000000003</v>
      </c>
      <c r="G46" s="281"/>
      <c r="H46" s="281"/>
      <c r="I46" s="358"/>
      <c r="J46" s="358"/>
      <c r="K46" s="360"/>
      <c r="O46" s="281"/>
    </row>
    <row r="47" spans="1:15" ht="13.5" customHeight="1">
      <c r="A47" s="122"/>
      <c r="B47" s="224" t="s">
        <v>279</v>
      </c>
      <c r="C47" s="362">
        <v>149.410977</v>
      </c>
      <c r="D47" s="362">
        <v>119.03061699999999</v>
      </c>
      <c r="E47" s="362">
        <v>25.478218000000002</v>
      </c>
      <c r="F47" s="362">
        <v>8.478669</v>
      </c>
      <c r="G47" s="281"/>
      <c r="H47" s="281"/>
      <c r="I47" s="358"/>
      <c r="J47" s="358"/>
      <c r="K47" s="360"/>
      <c r="O47" s="363"/>
    </row>
    <row r="48" spans="1:15" ht="13.5" customHeight="1">
      <c r="A48" s="122"/>
      <c r="B48" s="224" t="s">
        <v>94</v>
      </c>
      <c r="C48" s="362">
        <v>32.963144</v>
      </c>
      <c r="D48" s="362">
        <v>29.987551</v>
      </c>
      <c r="E48" s="362">
        <v>3.6861999999999999</v>
      </c>
      <c r="F48" s="362">
        <v>2.6831999999999998</v>
      </c>
      <c r="G48" s="363"/>
      <c r="H48" s="282"/>
      <c r="O48" s="363"/>
    </row>
    <row r="49" spans="1:15" ht="13.5" customHeight="1">
      <c r="A49" s="122"/>
      <c r="B49" s="224" t="s">
        <v>221</v>
      </c>
      <c r="C49" s="362">
        <v>35.024493</v>
      </c>
      <c r="D49" s="362">
        <v>31.883142000000003</v>
      </c>
      <c r="E49" s="362">
        <v>2.8167599999999999</v>
      </c>
      <c r="F49" s="362">
        <v>2.7715499999999995</v>
      </c>
      <c r="G49" s="363"/>
      <c r="H49" s="282"/>
      <c r="I49" s="358"/>
      <c r="J49" s="358"/>
      <c r="K49" s="360"/>
      <c r="O49" s="363"/>
    </row>
    <row r="50" spans="1:15" ht="13.5" customHeight="1">
      <c r="A50" s="45"/>
      <c r="B50" s="212" t="s">
        <v>280</v>
      </c>
      <c r="C50" s="366">
        <v>93.405337999999986</v>
      </c>
      <c r="D50" s="366">
        <v>93.178560000000004</v>
      </c>
      <c r="E50" s="366">
        <v>2.1093299999999999</v>
      </c>
      <c r="F50" s="366">
        <v>1.1298499999999998</v>
      </c>
      <c r="G50" s="281"/>
      <c r="H50" s="281"/>
      <c r="I50" s="358"/>
      <c r="J50" s="358"/>
      <c r="K50" s="360"/>
      <c r="O50" s="281"/>
    </row>
    <row r="51" spans="1:15" ht="13.5" customHeight="1">
      <c r="A51" s="122"/>
      <c r="B51" s="224"/>
      <c r="C51" s="367"/>
      <c r="D51" s="204"/>
      <c r="E51" s="367"/>
      <c r="F51" s="204" t="s">
        <v>4</v>
      </c>
      <c r="G51" s="281"/>
      <c r="H51" s="281"/>
      <c r="I51" s="358"/>
      <c r="J51" s="358"/>
      <c r="K51" s="360"/>
      <c r="O51" s="281"/>
    </row>
    <row r="52" spans="1:15" ht="13.5" customHeight="1">
      <c r="A52" s="335" t="s">
        <v>258</v>
      </c>
      <c r="B52" s="224"/>
      <c r="C52" s="367"/>
      <c r="D52" s="367"/>
      <c r="E52" s="367"/>
      <c r="F52" s="367"/>
      <c r="G52" s="281"/>
      <c r="H52" s="281"/>
      <c r="I52" s="358"/>
      <c r="J52" s="358"/>
      <c r="K52" s="360"/>
      <c r="O52" s="281"/>
    </row>
    <row r="53" spans="1:15" ht="13.5" customHeight="1">
      <c r="A53" s="538" t="s">
        <v>240</v>
      </c>
      <c r="B53" s="539"/>
      <c r="C53" s="347" t="s">
        <v>426</v>
      </c>
      <c r="D53" s="347"/>
      <c r="E53" s="348" t="s">
        <v>423</v>
      </c>
      <c r="F53" s="349"/>
      <c r="G53" s="281"/>
      <c r="H53" s="281"/>
      <c r="I53" s="358"/>
      <c r="J53" s="358"/>
      <c r="K53" s="360"/>
      <c r="O53" s="281"/>
    </row>
    <row r="54" spans="1:15" ht="13.5" customHeight="1">
      <c r="A54" s="540"/>
      <c r="B54" s="541"/>
      <c r="C54" s="351" t="s">
        <v>474</v>
      </c>
      <c r="D54" s="352" t="s">
        <v>475</v>
      </c>
      <c r="E54" s="351" t="s">
        <v>474</v>
      </c>
      <c r="F54" s="352" t="s">
        <v>475</v>
      </c>
      <c r="G54" s="281"/>
      <c r="H54" s="281"/>
      <c r="I54" s="358"/>
      <c r="J54" s="358"/>
      <c r="K54" s="360"/>
      <c r="O54" s="281"/>
    </row>
    <row r="55" spans="1:15" ht="13.5" customHeight="1">
      <c r="A55" s="122"/>
      <c r="B55" s="224" t="s">
        <v>66</v>
      </c>
      <c r="C55" s="362">
        <v>114.02007399999999</v>
      </c>
      <c r="D55" s="362">
        <v>113.867497</v>
      </c>
      <c r="E55" s="362">
        <v>13.139380000000001</v>
      </c>
      <c r="F55" s="362">
        <v>14.749817999999999</v>
      </c>
      <c r="G55" s="363"/>
      <c r="H55" s="282"/>
      <c r="O55" s="282"/>
    </row>
    <row r="56" spans="1:15" ht="13.5" customHeight="1">
      <c r="A56" s="34"/>
      <c r="B56" s="224" t="s">
        <v>67</v>
      </c>
      <c r="C56" s="362">
        <v>84.462890000000002</v>
      </c>
      <c r="D56" s="362">
        <v>93.412996000000007</v>
      </c>
      <c r="E56" s="362">
        <v>5.6045489999999987</v>
      </c>
      <c r="F56" s="362">
        <v>1.4681399999999996</v>
      </c>
      <c r="G56" s="368"/>
      <c r="H56" s="369"/>
      <c r="I56" s="358"/>
      <c r="J56" s="358"/>
      <c r="K56" s="360"/>
      <c r="O56" s="370"/>
    </row>
    <row r="57" spans="1:15" ht="13.5" customHeight="1">
      <c r="A57" s="122"/>
      <c r="B57" s="224" t="s">
        <v>98</v>
      </c>
      <c r="C57" s="362">
        <v>9.333461999999999</v>
      </c>
      <c r="D57" s="362">
        <v>7.3667189999999998</v>
      </c>
      <c r="E57" s="362">
        <v>0.51319199999999998</v>
      </c>
      <c r="F57" s="362">
        <v>0.24765999999999999</v>
      </c>
      <c r="G57" s="281"/>
      <c r="H57" s="281"/>
      <c r="I57" s="358"/>
      <c r="J57" s="358"/>
      <c r="K57" s="360"/>
      <c r="O57" s="282"/>
    </row>
    <row r="58" spans="1:15" ht="13.5" customHeight="1">
      <c r="A58" s="122"/>
      <c r="B58" s="224" t="s">
        <v>68</v>
      </c>
      <c r="C58" s="362">
        <v>77.699413000000007</v>
      </c>
      <c r="D58" s="362">
        <v>65.038123999999996</v>
      </c>
      <c r="E58" s="362">
        <v>0.46388000000000001</v>
      </c>
      <c r="F58" s="362">
        <v>0.4849</v>
      </c>
      <c r="G58" s="371"/>
      <c r="H58" s="281"/>
      <c r="I58" s="358"/>
      <c r="J58" s="358"/>
      <c r="K58" s="360"/>
      <c r="O58" s="282"/>
    </row>
    <row r="59" spans="1:15" ht="13.5" customHeight="1">
      <c r="A59" s="122"/>
      <c r="B59" s="224" t="s">
        <v>153</v>
      </c>
      <c r="C59" s="362">
        <v>7.7451650000000001</v>
      </c>
      <c r="D59" s="362">
        <v>5.7229439999999983</v>
      </c>
      <c r="E59" s="362">
        <v>0.62283899999999992</v>
      </c>
      <c r="F59" s="362">
        <v>0.52732899999999994</v>
      </c>
      <c r="G59" s="371"/>
      <c r="H59" s="281"/>
      <c r="I59" s="358"/>
      <c r="J59" s="358"/>
      <c r="K59" s="360"/>
      <c r="O59" s="282"/>
    </row>
    <row r="60" spans="1:15" ht="13.5" customHeight="1">
      <c r="A60" s="122"/>
      <c r="B60" s="224" t="s">
        <v>125</v>
      </c>
      <c r="C60" s="362">
        <v>63.271219000000009</v>
      </c>
      <c r="D60" s="362">
        <v>63.610343999999998</v>
      </c>
      <c r="E60" s="362">
        <v>2.2307969999999999</v>
      </c>
      <c r="F60" s="362">
        <v>1.9659059999999999</v>
      </c>
      <c r="G60" s="371"/>
      <c r="H60" s="281"/>
      <c r="I60" s="358"/>
      <c r="J60" s="358"/>
      <c r="K60" s="360"/>
      <c r="O60" s="282"/>
    </row>
    <row r="61" spans="1:15" ht="13.5" customHeight="1">
      <c r="A61" s="122"/>
      <c r="B61" s="224" t="s">
        <v>126</v>
      </c>
      <c r="C61" s="362">
        <v>81.302157000000008</v>
      </c>
      <c r="D61" s="362">
        <v>72.62651799999999</v>
      </c>
      <c r="E61" s="362">
        <v>13.721440000000001</v>
      </c>
      <c r="F61" s="362">
        <v>11.089559999999999</v>
      </c>
      <c r="G61" s="371"/>
      <c r="H61" s="372"/>
      <c r="I61" s="358"/>
      <c r="J61" s="358"/>
      <c r="K61" s="360"/>
      <c r="O61" s="282"/>
    </row>
    <row r="62" spans="1:15" ht="13.5" customHeight="1">
      <c r="A62" s="122"/>
      <c r="B62" s="224" t="s">
        <v>65</v>
      </c>
      <c r="C62" s="362">
        <v>66.316557999999986</v>
      </c>
      <c r="D62" s="362">
        <v>72.066248000000002</v>
      </c>
      <c r="E62" s="362">
        <v>3.9112</v>
      </c>
      <c r="F62" s="362">
        <v>8.3381490000000014</v>
      </c>
      <c r="G62" s="371"/>
      <c r="H62" s="281"/>
      <c r="I62" s="358"/>
      <c r="J62" s="358"/>
      <c r="K62" s="360"/>
      <c r="O62" s="282"/>
    </row>
    <row r="63" spans="1:15" ht="13.5" customHeight="1">
      <c r="A63" s="122"/>
      <c r="B63" s="224" t="s">
        <v>127</v>
      </c>
      <c r="C63" s="362">
        <v>0.73297999999999996</v>
      </c>
      <c r="D63" s="362">
        <v>0.58804000000000001</v>
      </c>
      <c r="E63" s="362">
        <v>0.28711999999999999</v>
      </c>
      <c r="F63" s="362">
        <v>0.23419000000000001</v>
      </c>
      <c r="G63" s="371"/>
      <c r="H63" s="281"/>
      <c r="I63" s="358"/>
      <c r="J63" s="358"/>
      <c r="K63" s="360"/>
      <c r="O63" s="282"/>
    </row>
    <row r="64" spans="1:15" ht="13.5" customHeight="1">
      <c r="A64" s="122"/>
      <c r="B64" s="224" t="s">
        <v>128</v>
      </c>
      <c r="C64" s="362">
        <v>35.143639999999998</v>
      </c>
      <c r="D64" s="362">
        <v>38.305853000000013</v>
      </c>
      <c r="E64" s="362">
        <v>4.55464</v>
      </c>
      <c r="F64" s="362">
        <v>4.2622999999999998</v>
      </c>
      <c r="G64" s="371"/>
      <c r="H64" s="281"/>
      <c r="I64" s="358"/>
      <c r="J64" s="358"/>
      <c r="K64" s="360"/>
      <c r="O64" s="282"/>
    </row>
    <row r="65" spans="1:15" ht="13.5" customHeight="1">
      <c r="A65" s="122"/>
      <c r="B65" s="224" t="s">
        <v>136</v>
      </c>
      <c r="C65" s="362">
        <v>12.869786</v>
      </c>
      <c r="D65" s="362">
        <v>11.398958999999998</v>
      </c>
      <c r="E65" s="362">
        <v>0.13539999999999996</v>
      </c>
      <c r="F65" s="362">
        <v>7.8390000000000001E-2</v>
      </c>
      <c r="G65" s="371"/>
      <c r="H65" s="281"/>
      <c r="I65" s="358"/>
      <c r="J65" s="358"/>
      <c r="K65" s="360"/>
      <c r="O65" s="282"/>
    </row>
    <row r="66" spans="1:15" ht="13.5" customHeight="1">
      <c r="A66" s="122"/>
      <c r="B66" s="224" t="s">
        <v>150</v>
      </c>
      <c r="C66" s="362">
        <v>20.833769000000004</v>
      </c>
      <c r="D66" s="362">
        <v>23.821417</v>
      </c>
      <c r="E66" s="362">
        <v>1.1456999999999999</v>
      </c>
      <c r="F66" s="362">
        <v>1.2783800000000001</v>
      </c>
      <c r="G66" s="371"/>
      <c r="H66" s="281"/>
      <c r="I66" s="358"/>
      <c r="J66" s="358"/>
      <c r="K66" s="360"/>
      <c r="O66" s="282"/>
    </row>
    <row r="67" spans="1:15" ht="13.5" customHeight="1">
      <c r="A67" s="122"/>
      <c r="B67" s="224" t="s">
        <v>178</v>
      </c>
      <c r="C67" s="362">
        <v>41.252528999999996</v>
      </c>
      <c r="D67" s="362">
        <v>56.978208999999993</v>
      </c>
      <c r="E67" s="362">
        <v>4.3846000000000007</v>
      </c>
      <c r="F67" s="362">
        <v>5.1051000000000002</v>
      </c>
      <c r="G67" s="371"/>
      <c r="H67" s="281"/>
      <c r="I67" s="358"/>
      <c r="J67" s="358"/>
      <c r="K67" s="360"/>
      <c r="O67" s="282"/>
    </row>
    <row r="68" spans="1:15" ht="13.5" customHeight="1">
      <c r="A68" s="122"/>
      <c r="B68" s="224" t="s">
        <v>151</v>
      </c>
      <c r="C68" s="362">
        <v>34.944961000000006</v>
      </c>
      <c r="D68" s="362">
        <v>27.999487000000002</v>
      </c>
      <c r="E68" s="362">
        <v>0.21697999999999998</v>
      </c>
      <c r="F68" s="362">
        <v>0.15206999999999998</v>
      </c>
      <c r="G68" s="371"/>
      <c r="H68" s="281"/>
      <c r="I68" s="358"/>
      <c r="J68" s="358"/>
      <c r="K68" s="360"/>
      <c r="O68" s="282"/>
    </row>
    <row r="69" spans="1:15" ht="13.5" customHeight="1">
      <c r="A69" s="122"/>
      <c r="B69" s="224" t="s">
        <v>48</v>
      </c>
      <c r="C69" s="362">
        <v>33.384123999999993</v>
      </c>
      <c r="D69" s="362">
        <v>26.739138999999998</v>
      </c>
      <c r="E69" s="362">
        <v>3.9357019999999996</v>
      </c>
      <c r="F69" s="362">
        <v>3.8485999999999998</v>
      </c>
      <c r="G69" s="371"/>
      <c r="H69" s="281"/>
      <c r="I69" s="358"/>
      <c r="J69" s="358"/>
      <c r="K69" s="360"/>
      <c r="O69" s="282"/>
    </row>
    <row r="70" spans="1:15" ht="13.5" customHeight="1">
      <c r="A70" s="122"/>
      <c r="B70" s="224" t="s">
        <v>46</v>
      </c>
      <c r="C70" s="362">
        <v>9.9004500000000011</v>
      </c>
      <c r="D70" s="362">
        <v>8.9611299999999989</v>
      </c>
      <c r="E70" s="362">
        <v>2.1980399999999998</v>
      </c>
      <c r="F70" s="362">
        <v>1.2897400000000001</v>
      </c>
      <c r="G70" s="371"/>
      <c r="H70" s="281"/>
      <c r="I70" s="358"/>
      <c r="J70" s="358"/>
      <c r="K70" s="360"/>
      <c r="O70" s="282"/>
    </row>
    <row r="71" spans="1:15" ht="13.5" customHeight="1">
      <c r="A71" s="122"/>
      <c r="B71" s="224" t="s">
        <v>47</v>
      </c>
      <c r="C71" s="362">
        <v>12.91427</v>
      </c>
      <c r="D71" s="362">
        <v>5.8956289999999996</v>
      </c>
      <c r="E71" s="362">
        <v>2.0567000000000002</v>
      </c>
      <c r="F71" s="362">
        <v>1.6884999999999999</v>
      </c>
      <c r="G71" s="371"/>
      <c r="H71" s="281"/>
      <c r="I71" s="358"/>
      <c r="J71" s="358"/>
      <c r="K71" s="360"/>
      <c r="O71" s="282"/>
    </row>
    <row r="72" spans="1:15" ht="13.5" customHeight="1">
      <c r="A72" s="122"/>
      <c r="B72" s="224" t="s">
        <v>191</v>
      </c>
      <c r="C72" s="362">
        <v>34.501729999999995</v>
      </c>
      <c r="D72" s="362">
        <v>39.245230000000006</v>
      </c>
      <c r="E72" s="362">
        <v>11.338000000000001</v>
      </c>
      <c r="F72" s="362">
        <v>12.34779</v>
      </c>
      <c r="G72" s="371"/>
      <c r="H72" s="281"/>
      <c r="I72" s="358"/>
      <c r="J72" s="358"/>
      <c r="K72" s="360"/>
      <c r="O72" s="282"/>
    </row>
    <row r="73" spans="1:15" ht="13.5" customHeight="1">
      <c r="A73" s="122"/>
      <c r="B73" s="224" t="s">
        <v>192</v>
      </c>
      <c r="C73" s="362">
        <v>4.4743130000000004</v>
      </c>
      <c r="D73" s="362">
        <v>5.4053780000000007</v>
      </c>
      <c r="E73" s="362">
        <v>1.7500000000000002E-2</v>
      </c>
      <c r="F73" s="362">
        <v>1.7299999999999999E-2</v>
      </c>
      <c r="G73" s="371"/>
      <c r="H73" s="281"/>
      <c r="I73" s="358"/>
      <c r="J73" s="358"/>
      <c r="K73" s="360"/>
      <c r="O73" s="282"/>
    </row>
    <row r="74" spans="1:15" ht="13.5" customHeight="1">
      <c r="A74" s="122"/>
      <c r="B74" s="224" t="s">
        <v>193</v>
      </c>
      <c r="C74" s="362">
        <v>41.565142000000002</v>
      </c>
      <c r="D74" s="362">
        <v>42.366140000000001</v>
      </c>
      <c r="E74" s="362">
        <v>0.63539999999999996</v>
      </c>
      <c r="F74" s="362">
        <v>1.0999999999999999E-2</v>
      </c>
      <c r="G74" s="371"/>
      <c r="H74" s="281"/>
      <c r="I74" s="358"/>
      <c r="J74" s="358"/>
      <c r="K74" s="360"/>
      <c r="O74" s="282"/>
    </row>
    <row r="75" spans="1:15" ht="13.5" customHeight="1">
      <c r="A75" s="122"/>
      <c r="B75" s="224" t="s">
        <v>64</v>
      </c>
      <c r="C75" s="362">
        <v>21.078350000000004</v>
      </c>
      <c r="D75" s="362">
        <v>15.85599</v>
      </c>
      <c r="E75" s="362">
        <v>0.39900000000000002</v>
      </c>
      <c r="F75" s="362">
        <v>0.40439999999999998</v>
      </c>
      <c r="G75" s="371"/>
      <c r="H75" s="281"/>
      <c r="I75" s="358"/>
      <c r="J75" s="358"/>
      <c r="K75" s="360"/>
      <c r="O75" s="282"/>
    </row>
    <row r="76" spans="1:15" ht="13.5" customHeight="1">
      <c r="A76" s="122"/>
      <c r="B76" s="224" t="s">
        <v>194</v>
      </c>
      <c r="C76" s="362">
        <v>7.8041599999999995</v>
      </c>
      <c r="D76" s="362">
        <v>9.6975899999999999</v>
      </c>
      <c r="E76" s="362">
        <v>1.7121</v>
      </c>
      <c r="F76" s="362">
        <v>0.72975999999999996</v>
      </c>
      <c r="G76" s="371"/>
      <c r="H76" s="281"/>
      <c r="I76" s="358"/>
      <c r="J76" s="358"/>
      <c r="K76" s="360"/>
      <c r="O76" s="282"/>
    </row>
    <row r="77" spans="1:15" ht="13.5" customHeight="1">
      <c r="A77" s="122"/>
      <c r="B77" s="224" t="s">
        <v>195</v>
      </c>
      <c r="C77" s="362">
        <v>20.90391</v>
      </c>
      <c r="D77" s="362">
        <v>23.092510000000001</v>
      </c>
      <c r="E77" s="362">
        <v>8.1299999999999997E-2</v>
      </c>
      <c r="F77" s="362">
        <v>7.6E-3</v>
      </c>
      <c r="G77" s="371"/>
      <c r="H77" s="281"/>
      <c r="I77" s="358"/>
      <c r="J77" s="358"/>
      <c r="K77" s="360"/>
      <c r="O77" s="282"/>
    </row>
    <row r="78" spans="1:15" ht="13.5" customHeight="1">
      <c r="A78" s="122"/>
      <c r="B78" s="224" t="s">
        <v>137</v>
      </c>
      <c r="C78" s="362">
        <v>18.412081999999998</v>
      </c>
      <c r="D78" s="362">
        <v>19.678436999999999</v>
      </c>
      <c r="E78" s="362">
        <v>1.2863190000000002</v>
      </c>
      <c r="F78" s="362">
        <v>0.93344899999999997</v>
      </c>
      <c r="G78" s="371"/>
      <c r="H78" s="281"/>
      <c r="I78" s="358"/>
      <c r="J78" s="358"/>
      <c r="K78" s="360"/>
      <c r="O78" s="282"/>
    </row>
    <row r="79" spans="1:15" ht="13.5" customHeight="1">
      <c r="A79" s="122"/>
      <c r="B79" s="224" t="s">
        <v>196</v>
      </c>
      <c r="C79" s="362">
        <v>3.6242199999999998</v>
      </c>
      <c r="D79" s="362">
        <v>5.2566990000000002</v>
      </c>
      <c r="E79" s="362">
        <v>2.4055749999999998</v>
      </c>
      <c r="F79" s="362">
        <v>2.7103790000000001</v>
      </c>
      <c r="G79" s="371"/>
      <c r="H79" s="281"/>
      <c r="I79" s="358"/>
      <c r="J79" s="358"/>
      <c r="K79" s="360"/>
      <c r="O79" s="282"/>
    </row>
    <row r="80" spans="1:15" ht="13.5" customHeight="1">
      <c r="A80" s="122"/>
      <c r="B80" s="224" t="s">
        <v>197</v>
      </c>
      <c r="C80" s="362">
        <v>4.3118999999999998E-2</v>
      </c>
      <c r="D80" s="362">
        <v>1.4399999999999998E-2</v>
      </c>
      <c r="E80" s="362">
        <v>3.5999999999999999E-3</v>
      </c>
      <c r="F80" s="362">
        <v>8.0000000000000004E-4</v>
      </c>
      <c r="G80" s="371"/>
      <c r="H80" s="281"/>
      <c r="I80" s="358"/>
      <c r="J80" s="358"/>
      <c r="K80" s="360"/>
      <c r="O80" s="282"/>
    </row>
    <row r="81" spans="1:15" ht="13.5" customHeight="1">
      <c r="A81" s="122"/>
      <c r="B81" s="224" t="s">
        <v>54</v>
      </c>
      <c r="C81" s="362">
        <v>10.4353</v>
      </c>
      <c r="D81" s="362">
        <v>17.51737</v>
      </c>
      <c r="E81" s="362">
        <v>0.56857999999999997</v>
      </c>
      <c r="F81" s="362">
        <v>1.5073099999999999</v>
      </c>
      <c r="G81" s="371"/>
      <c r="H81" s="281"/>
      <c r="I81" s="358"/>
      <c r="J81" s="358"/>
      <c r="K81" s="360"/>
      <c r="O81" s="282"/>
    </row>
    <row r="82" spans="1:15" ht="13.5" customHeight="1">
      <c r="A82" s="122"/>
      <c r="B82" s="224" t="s">
        <v>214</v>
      </c>
      <c r="C82" s="362">
        <v>18.378130000000002</v>
      </c>
      <c r="D82" s="362">
        <v>19.018750999999998</v>
      </c>
      <c r="E82" s="362">
        <v>2.7124299999999999</v>
      </c>
      <c r="F82" s="362">
        <v>2.2727599999999999</v>
      </c>
      <c r="G82" s="371"/>
      <c r="H82" s="281"/>
      <c r="I82" s="358"/>
      <c r="J82" s="358"/>
      <c r="K82" s="360"/>
      <c r="O82" s="282"/>
    </row>
    <row r="83" spans="1:15" ht="13.5" customHeight="1">
      <c r="A83" s="122"/>
      <c r="B83" s="224" t="s">
        <v>215</v>
      </c>
      <c r="C83" s="362">
        <v>2.7499339999999997</v>
      </c>
      <c r="D83" s="362">
        <v>2.3539720000000002</v>
      </c>
      <c r="E83" s="362">
        <v>1.11226</v>
      </c>
      <c r="F83" s="362">
        <v>0.66496699999999997</v>
      </c>
      <c r="G83" s="371"/>
      <c r="H83" s="281"/>
      <c r="I83" s="358"/>
      <c r="J83" s="358"/>
      <c r="K83" s="360"/>
      <c r="O83" s="282"/>
    </row>
    <row r="84" spans="1:15" ht="13.5" customHeight="1">
      <c r="A84" s="122"/>
      <c r="B84" s="224" t="s">
        <v>216</v>
      </c>
      <c r="C84" s="362">
        <v>1.267269</v>
      </c>
      <c r="D84" s="362">
        <v>1.285504</v>
      </c>
      <c r="E84" s="362">
        <v>7.9069999999999988E-2</v>
      </c>
      <c r="F84" s="362">
        <v>8.3729999999999999E-2</v>
      </c>
      <c r="G84" s="371"/>
      <c r="H84" s="281"/>
      <c r="I84" s="358"/>
      <c r="J84" s="358"/>
      <c r="K84" s="360"/>
      <c r="O84" s="282"/>
    </row>
    <row r="85" spans="1:15" ht="5.25" customHeight="1">
      <c r="A85" s="122"/>
      <c r="B85" s="356"/>
      <c r="C85" s="373"/>
      <c r="D85" s="373"/>
      <c r="E85" s="373"/>
      <c r="F85" s="373"/>
      <c r="G85" s="371"/>
      <c r="H85" s="354"/>
      <c r="I85" s="374"/>
      <c r="J85" s="374"/>
      <c r="K85" s="374"/>
      <c r="L85" s="374"/>
      <c r="O85" s="282"/>
    </row>
    <row r="86" spans="1:15" ht="13.5" customHeight="1">
      <c r="A86" s="356" t="s">
        <v>218</v>
      </c>
      <c r="B86" s="375"/>
      <c r="C86" s="362"/>
      <c r="D86" s="362"/>
      <c r="E86" s="362"/>
      <c r="F86" s="362"/>
      <c r="G86" s="371"/>
      <c r="H86" s="376"/>
      <c r="I86" s="358"/>
      <c r="J86" s="358"/>
      <c r="K86" s="360"/>
      <c r="O86" s="282"/>
    </row>
    <row r="87" spans="1:15" ht="13.5" customHeight="1">
      <c r="A87" s="122"/>
      <c r="B87" s="377" t="s">
        <v>316</v>
      </c>
      <c r="C87" s="362">
        <v>1416.7181663942777</v>
      </c>
      <c r="D87" s="362">
        <v>1409.5149797907561</v>
      </c>
      <c r="E87" s="362">
        <v>191.13184116010126</v>
      </c>
      <c r="F87" s="362">
        <v>176.04754076636584</v>
      </c>
      <c r="G87" s="371"/>
      <c r="H87" s="378"/>
      <c r="I87" s="358"/>
      <c r="J87" s="358"/>
      <c r="K87" s="379"/>
      <c r="O87" s="282"/>
    </row>
    <row r="88" spans="1:15" ht="13.5" customHeight="1">
      <c r="A88" s="122"/>
      <c r="B88" s="377" t="s">
        <v>219</v>
      </c>
      <c r="C88" s="362">
        <v>57.974549464263568</v>
      </c>
      <c r="D88" s="362">
        <v>56.022616431407741</v>
      </c>
      <c r="E88" s="362">
        <v>7.403645761696235</v>
      </c>
      <c r="F88" s="362">
        <v>7.2463664314077487</v>
      </c>
      <c r="G88" s="371"/>
      <c r="H88" s="378"/>
      <c r="I88" s="358"/>
      <c r="J88" s="358"/>
      <c r="K88" s="379"/>
    </row>
    <row r="89" spans="1:15" ht="13.5" customHeight="1">
      <c r="A89" s="122"/>
      <c r="B89" s="377" t="s">
        <v>110</v>
      </c>
      <c r="C89" s="362">
        <v>152.29079433038621</v>
      </c>
      <c r="D89" s="362">
        <v>155.28758659488781</v>
      </c>
      <c r="E89" s="362">
        <v>19.679032162384111</v>
      </c>
      <c r="F89" s="362">
        <v>19.785793528221163</v>
      </c>
      <c r="G89" s="371"/>
      <c r="H89" s="378"/>
      <c r="I89" s="358"/>
      <c r="J89" s="358"/>
      <c r="K89" s="379"/>
    </row>
    <row r="90" spans="1:15" ht="13.5" customHeight="1">
      <c r="A90" s="122"/>
      <c r="B90" s="377" t="s">
        <v>112</v>
      </c>
      <c r="C90" s="362">
        <v>254.81975647972092</v>
      </c>
      <c r="D90" s="362">
        <v>246.93013580828358</v>
      </c>
      <c r="E90" s="362">
        <v>32.189375184388574</v>
      </c>
      <c r="F90" s="362">
        <v>30.587390710244378</v>
      </c>
      <c r="G90" s="371"/>
      <c r="H90" s="378"/>
      <c r="I90" s="358"/>
      <c r="J90" s="358"/>
      <c r="K90" s="379"/>
    </row>
    <row r="91" spans="1:15" ht="13.5" customHeight="1">
      <c r="A91" s="122"/>
      <c r="B91" s="377" t="s">
        <v>114</v>
      </c>
      <c r="C91" s="362">
        <v>8.646445005796938</v>
      </c>
      <c r="D91" s="362">
        <v>8.4425599834511083</v>
      </c>
      <c r="E91" s="362">
        <v>1.109921515090496</v>
      </c>
      <c r="F91" s="362">
        <v>1.1080599834511093</v>
      </c>
      <c r="G91" s="371"/>
      <c r="H91" s="378"/>
      <c r="I91" s="358"/>
      <c r="J91" s="358"/>
      <c r="K91" s="379"/>
    </row>
    <row r="92" spans="1:15" ht="13.5" customHeight="1">
      <c r="A92" s="122"/>
      <c r="B92" s="377" t="s">
        <v>116</v>
      </c>
      <c r="C92" s="362">
        <v>20.187402903543212</v>
      </c>
      <c r="D92" s="362">
        <v>19.811417075955553</v>
      </c>
      <c r="E92" s="362">
        <v>2.4774042003333334</v>
      </c>
      <c r="F92" s="362">
        <v>2.4638615203999996</v>
      </c>
      <c r="G92" s="371"/>
      <c r="H92" s="378"/>
      <c r="I92" s="358"/>
      <c r="J92" s="358"/>
      <c r="K92" s="379"/>
    </row>
    <row r="93" spans="1:15" ht="13.5" customHeight="1">
      <c r="A93" s="122"/>
      <c r="B93" s="377" t="s">
        <v>138</v>
      </c>
      <c r="C93" s="362">
        <v>5.9734489538497915</v>
      </c>
      <c r="D93" s="362">
        <v>5.8391218970000001</v>
      </c>
      <c r="E93" s="362">
        <v>0.7265007566666668</v>
      </c>
      <c r="F93" s="362">
        <v>0.73334411922222231</v>
      </c>
      <c r="G93" s="371"/>
      <c r="H93" s="378"/>
      <c r="I93" s="358"/>
      <c r="J93" s="358"/>
      <c r="K93" s="379"/>
    </row>
    <row r="94" spans="1:15" ht="13.5" customHeight="1">
      <c r="A94" s="122"/>
      <c r="B94" s="224" t="s">
        <v>139</v>
      </c>
      <c r="C94" s="362">
        <v>322.89881780334963</v>
      </c>
      <c r="D94" s="362">
        <v>329.06587081800006</v>
      </c>
      <c r="E94" s="362">
        <v>40.433314136112365</v>
      </c>
      <c r="F94" s="362">
        <v>41.229490818000016</v>
      </c>
      <c r="G94" s="371"/>
      <c r="H94" s="378"/>
      <c r="I94" s="358"/>
      <c r="J94" s="358"/>
      <c r="K94" s="379"/>
    </row>
    <row r="95" spans="1:15" ht="13.5" customHeight="1">
      <c r="A95" s="122"/>
      <c r="B95" s="224" t="s">
        <v>140</v>
      </c>
      <c r="C95" s="362">
        <v>1458.5867839645468</v>
      </c>
      <c r="D95" s="362">
        <v>1474.8897245966084</v>
      </c>
      <c r="E95" s="362">
        <v>171.44196964738688</v>
      </c>
      <c r="F95" s="362">
        <v>173.01072459660838</v>
      </c>
      <c r="G95" s="371"/>
      <c r="H95" s="378"/>
      <c r="I95" s="358"/>
      <c r="J95" s="358"/>
      <c r="K95" s="379"/>
    </row>
    <row r="96" spans="1:15" ht="13.5" customHeight="1">
      <c r="A96" s="122"/>
      <c r="B96" s="224" t="s">
        <v>141</v>
      </c>
      <c r="C96" s="362">
        <v>1.8203341436019997</v>
      </c>
      <c r="D96" s="362">
        <v>1.765272038</v>
      </c>
      <c r="E96" s="362">
        <v>1.4886287999999999E-2</v>
      </c>
      <c r="F96" s="362">
        <v>1.0452038E-2</v>
      </c>
      <c r="G96" s="371"/>
      <c r="H96" s="378"/>
      <c r="I96" s="358"/>
      <c r="J96" s="358"/>
      <c r="K96" s="379"/>
    </row>
    <row r="97" spans="1:11" ht="13.5" customHeight="1">
      <c r="A97" s="34"/>
      <c r="B97" s="39" t="s">
        <v>142</v>
      </c>
      <c r="C97" s="362">
        <v>0.26229092537600002</v>
      </c>
      <c r="D97" s="362">
        <v>0.26752999999999999</v>
      </c>
      <c r="E97" s="362">
        <v>0</v>
      </c>
      <c r="F97" s="362">
        <v>0</v>
      </c>
      <c r="G97" s="371"/>
      <c r="H97" s="378"/>
      <c r="I97" s="358"/>
      <c r="J97" s="358"/>
      <c r="K97" s="379"/>
    </row>
    <row r="98" spans="1:11" ht="13.5" customHeight="1">
      <c r="A98" s="45"/>
      <c r="B98" s="212" t="s">
        <v>206</v>
      </c>
      <c r="C98" s="366">
        <v>6.578418348538511</v>
      </c>
      <c r="D98" s="366">
        <v>6.3725110660000013</v>
      </c>
      <c r="E98" s="366">
        <v>0.13539439963000002</v>
      </c>
      <c r="F98" s="366">
        <v>0.13681106599999998</v>
      </c>
      <c r="G98" s="371"/>
      <c r="H98" s="378"/>
      <c r="I98" s="358"/>
      <c r="J98" s="358"/>
      <c r="K98" s="379"/>
    </row>
    <row r="99" spans="1:11" ht="12.75">
      <c r="A99" s="285" t="s">
        <v>208</v>
      </c>
      <c r="B99" s="380"/>
      <c r="C99" s="381"/>
      <c r="D99" s="382"/>
      <c r="E99" s="381"/>
      <c r="F99" s="382"/>
      <c r="G99" s="358"/>
      <c r="H99" s="358"/>
      <c r="I99" s="358"/>
      <c r="J99" s="358"/>
      <c r="K99" s="360"/>
    </row>
    <row r="100" spans="1:11" ht="12.75">
      <c r="A100" s="49" t="s">
        <v>274</v>
      </c>
      <c r="B100" s="380"/>
      <c r="C100" s="362"/>
      <c r="D100" s="362"/>
      <c r="E100" s="381"/>
      <c r="F100" s="382"/>
    </row>
    <row r="101" spans="1:11" ht="17.25" customHeight="1">
      <c r="A101" s="383"/>
      <c r="B101" s="383"/>
      <c r="C101" s="362"/>
      <c r="D101" s="362"/>
      <c r="E101" s="382"/>
      <c r="F101" s="382"/>
    </row>
    <row r="102" spans="1:11" ht="17.25" customHeight="1">
      <c r="A102" s="51"/>
      <c r="B102" s="51"/>
      <c r="C102" s="362"/>
      <c r="D102" s="362"/>
      <c r="E102" s="51"/>
      <c r="F102" s="51"/>
      <c r="G102" s="51"/>
      <c r="H102" s="51"/>
    </row>
    <row r="103" spans="1:11" ht="17.25" customHeight="1">
      <c r="A103" s="51"/>
      <c r="B103" s="51"/>
      <c r="C103" s="362"/>
      <c r="D103" s="362"/>
      <c r="E103" s="51"/>
      <c r="F103" s="51"/>
      <c r="G103" s="51"/>
      <c r="H103" s="51"/>
    </row>
    <row r="104" spans="1:11" ht="17.25" customHeight="1">
      <c r="A104" s="51"/>
      <c r="B104" s="51"/>
      <c r="C104" s="362"/>
      <c r="D104" s="362"/>
      <c r="E104" s="51"/>
      <c r="F104" s="51"/>
      <c r="G104" s="51"/>
      <c r="H104" s="51"/>
    </row>
    <row r="105" spans="1:11" ht="17.25" customHeight="1">
      <c r="A105" s="51"/>
      <c r="B105" s="51"/>
      <c r="C105" s="362"/>
      <c r="D105" s="362"/>
      <c r="E105" s="51"/>
      <c r="F105" s="51"/>
      <c r="G105" s="51"/>
      <c r="H105" s="51"/>
    </row>
    <row r="106" spans="1:11" ht="17.25" customHeight="1">
      <c r="A106" s="51"/>
      <c r="B106" s="51"/>
      <c r="C106" s="362"/>
      <c r="D106" s="362"/>
      <c r="E106" s="51"/>
      <c r="F106" s="51"/>
      <c r="G106" s="51"/>
      <c r="H106" s="51"/>
    </row>
    <row r="107" spans="1:11" ht="17.25" customHeight="1">
      <c r="A107" s="51"/>
      <c r="B107" s="51"/>
      <c r="C107" s="362"/>
      <c r="D107" s="362"/>
      <c r="E107" s="51"/>
      <c r="F107" s="51"/>
      <c r="G107" s="51"/>
      <c r="H107" s="51"/>
    </row>
    <row r="108" spans="1:11" ht="17.25" customHeight="1">
      <c r="A108" s="51"/>
      <c r="B108" s="51"/>
      <c r="C108" s="362"/>
      <c r="D108" s="362"/>
      <c r="E108" s="51"/>
      <c r="F108" s="51"/>
      <c r="G108" s="51"/>
      <c r="H108" s="51"/>
    </row>
    <row r="109" spans="1:11" ht="17.25" customHeight="1">
      <c r="A109" s="51"/>
      <c r="B109" s="51"/>
      <c r="C109" s="362"/>
      <c r="D109" s="362"/>
      <c r="E109" s="51"/>
      <c r="F109" s="51"/>
      <c r="G109" s="51"/>
      <c r="H109" s="51"/>
    </row>
    <row r="110" spans="1:11" ht="17.25" customHeight="1">
      <c r="A110" s="51"/>
      <c r="B110" s="51"/>
      <c r="C110" s="362"/>
      <c r="D110" s="362"/>
      <c r="E110" s="51"/>
      <c r="F110" s="51"/>
      <c r="G110" s="51"/>
      <c r="H110" s="51"/>
    </row>
    <row r="111" spans="1:11" ht="17.25" customHeight="1">
      <c r="A111" s="51"/>
      <c r="B111" s="51"/>
      <c r="C111" s="362"/>
      <c r="D111" s="362"/>
      <c r="E111" s="51"/>
      <c r="F111" s="51"/>
      <c r="G111" s="51"/>
      <c r="H111" s="51"/>
    </row>
    <row r="112" spans="1:11" ht="17.25" customHeight="1">
      <c r="A112" s="51"/>
      <c r="B112" s="51"/>
      <c r="C112" s="362"/>
      <c r="D112" s="362"/>
      <c r="E112" s="51"/>
      <c r="F112" s="51"/>
      <c r="G112" s="51"/>
      <c r="H112" s="51"/>
    </row>
    <row r="113" spans="1:8" ht="17.25" customHeight="1">
      <c r="A113" s="51"/>
      <c r="B113" s="51"/>
      <c r="C113" s="362"/>
      <c r="D113" s="362"/>
      <c r="E113" s="51"/>
      <c r="F113" s="51"/>
      <c r="G113" s="51"/>
      <c r="H113" s="51"/>
    </row>
    <row r="114" spans="1:8" ht="17.25" customHeight="1">
      <c r="A114" s="384"/>
      <c r="B114" s="385"/>
      <c r="C114" s="362"/>
      <c r="D114" s="362"/>
    </row>
    <row r="115" spans="1:8" ht="17.25" customHeight="1">
      <c r="A115" s="384"/>
      <c r="B115" s="385"/>
      <c r="C115" s="362"/>
      <c r="D115" s="362"/>
    </row>
    <row r="116" spans="1:8" ht="17.25" customHeight="1">
      <c r="A116" s="384"/>
      <c r="B116" s="386"/>
      <c r="C116" s="362"/>
      <c r="D116" s="362"/>
    </row>
    <row r="117" spans="1:8" ht="17.25" customHeight="1">
      <c r="A117" s="384"/>
      <c r="B117" s="385"/>
      <c r="C117" s="362"/>
      <c r="D117" s="362"/>
    </row>
    <row r="118" spans="1:8" ht="17.25" customHeight="1">
      <c r="A118" s="384"/>
      <c r="B118" s="386"/>
      <c r="C118" s="362"/>
      <c r="D118" s="362"/>
    </row>
    <row r="119" spans="1:8" ht="17.25" customHeight="1">
      <c r="A119" s="384"/>
      <c r="B119" s="385"/>
      <c r="C119" s="362"/>
      <c r="D119" s="362"/>
    </row>
    <row r="120" spans="1:8" ht="17.25" customHeight="1">
      <c r="A120" s="384"/>
      <c r="B120" s="386"/>
      <c r="C120" s="362"/>
      <c r="D120" s="362"/>
    </row>
    <row r="121" spans="1:8" ht="17.25" customHeight="1">
      <c r="A121" s="384"/>
      <c r="B121" s="386"/>
      <c r="C121" s="362"/>
      <c r="D121" s="362"/>
    </row>
    <row r="122" spans="1:8" ht="17.25" customHeight="1">
      <c r="A122" s="384"/>
      <c r="B122" s="386"/>
      <c r="C122" s="362"/>
      <c r="D122" s="362"/>
    </row>
    <row r="123" spans="1:8" ht="17.25" customHeight="1">
      <c r="A123" s="384"/>
      <c r="B123" s="385"/>
      <c r="C123" s="362"/>
      <c r="D123" s="362"/>
    </row>
    <row r="124" spans="1:8" ht="17.25" customHeight="1">
      <c r="A124" s="384"/>
      <c r="B124" s="386"/>
    </row>
    <row r="125" spans="1:8" ht="17.25" customHeight="1">
      <c r="A125" s="384"/>
      <c r="B125" s="385"/>
    </row>
    <row r="126" spans="1:8" ht="17.25" customHeight="1">
      <c r="A126" s="384"/>
      <c r="B126" s="386"/>
    </row>
    <row r="127" spans="1:8" ht="17.25" customHeight="1">
      <c r="A127" s="384"/>
      <c r="B127" s="385"/>
    </row>
    <row r="128" spans="1:8" ht="17.25" customHeight="1">
      <c r="A128" s="384"/>
      <c r="B128" s="385"/>
    </row>
    <row r="129" spans="2:2" ht="17.25" customHeight="1">
      <c r="B129" s="385"/>
    </row>
  </sheetData>
  <mergeCells count="2">
    <mergeCell ref="A5:B6"/>
    <mergeCell ref="A53:B54"/>
  </mergeCells>
  <phoneticPr fontId="10" type="noConversion"/>
  <pageMargins left="1.6929133858267718" right="0.70866141732283472" top="0.15748031496062992" bottom="0.15748031496062992" header="0.31496062992125984" footer="0.31496062992125984"/>
  <pageSetup paperSize="9" orientation="portrait" horizontalDpi="0" verticalDpi="0"/>
  <rowBreaks count="1" manualBreakCount="1">
    <brk id="51" max="5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published="0" codeName="Hoja7"/>
  <dimension ref="A1:W98"/>
  <sheetViews>
    <sheetView showGridLines="0" zoomScaleNormal="100" workbookViewId="0">
      <selection activeCell="AC30" sqref="AC30"/>
    </sheetView>
  </sheetViews>
  <sheetFormatPr baseColWidth="10" defaultColWidth="6.42578125" defaultRowHeight="17.25" customHeight="1"/>
  <cols>
    <col min="1" max="1" width="0.42578125" style="19" customWidth="1"/>
    <col min="2" max="2" width="11.42578125" style="19" customWidth="1"/>
    <col min="3" max="23" width="5.140625" style="19" customWidth="1"/>
    <col min="24" max="204" width="6.42578125" style="19"/>
    <col min="205" max="205" width="1.42578125" style="19" customWidth="1"/>
    <col min="206" max="206" width="1.28515625" style="19" customWidth="1"/>
    <col min="207" max="207" width="14" style="19" customWidth="1"/>
    <col min="208" max="217" width="0" style="19" hidden="1" customWidth="1"/>
    <col min="218" max="218" width="8.28515625" style="19" customWidth="1"/>
    <col min="219" max="219" width="8" style="19" customWidth="1"/>
    <col min="220" max="226" width="8.28515625" style="19" customWidth="1"/>
    <col min="227" max="227" width="8.7109375" style="19" customWidth="1"/>
    <col min="228" max="236" width="8.42578125" style="19" customWidth="1"/>
    <col min="237" max="237" width="5.140625" style="19" customWidth="1"/>
    <col min="238" max="238" width="6.42578125" style="19" customWidth="1"/>
    <col min="239" max="239" width="14" style="19" customWidth="1"/>
    <col min="240" max="249" width="0" style="19" hidden="1" customWidth="1"/>
    <col min="250" max="250" width="7.140625" style="19" bestFit="1" customWidth="1"/>
    <col min="251" max="251" width="7.140625" style="19" customWidth="1"/>
    <col min="252" max="252" width="6.7109375" style="19" bestFit="1" customWidth="1"/>
    <col min="253" max="254" width="6.42578125" style="19"/>
    <col min="255" max="255" width="6.140625" style="19" customWidth="1"/>
    <col min="256" max="16384" width="6.42578125" style="19"/>
  </cols>
  <sheetData>
    <row r="1" spans="1:23" s="51" customFormat="1" ht="16.5" customHeight="1">
      <c r="A1" s="17" t="s">
        <v>427</v>
      </c>
      <c r="B1" s="321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</row>
    <row r="2" spans="1:23" s="51" customFormat="1" ht="13.5">
      <c r="A2" s="17" t="s">
        <v>8</v>
      </c>
      <c r="B2" s="321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5"/>
      <c r="S2" s="295"/>
      <c r="T2" s="295"/>
      <c r="U2" s="295"/>
      <c r="V2" s="295"/>
    </row>
    <row r="3" spans="1:23" s="51" customFormat="1" ht="3.95" customHeight="1">
      <c r="A3" s="287"/>
      <c r="B3" s="287"/>
      <c r="C3" s="322"/>
      <c r="D3" s="322"/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296"/>
      <c r="R3" s="296"/>
      <c r="S3" s="296"/>
      <c r="T3" s="296"/>
      <c r="U3" s="296"/>
      <c r="V3" s="296"/>
    </row>
    <row r="4" spans="1:23" s="51" customFormat="1" ht="15" customHeight="1">
      <c r="A4" s="323" t="s">
        <v>240</v>
      </c>
      <c r="B4" s="324"/>
      <c r="C4" s="270" t="s">
        <v>209</v>
      </c>
      <c r="D4" s="270" t="s">
        <v>210</v>
      </c>
      <c r="E4" s="270" t="s">
        <v>312</v>
      </c>
      <c r="F4" s="270" t="s">
        <v>282</v>
      </c>
      <c r="G4" s="270" t="s">
        <v>283</v>
      </c>
      <c r="H4" s="270" t="s">
        <v>284</v>
      </c>
      <c r="I4" s="270" t="s">
        <v>285</v>
      </c>
      <c r="J4" s="270" t="s">
        <v>286</v>
      </c>
      <c r="K4" s="270" t="s">
        <v>287</v>
      </c>
      <c r="L4" s="270" t="s">
        <v>236</v>
      </c>
      <c r="M4" s="270" t="s">
        <v>237</v>
      </c>
      <c r="N4" s="270" t="s">
        <v>238</v>
      </c>
      <c r="O4" s="270" t="s">
        <v>102</v>
      </c>
      <c r="P4" s="270" t="s">
        <v>103</v>
      </c>
      <c r="Q4" s="270" t="s">
        <v>104</v>
      </c>
      <c r="R4" s="270" t="s">
        <v>105</v>
      </c>
      <c r="S4" s="270" t="s">
        <v>106</v>
      </c>
      <c r="T4" s="270" t="s">
        <v>493</v>
      </c>
      <c r="U4" s="270" t="s">
        <v>494</v>
      </c>
      <c r="V4" s="270" t="s">
        <v>495</v>
      </c>
      <c r="W4" s="270" t="s">
        <v>496</v>
      </c>
    </row>
    <row r="5" spans="1:23" s="51" customFormat="1" ht="15" customHeight="1">
      <c r="A5" s="325" t="s">
        <v>63</v>
      </c>
      <c r="B5" s="326"/>
      <c r="C5" s="327">
        <v>12916.816658286958</v>
      </c>
      <c r="D5" s="327">
        <v>13019.710773350267</v>
      </c>
      <c r="E5" s="327">
        <v>13771.51769309528</v>
      </c>
      <c r="F5" s="327">
        <v>14106.942026372588</v>
      </c>
      <c r="G5" s="327">
        <v>13938.269440861186</v>
      </c>
      <c r="H5" s="327">
        <v>14990.406157213807</v>
      </c>
      <c r="I5" s="327">
        <v>16028.27219176474</v>
      </c>
      <c r="J5" s="327">
        <v>16344.603738073054</v>
      </c>
      <c r="K5" s="327">
        <v>17747.417856863758</v>
      </c>
      <c r="L5" s="327">
        <v>18243.847847737845</v>
      </c>
      <c r="M5" s="327">
        <v>18768.143149683012</v>
      </c>
      <c r="N5" s="327">
        <v>19913.272948487487</v>
      </c>
      <c r="O5" s="327">
        <v>21078.810629987292</v>
      </c>
      <c r="P5" s="327">
        <v>21412.426097086216</v>
      </c>
      <c r="Q5" s="327">
        <v>21738.113462916295</v>
      </c>
      <c r="R5" s="327">
        <v>22541.012119764055</v>
      </c>
      <c r="S5" s="327">
        <v>22875.31381573109</v>
      </c>
      <c r="T5" s="327">
        <v>23392.363770128766</v>
      </c>
      <c r="U5" s="327">
        <v>25393.317089866472</v>
      </c>
      <c r="V5" s="327">
        <v>26096.48239380122</v>
      </c>
      <c r="W5" s="327">
        <v>26112.827155721319</v>
      </c>
    </row>
    <row r="6" spans="1:23" s="51" customFormat="1" ht="13.5" customHeight="1">
      <c r="A6" s="271" t="s">
        <v>89</v>
      </c>
      <c r="B6" s="329"/>
      <c r="C6" s="330">
        <v>8989.1616059672051</v>
      </c>
      <c r="D6" s="330">
        <v>8978.5868350171113</v>
      </c>
      <c r="E6" s="330">
        <v>9560.6005272903785</v>
      </c>
      <c r="F6" s="330">
        <v>9733.1018293332363</v>
      </c>
      <c r="G6" s="330">
        <v>9485.302393552276</v>
      </c>
      <c r="H6" s="330">
        <v>10226.20742147809</v>
      </c>
      <c r="I6" s="330">
        <v>10883.008997360652</v>
      </c>
      <c r="J6" s="330">
        <v>10827.302957425167</v>
      </c>
      <c r="K6" s="330">
        <v>11884.141869702842</v>
      </c>
      <c r="L6" s="330">
        <v>12012.546813901521</v>
      </c>
      <c r="M6" s="330">
        <v>12298.576169885564</v>
      </c>
      <c r="N6" s="330">
        <v>12911.390060005788</v>
      </c>
      <c r="O6" s="330">
        <v>13691.210872032425</v>
      </c>
      <c r="P6" s="330">
        <v>13795.939126572885</v>
      </c>
      <c r="Q6" s="330">
        <v>13859.800431247197</v>
      </c>
      <c r="R6" s="330">
        <v>14249.878332332928</v>
      </c>
      <c r="S6" s="330">
        <v>14226.34904296995</v>
      </c>
      <c r="T6" s="330">
        <v>14541.157783486038</v>
      </c>
      <c r="U6" s="330">
        <v>16053.102616993725</v>
      </c>
      <c r="V6" s="330">
        <v>16343.404002366138</v>
      </c>
      <c r="W6" s="330">
        <v>16393.641749671733</v>
      </c>
    </row>
    <row r="7" spans="1:23" s="51" customFormat="1" ht="9.9499999999999993" customHeight="1">
      <c r="A7" s="303"/>
      <c r="B7" s="273" t="s">
        <v>293</v>
      </c>
      <c r="C7" s="331">
        <v>1281.499667369734</v>
      </c>
      <c r="D7" s="331">
        <v>1407.4485278674542</v>
      </c>
      <c r="E7" s="331">
        <v>1476.7914327257488</v>
      </c>
      <c r="F7" s="331">
        <v>1468.6718903514404</v>
      </c>
      <c r="G7" s="331">
        <v>1198.9247319146543</v>
      </c>
      <c r="H7" s="331">
        <v>1636.5336135432126</v>
      </c>
      <c r="I7" s="331">
        <v>1578.4259615314456</v>
      </c>
      <c r="J7" s="331">
        <v>1587.1459134233464</v>
      </c>
      <c r="K7" s="331">
        <v>1755.9621506760491</v>
      </c>
      <c r="L7" s="331">
        <v>1937.244057341956</v>
      </c>
      <c r="M7" s="331">
        <v>1840.1031883131873</v>
      </c>
      <c r="N7" s="331">
        <v>1707.9017845619289</v>
      </c>
      <c r="O7" s="331">
        <v>1965.8681617219893</v>
      </c>
      <c r="P7" s="331">
        <v>2019.2307346101516</v>
      </c>
      <c r="Q7" s="331">
        <v>1863.6465761413901</v>
      </c>
      <c r="R7" s="331">
        <v>2051.1061040167992</v>
      </c>
      <c r="S7" s="331">
        <v>1999.4199296278623</v>
      </c>
      <c r="T7" s="331">
        <v>1898.8138372478222</v>
      </c>
      <c r="U7" s="331">
        <v>2267.0354842844622</v>
      </c>
      <c r="V7" s="331">
        <v>2015.2476659416234</v>
      </c>
      <c r="W7" s="331">
        <v>2214.5247753800222</v>
      </c>
    </row>
    <row r="8" spans="1:23" s="51" customFormat="1" ht="9.9499999999999993" customHeight="1">
      <c r="A8" s="305"/>
      <c r="B8" s="273" t="s">
        <v>294</v>
      </c>
      <c r="C8" s="331">
        <v>1251.0822852409083</v>
      </c>
      <c r="D8" s="331">
        <v>977.54286685828652</v>
      </c>
      <c r="E8" s="331">
        <v>1194.7041563534926</v>
      </c>
      <c r="F8" s="331">
        <v>1181.4791675918027</v>
      </c>
      <c r="G8" s="331">
        <v>1074.3069699254816</v>
      </c>
      <c r="H8" s="331">
        <v>1214.1481781259538</v>
      </c>
      <c r="I8" s="331">
        <v>1168.0231428979826</v>
      </c>
      <c r="J8" s="331">
        <v>1181.582831428917</v>
      </c>
      <c r="K8" s="331">
        <v>1280.980182141519</v>
      </c>
      <c r="L8" s="331">
        <v>1352.0518829365039</v>
      </c>
      <c r="M8" s="331">
        <v>1326.8239803112569</v>
      </c>
      <c r="N8" s="331">
        <v>1447.9121972570274</v>
      </c>
      <c r="O8" s="331">
        <v>1617.1427191457728</v>
      </c>
      <c r="P8" s="331">
        <v>1630.605226809847</v>
      </c>
      <c r="Q8" s="331">
        <v>1678.6857183726763</v>
      </c>
      <c r="R8" s="331">
        <v>1730.7109882542686</v>
      </c>
      <c r="S8" s="331">
        <v>1647.6828528744863</v>
      </c>
      <c r="T8" s="331">
        <v>1717.2967656876046</v>
      </c>
      <c r="U8" s="331">
        <v>1901.5292280865829</v>
      </c>
      <c r="V8" s="331">
        <v>1988.0646006889638</v>
      </c>
      <c r="W8" s="331">
        <v>1994.5908654225746</v>
      </c>
    </row>
    <row r="9" spans="1:23" s="51" customFormat="1" ht="9.9499999999999993" customHeight="1">
      <c r="A9" s="306"/>
      <c r="B9" s="273" t="s">
        <v>91</v>
      </c>
      <c r="C9" s="331">
        <v>893.70724243823406</v>
      </c>
      <c r="D9" s="331">
        <v>915.78966409956763</v>
      </c>
      <c r="E9" s="331">
        <v>996.50541487960106</v>
      </c>
      <c r="F9" s="331">
        <v>946.70952911668041</v>
      </c>
      <c r="G9" s="331">
        <v>1083.8962120279768</v>
      </c>
      <c r="H9" s="331">
        <v>875.92650694645988</v>
      </c>
      <c r="I9" s="331">
        <v>1265.0681997305487</v>
      </c>
      <c r="J9" s="331">
        <v>1023.1809687613297</v>
      </c>
      <c r="K9" s="331">
        <v>1280.0879522357943</v>
      </c>
      <c r="L9" s="331">
        <v>1189.2543498125081</v>
      </c>
      <c r="M9" s="331">
        <v>1296.7802913673397</v>
      </c>
      <c r="N9" s="331">
        <v>1536.9143585023621</v>
      </c>
      <c r="O9" s="331">
        <v>1471.0756852538409</v>
      </c>
      <c r="P9" s="331">
        <v>1193.575163069245</v>
      </c>
      <c r="Q9" s="331">
        <v>1028.2896959535838</v>
      </c>
      <c r="R9" s="331">
        <v>1195.8317751761699</v>
      </c>
      <c r="S9" s="331">
        <v>1298.5716672214746</v>
      </c>
      <c r="T9" s="331">
        <v>1551.6406731606212</v>
      </c>
      <c r="U9" s="331">
        <v>1702.1433147493728</v>
      </c>
      <c r="V9" s="331">
        <v>1666.7439380334811</v>
      </c>
      <c r="W9" s="331">
        <v>1600.4204225349019</v>
      </c>
    </row>
    <row r="10" spans="1:23" s="51" customFormat="1" ht="9.9499999999999993" customHeight="1">
      <c r="A10" s="306"/>
      <c r="B10" s="273" t="s">
        <v>295</v>
      </c>
      <c r="C10" s="332">
        <v>273.92706733160236</v>
      </c>
      <c r="D10" s="332">
        <v>319.43803397931924</v>
      </c>
      <c r="E10" s="332">
        <v>319.38440495764826</v>
      </c>
      <c r="F10" s="332">
        <v>340.73970407867307</v>
      </c>
      <c r="G10" s="332">
        <v>352.63702188394899</v>
      </c>
      <c r="H10" s="332">
        <v>353.27111337681265</v>
      </c>
      <c r="I10" s="332">
        <v>426.03565635835122</v>
      </c>
      <c r="J10" s="332">
        <v>470.93465119671623</v>
      </c>
      <c r="K10" s="332">
        <v>601.03301421606045</v>
      </c>
      <c r="L10" s="332">
        <v>543.57897121215376</v>
      </c>
      <c r="M10" s="332">
        <v>566.91378524571212</v>
      </c>
      <c r="N10" s="332">
        <v>685.5366602372352</v>
      </c>
      <c r="O10" s="332">
        <v>628.9563127010573</v>
      </c>
      <c r="P10" s="332">
        <v>626.7837577150683</v>
      </c>
      <c r="Q10" s="332">
        <v>659.64391880303128</v>
      </c>
      <c r="R10" s="332">
        <v>683.53064502258212</v>
      </c>
      <c r="S10" s="332">
        <v>711.95170502442011</v>
      </c>
      <c r="T10" s="332">
        <v>716.3320246760411</v>
      </c>
      <c r="U10" s="332">
        <v>674.84164835722083</v>
      </c>
      <c r="V10" s="332">
        <v>687.54934704861125</v>
      </c>
      <c r="W10" s="332">
        <v>734.18590998683771</v>
      </c>
    </row>
    <row r="11" spans="1:23" s="51" customFormat="1" ht="9.9499999999999993" customHeight="1">
      <c r="A11" s="306"/>
      <c r="B11" s="273" t="s">
        <v>235</v>
      </c>
      <c r="C11" s="332">
        <v>412.00230030159008</v>
      </c>
      <c r="D11" s="332">
        <v>481.28439095443986</v>
      </c>
      <c r="E11" s="332">
        <v>460.24788563653192</v>
      </c>
      <c r="F11" s="332">
        <v>543.18506655938006</v>
      </c>
      <c r="G11" s="332">
        <v>467.76236065803073</v>
      </c>
      <c r="H11" s="332">
        <v>472.76855855440846</v>
      </c>
      <c r="I11" s="332">
        <v>467.88397821325543</v>
      </c>
      <c r="J11" s="332">
        <v>492.42538373914351</v>
      </c>
      <c r="K11" s="332">
        <v>543.33253297500448</v>
      </c>
      <c r="L11" s="332">
        <v>593.97537652983817</v>
      </c>
      <c r="M11" s="332">
        <v>571.82753896840723</v>
      </c>
      <c r="N11" s="332">
        <v>526.31253975685524</v>
      </c>
      <c r="O11" s="332">
        <v>603.46368053850313</v>
      </c>
      <c r="P11" s="332">
        <v>598.94520768119764</v>
      </c>
      <c r="Q11" s="332">
        <v>559.37071928887667</v>
      </c>
      <c r="R11" s="332">
        <v>610.72636654251539</v>
      </c>
      <c r="S11" s="332">
        <v>568.16485932845717</v>
      </c>
      <c r="T11" s="332">
        <v>555.48640829186922</v>
      </c>
      <c r="U11" s="332">
        <v>583.50246837701172</v>
      </c>
      <c r="V11" s="332">
        <v>586.10599742987074</v>
      </c>
      <c r="W11" s="332">
        <v>509.97329557566695</v>
      </c>
    </row>
    <row r="12" spans="1:23" s="51" customFormat="1" ht="9.9499999999999993" customHeight="1">
      <c r="A12" s="306"/>
      <c r="B12" s="273" t="s">
        <v>296</v>
      </c>
      <c r="C12" s="332">
        <v>426.22969580179915</v>
      </c>
      <c r="D12" s="332">
        <v>430.17871257047676</v>
      </c>
      <c r="E12" s="332">
        <v>428.45705567767271</v>
      </c>
      <c r="F12" s="332">
        <v>446.67029869137241</v>
      </c>
      <c r="G12" s="332">
        <v>443.91467549221295</v>
      </c>
      <c r="H12" s="332">
        <v>453.42199984287794</v>
      </c>
      <c r="I12" s="332">
        <v>439.40677483450912</v>
      </c>
      <c r="J12" s="332">
        <v>454.60636813188341</v>
      </c>
      <c r="K12" s="332">
        <v>458.34454961904459</v>
      </c>
      <c r="L12" s="332">
        <v>484.25888733786843</v>
      </c>
      <c r="M12" s="332">
        <v>501.24498239564315</v>
      </c>
      <c r="N12" s="332">
        <v>519.74164986004132</v>
      </c>
      <c r="O12" s="332">
        <v>539.37715753282248</v>
      </c>
      <c r="P12" s="332">
        <v>571.45212369510284</v>
      </c>
      <c r="Q12" s="332">
        <v>546.70604985177442</v>
      </c>
      <c r="R12" s="332">
        <v>568.53097277889469</v>
      </c>
      <c r="S12" s="332">
        <v>559.87081069248018</v>
      </c>
      <c r="T12" s="332">
        <v>558.60904648815676</v>
      </c>
      <c r="U12" s="332">
        <v>561.02267073517828</v>
      </c>
      <c r="V12" s="332">
        <v>585.81403022760014</v>
      </c>
      <c r="W12" s="332">
        <v>634.09623636872459</v>
      </c>
    </row>
    <row r="13" spans="1:23" s="51" customFormat="1" ht="9.9499999999999993" customHeight="1">
      <c r="A13" s="306"/>
      <c r="B13" s="273" t="s">
        <v>297</v>
      </c>
      <c r="C13" s="332">
        <v>326.56051419913416</v>
      </c>
      <c r="D13" s="332">
        <v>353.2885655645664</v>
      </c>
      <c r="E13" s="332">
        <v>349.75553244090003</v>
      </c>
      <c r="F13" s="332">
        <v>366.80894051062438</v>
      </c>
      <c r="G13" s="332">
        <v>378.91864678932137</v>
      </c>
      <c r="H13" s="332">
        <v>385.04552099853879</v>
      </c>
      <c r="I13" s="332">
        <v>401.66815891043177</v>
      </c>
      <c r="J13" s="332">
        <v>417.66384467505111</v>
      </c>
      <c r="K13" s="332">
        <v>402.73497433161862</v>
      </c>
      <c r="L13" s="332">
        <v>418.49045313069666</v>
      </c>
      <c r="M13" s="332">
        <v>444.96012721857568</v>
      </c>
      <c r="N13" s="332">
        <v>442.08242137103963</v>
      </c>
      <c r="O13" s="332">
        <v>468.1264793653192</v>
      </c>
      <c r="P13" s="332">
        <v>476.42242199576856</v>
      </c>
      <c r="Q13" s="332">
        <v>478.47735207935057</v>
      </c>
      <c r="R13" s="332">
        <v>463.96561543752961</v>
      </c>
      <c r="S13" s="332">
        <v>461.68782965945439</v>
      </c>
      <c r="T13" s="332">
        <v>438.15302898801934</v>
      </c>
      <c r="U13" s="332">
        <v>489.43055151546918</v>
      </c>
      <c r="V13" s="332">
        <v>516.61610635966815</v>
      </c>
      <c r="W13" s="332">
        <v>510.85908672933704</v>
      </c>
    </row>
    <row r="14" spans="1:23" s="51" customFormat="1" ht="9.9499999999999993" customHeight="1">
      <c r="A14" s="306"/>
      <c r="B14" s="273" t="s">
        <v>298</v>
      </c>
      <c r="C14" s="332">
        <v>365.51550210919447</v>
      </c>
      <c r="D14" s="332">
        <v>342.06158403709071</v>
      </c>
      <c r="E14" s="332">
        <v>341.03222676841273</v>
      </c>
      <c r="F14" s="332">
        <v>320.66060375134293</v>
      </c>
      <c r="G14" s="332">
        <v>443.57479235573618</v>
      </c>
      <c r="H14" s="332">
        <v>495.72493809461452</v>
      </c>
      <c r="I14" s="332">
        <v>505.65078048520991</v>
      </c>
      <c r="J14" s="332">
        <v>517.19163849982726</v>
      </c>
      <c r="K14" s="332">
        <v>405.71446429857707</v>
      </c>
      <c r="L14" s="332">
        <v>235.07803513492573</v>
      </c>
      <c r="M14" s="332">
        <v>157.39793419506165</v>
      </c>
      <c r="N14" s="332">
        <v>284.29983546676846</v>
      </c>
      <c r="O14" s="332">
        <v>270.59920552584083</v>
      </c>
      <c r="P14" s="332">
        <v>204.98990672083133</v>
      </c>
      <c r="Q14" s="332">
        <v>230.71104122325278</v>
      </c>
      <c r="R14" s="332">
        <v>177.77340071799117</v>
      </c>
      <c r="S14" s="332">
        <v>112.78745982546988</v>
      </c>
      <c r="T14" s="332">
        <v>54.199965305530284</v>
      </c>
      <c r="U14" s="332">
        <v>94.547664787123949</v>
      </c>
      <c r="V14" s="332">
        <v>118.56162124727298</v>
      </c>
      <c r="W14" s="332">
        <v>41.65841670215228</v>
      </c>
    </row>
    <row r="15" spans="1:23" s="51" customFormat="1" ht="9.9499999999999993" customHeight="1">
      <c r="A15" s="306"/>
      <c r="B15" s="273" t="s">
        <v>299</v>
      </c>
      <c r="C15" s="332">
        <v>259.85569771559994</v>
      </c>
      <c r="D15" s="332">
        <v>263.48873397839986</v>
      </c>
      <c r="E15" s="332">
        <v>313.98490378079987</v>
      </c>
      <c r="F15" s="332">
        <v>337.54481770001991</v>
      </c>
      <c r="G15" s="332">
        <v>268.04420236446708</v>
      </c>
      <c r="H15" s="332">
        <v>224.01971266919995</v>
      </c>
      <c r="I15" s="332">
        <v>254.59343422799992</v>
      </c>
      <c r="J15" s="332">
        <v>296.34960673977628</v>
      </c>
      <c r="K15" s="332">
        <v>340.2037795043999</v>
      </c>
      <c r="L15" s="332">
        <v>370.62967585470949</v>
      </c>
      <c r="M15" s="332">
        <v>366.9322015631999</v>
      </c>
      <c r="N15" s="332">
        <v>363.293380962708</v>
      </c>
      <c r="O15" s="332">
        <v>368.95785343115995</v>
      </c>
      <c r="P15" s="332">
        <v>402.15538326431994</v>
      </c>
      <c r="Q15" s="332">
        <v>423.50811416591989</v>
      </c>
      <c r="R15" s="332">
        <v>369.55507061339995</v>
      </c>
      <c r="S15" s="332">
        <v>357.39246924779991</v>
      </c>
      <c r="T15" s="332">
        <v>324.53584406879986</v>
      </c>
      <c r="U15" s="332">
        <v>359.70781881361046</v>
      </c>
      <c r="V15" s="332">
        <v>405.8506036199999</v>
      </c>
      <c r="W15" s="332">
        <v>365.93830316399988</v>
      </c>
    </row>
    <row r="16" spans="1:23" s="51" customFormat="1" ht="9.9499999999999993" customHeight="1">
      <c r="A16" s="306"/>
      <c r="B16" s="273" t="s">
        <v>300</v>
      </c>
      <c r="C16" s="332">
        <v>192.77620072506792</v>
      </c>
      <c r="D16" s="332">
        <v>197.86107976853597</v>
      </c>
      <c r="E16" s="332">
        <v>194.09758581656365</v>
      </c>
      <c r="F16" s="332">
        <v>198.67236754734648</v>
      </c>
      <c r="G16" s="332">
        <v>207.74242798497511</v>
      </c>
      <c r="H16" s="332">
        <v>217.13056356568785</v>
      </c>
      <c r="I16" s="332">
        <v>228.58048179256429</v>
      </c>
      <c r="J16" s="332">
        <v>234.57685384859627</v>
      </c>
      <c r="K16" s="332">
        <v>229.6395722874897</v>
      </c>
      <c r="L16" s="332">
        <v>244.73095918349864</v>
      </c>
      <c r="M16" s="332">
        <v>259.54272647537971</v>
      </c>
      <c r="N16" s="332">
        <v>238.5527079064907</v>
      </c>
      <c r="O16" s="332">
        <v>244.5214275345059</v>
      </c>
      <c r="P16" s="332">
        <v>254.9221997327287</v>
      </c>
      <c r="Q16" s="332">
        <v>251.95517943717348</v>
      </c>
      <c r="R16" s="332">
        <v>268.16661726366505</v>
      </c>
      <c r="S16" s="332">
        <v>257.8520064217663</v>
      </c>
      <c r="T16" s="332">
        <v>251.66396179194194</v>
      </c>
      <c r="U16" s="332">
        <v>266.72403317636974</v>
      </c>
      <c r="V16" s="332">
        <v>273.83130395810656</v>
      </c>
      <c r="W16" s="332">
        <v>283.20954511011541</v>
      </c>
    </row>
    <row r="17" spans="1:23" s="51" customFormat="1" ht="9.9499999999999993" customHeight="1">
      <c r="A17" s="306"/>
      <c r="B17" s="273" t="s">
        <v>301</v>
      </c>
      <c r="C17" s="332">
        <v>132.45617871247637</v>
      </c>
      <c r="D17" s="332">
        <v>145.42885532336231</v>
      </c>
      <c r="E17" s="332">
        <v>163.85762299761143</v>
      </c>
      <c r="F17" s="332">
        <v>172.75640718484084</v>
      </c>
      <c r="G17" s="332">
        <v>178.22715713322353</v>
      </c>
      <c r="H17" s="332">
        <v>176.44647603805771</v>
      </c>
      <c r="I17" s="332">
        <v>199.63330297576016</v>
      </c>
      <c r="J17" s="332">
        <v>213.46051143988768</v>
      </c>
      <c r="K17" s="332">
        <v>222.21868446789466</v>
      </c>
      <c r="L17" s="332">
        <v>218.7731001660791</v>
      </c>
      <c r="M17" s="332">
        <v>247.35477980089257</v>
      </c>
      <c r="N17" s="332">
        <v>242.25968272644715</v>
      </c>
      <c r="O17" s="332">
        <v>269.89347402185177</v>
      </c>
      <c r="P17" s="332">
        <v>253.71502001477384</v>
      </c>
      <c r="Q17" s="332">
        <v>227.06221294837422</v>
      </c>
      <c r="R17" s="332">
        <v>224.15162350764078</v>
      </c>
      <c r="S17" s="332">
        <v>246.92847823860478</v>
      </c>
      <c r="T17" s="332">
        <v>229.45365866829692</v>
      </c>
      <c r="U17" s="332">
        <v>202.91026660086496</v>
      </c>
      <c r="V17" s="332">
        <v>211.60106763188298</v>
      </c>
      <c r="W17" s="332">
        <v>208.93110200227628</v>
      </c>
    </row>
    <row r="18" spans="1:23" s="51" customFormat="1" ht="9.9499999999999993" customHeight="1">
      <c r="A18" s="306"/>
      <c r="B18" s="273" t="s">
        <v>302</v>
      </c>
      <c r="C18" s="332">
        <v>329.19636256259139</v>
      </c>
      <c r="D18" s="332">
        <v>297.89856500373526</v>
      </c>
      <c r="E18" s="332">
        <v>296.56731454053045</v>
      </c>
      <c r="F18" s="332">
        <v>305.8411305484932</v>
      </c>
      <c r="G18" s="332">
        <v>254.30733486413962</v>
      </c>
      <c r="H18" s="332">
        <v>285.73233211181235</v>
      </c>
      <c r="I18" s="332">
        <v>296.69614831060056</v>
      </c>
      <c r="J18" s="332">
        <v>291.51001798288843</v>
      </c>
      <c r="K18" s="332">
        <v>292.6362033351798</v>
      </c>
      <c r="L18" s="332">
        <v>337.72443199033154</v>
      </c>
      <c r="M18" s="332">
        <v>305.56103065031698</v>
      </c>
      <c r="N18" s="332">
        <v>298.21393059925947</v>
      </c>
      <c r="O18" s="332">
        <v>332.23455472322672</v>
      </c>
      <c r="P18" s="332">
        <v>362.27268352171671</v>
      </c>
      <c r="Q18" s="332">
        <v>353.4422582992014</v>
      </c>
      <c r="R18" s="332">
        <v>355.46642810636587</v>
      </c>
      <c r="S18" s="332">
        <v>321.71757272519017</v>
      </c>
      <c r="T18" s="332">
        <v>322.75795551663344</v>
      </c>
      <c r="U18" s="332">
        <v>361.49812900756149</v>
      </c>
      <c r="V18" s="332">
        <v>358.93850872492288</v>
      </c>
      <c r="W18" s="332">
        <v>352.0839886892349</v>
      </c>
    </row>
    <row r="19" spans="1:23" s="51" customFormat="1" ht="9.9499999999999993" customHeight="1">
      <c r="A19" s="306"/>
      <c r="B19" s="273" t="s">
        <v>303</v>
      </c>
      <c r="C19" s="332">
        <v>131.42004254974836</v>
      </c>
      <c r="D19" s="332">
        <v>156.45328281727535</v>
      </c>
      <c r="E19" s="332">
        <v>159.41278396618074</v>
      </c>
      <c r="F19" s="332">
        <v>169.05772367919192</v>
      </c>
      <c r="G19" s="332">
        <v>170.09812808373883</v>
      </c>
      <c r="H19" s="332">
        <v>182.41979184497154</v>
      </c>
      <c r="I19" s="332">
        <v>197.38171286835512</v>
      </c>
      <c r="J19" s="332">
        <v>206.59326607218904</v>
      </c>
      <c r="K19" s="332">
        <v>222.83388671360063</v>
      </c>
      <c r="L19" s="332">
        <v>260.61565580685499</v>
      </c>
      <c r="M19" s="332">
        <v>254.71683592421181</v>
      </c>
      <c r="N19" s="332">
        <v>267.33019739272902</v>
      </c>
      <c r="O19" s="332">
        <v>294.83293207872146</v>
      </c>
      <c r="P19" s="332">
        <v>306.01051913565948</v>
      </c>
      <c r="Q19" s="332">
        <v>345.11570204903137</v>
      </c>
      <c r="R19" s="332">
        <v>386.51033819416216</v>
      </c>
      <c r="S19" s="332">
        <v>408.76176019458728</v>
      </c>
      <c r="T19" s="332">
        <v>472.77824513961559</v>
      </c>
      <c r="U19" s="332">
        <v>465.13951075184582</v>
      </c>
      <c r="V19" s="332">
        <v>524.80093816652072</v>
      </c>
      <c r="W19" s="332">
        <v>529.88670155352895</v>
      </c>
    </row>
    <row r="20" spans="1:23" s="51" customFormat="1" ht="9.9499999999999993" customHeight="1">
      <c r="A20" s="306"/>
      <c r="B20" s="273" t="s">
        <v>49</v>
      </c>
      <c r="C20" s="332">
        <v>0</v>
      </c>
      <c r="D20" s="332">
        <v>31.329654251133046</v>
      </c>
      <c r="E20" s="332">
        <v>113.68285928506361</v>
      </c>
      <c r="F20" s="332">
        <v>92.09528941651584</v>
      </c>
      <c r="G20" s="332">
        <v>121.22417989311093</v>
      </c>
      <c r="H20" s="332">
        <v>283.28116185209802</v>
      </c>
      <c r="I20" s="332">
        <v>274.93236791101447</v>
      </c>
      <c r="J20" s="332">
        <v>193.4558188175902</v>
      </c>
      <c r="K20" s="332">
        <v>268.37333255652516</v>
      </c>
      <c r="L20" s="332">
        <v>259.05199575243807</v>
      </c>
      <c r="M20" s="332">
        <v>207.71750288920859</v>
      </c>
      <c r="N20" s="332">
        <v>216.19684853778554</v>
      </c>
      <c r="O20" s="332">
        <v>245.75452666754779</v>
      </c>
      <c r="P20" s="332">
        <v>176.37123574959384</v>
      </c>
      <c r="Q20" s="332">
        <v>134.46990592320202</v>
      </c>
      <c r="R20" s="332">
        <v>155.1239698487872</v>
      </c>
      <c r="S20" s="332">
        <v>151.1643402345737</v>
      </c>
      <c r="T20" s="332">
        <v>124.0497487086477</v>
      </c>
      <c r="U20" s="332">
        <v>133.48716141176121</v>
      </c>
      <c r="V20" s="332">
        <v>105.01617316092117</v>
      </c>
      <c r="W20" s="332">
        <v>139.74268241664362</v>
      </c>
    </row>
    <row r="21" spans="1:23" s="51" customFormat="1" ht="9.9499999999999993" customHeight="1">
      <c r="A21" s="306"/>
      <c r="B21" s="273" t="s">
        <v>304</v>
      </c>
      <c r="C21" s="332">
        <v>4.712726143874959</v>
      </c>
      <c r="D21" s="332">
        <v>6.3637475868664195</v>
      </c>
      <c r="E21" s="332">
        <v>6.7054393117459448</v>
      </c>
      <c r="F21" s="332">
        <v>8.1088679930932255</v>
      </c>
      <c r="G21" s="332">
        <v>20.849933698766502</v>
      </c>
      <c r="H21" s="332">
        <v>31.88567682733931</v>
      </c>
      <c r="I21" s="332">
        <v>43.428333857483842</v>
      </c>
      <c r="J21" s="332">
        <v>55.431251516821369</v>
      </c>
      <c r="K21" s="332">
        <v>60.838972526601793</v>
      </c>
      <c r="L21" s="332">
        <v>53.193276057885086</v>
      </c>
      <c r="M21" s="332">
        <v>51.804356529627299</v>
      </c>
      <c r="N21" s="332">
        <v>58.575822429712197</v>
      </c>
      <c r="O21" s="332">
        <v>61.734297216633806</v>
      </c>
      <c r="P21" s="332">
        <v>54.946689079622132</v>
      </c>
      <c r="Q21" s="332">
        <v>51.249036385649212</v>
      </c>
      <c r="R21" s="332">
        <v>40.103919038754476</v>
      </c>
      <c r="S21" s="332">
        <v>51.283657178188484</v>
      </c>
      <c r="T21" s="332">
        <v>77.860728172631468</v>
      </c>
      <c r="U21" s="332">
        <v>94.042967612278176</v>
      </c>
      <c r="V21" s="332">
        <v>84.347478990828733</v>
      </c>
      <c r="W21" s="332">
        <v>32.47287061566491</v>
      </c>
    </row>
    <row r="22" spans="1:23" s="51" customFormat="1" ht="9.9499999999999993" customHeight="1">
      <c r="A22" s="306"/>
      <c r="B22" s="273" t="s">
        <v>262</v>
      </c>
      <c r="C22" s="332">
        <v>170.55626304191077</v>
      </c>
      <c r="D22" s="332">
        <v>174.34227327858102</v>
      </c>
      <c r="E22" s="332">
        <v>186.1719996476769</v>
      </c>
      <c r="F22" s="332">
        <v>197.1894740994554</v>
      </c>
      <c r="G22" s="332">
        <v>164.84172248965643</v>
      </c>
      <c r="H22" s="332">
        <v>149.3218977511699</v>
      </c>
      <c r="I22" s="332">
        <v>148.03180050459969</v>
      </c>
      <c r="J22" s="332">
        <v>142.51752706910801</v>
      </c>
      <c r="K22" s="332">
        <v>155.82438390326914</v>
      </c>
      <c r="L22" s="332">
        <v>166.24508871557708</v>
      </c>
      <c r="M22" s="332">
        <v>164.56970419943275</v>
      </c>
      <c r="N22" s="332">
        <v>157.04064828345557</v>
      </c>
      <c r="O22" s="332">
        <v>154.75820896907919</v>
      </c>
      <c r="P22" s="332">
        <v>175.66528593450249</v>
      </c>
      <c r="Q22" s="332">
        <v>174.69689309934697</v>
      </c>
      <c r="R22" s="332">
        <v>176.97127512948356</v>
      </c>
      <c r="S22" s="332">
        <v>169.07633113482848</v>
      </c>
      <c r="T22" s="332">
        <v>157.2376720657341</v>
      </c>
      <c r="U22" s="332">
        <v>175.23804900958234</v>
      </c>
      <c r="V22" s="332">
        <v>171.03164504383727</v>
      </c>
      <c r="W22" s="332">
        <v>171.95919630248488</v>
      </c>
    </row>
    <row r="23" spans="1:23" s="51" customFormat="1" ht="9.9499999999999993" customHeight="1">
      <c r="A23" s="306"/>
      <c r="B23" s="273" t="s">
        <v>263</v>
      </c>
      <c r="C23" s="332">
        <v>99.776429119795367</v>
      </c>
      <c r="D23" s="332">
        <v>91.693193195147813</v>
      </c>
      <c r="E23" s="332">
        <v>93.351408607801446</v>
      </c>
      <c r="F23" s="332">
        <v>90.59328281040375</v>
      </c>
      <c r="G23" s="332">
        <v>83.599114346576854</v>
      </c>
      <c r="H23" s="332">
        <v>104.43265770700164</v>
      </c>
      <c r="I23" s="332">
        <v>127.05227371372747</v>
      </c>
      <c r="J23" s="332">
        <v>127.22987811344885</v>
      </c>
      <c r="K23" s="332">
        <v>129.74619846407867</v>
      </c>
      <c r="L23" s="332">
        <v>151.96215732391479</v>
      </c>
      <c r="M23" s="332">
        <v>140.58040663090065</v>
      </c>
      <c r="N23" s="332">
        <v>133.55311024986889</v>
      </c>
      <c r="O23" s="332">
        <v>147.37828660599823</v>
      </c>
      <c r="P23" s="332">
        <v>148.44039654336908</v>
      </c>
      <c r="Q23" s="332">
        <v>141.65333134442281</v>
      </c>
      <c r="R23" s="332">
        <v>139.44038567091613</v>
      </c>
      <c r="S23" s="332">
        <v>127.6060127708916</v>
      </c>
      <c r="T23" s="332">
        <v>117.7367243054945</v>
      </c>
      <c r="U23" s="332">
        <v>138.7079243453673</v>
      </c>
      <c r="V23" s="332">
        <v>137.67762139046781</v>
      </c>
      <c r="W23" s="332">
        <v>131.09170017093788</v>
      </c>
    </row>
    <row r="24" spans="1:23" s="51" customFormat="1" ht="9.9499999999999993" customHeight="1">
      <c r="A24" s="306"/>
      <c r="B24" s="273" t="s">
        <v>264</v>
      </c>
      <c r="C24" s="332">
        <v>47.579136277542545</v>
      </c>
      <c r="D24" s="332">
        <v>45.23382977836286</v>
      </c>
      <c r="E24" s="332">
        <v>63.216317217980475</v>
      </c>
      <c r="F24" s="332">
        <v>67.079574142138341</v>
      </c>
      <c r="G24" s="332">
        <v>91.001383711893098</v>
      </c>
      <c r="H24" s="332">
        <v>99.403729478182669</v>
      </c>
      <c r="I24" s="332">
        <v>112.20718044235336</v>
      </c>
      <c r="J24" s="332">
        <v>61.379753381530712</v>
      </c>
      <c r="K24" s="332">
        <v>139.06008426899857</v>
      </c>
      <c r="L24" s="332">
        <v>39.516410642484864</v>
      </c>
      <c r="M24" s="332">
        <v>163.31092073103991</v>
      </c>
      <c r="N24" s="332">
        <v>171.06697465108704</v>
      </c>
      <c r="O24" s="332">
        <v>70.734327927350108</v>
      </c>
      <c r="P24" s="332">
        <v>209.96461001817337</v>
      </c>
      <c r="Q24" s="332">
        <v>184.14367698107026</v>
      </c>
      <c r="R24" s="332">
        <v>109.15415423625521</v>
      </c>
      <c r="S24" s="332">
        <v>119.59767529587961</v>
      </c>
      <c r="T24" s="332">
        <v>137.83165847985228</v>
      </c>
      <c r="U24" s="332">
        <v>138.79490518369889</v>
      </c>
      <c r="V24" s="332">
        <v>157.15078447386838</v>
      </c>
      <c r="W24" s="332">
        <v>130.59413345065951</v>
      </c>
    </row>
    <row r="25" spans="1:23" s="51" customFormat="1" ht="9.9499999999999993" customHeight="1">
      <c r="A25" s="306"/>
      <c r="B25" s="273" t="s">
        <v>265</v>
      </c>
      <c r="C25" s="332">
        <v>108.60798956608227</v>
      </c>
      <c r="D25" s="332">
        <v>106.11450921502457</v>
      </c>
      <c r="E25" s="332">
        <v>100.52181563580302</v>
      </c>
      <c r="F25" s="332">
        <v>102.91858563887293</v>
      </c>
      <c r="G25" s="332">
        <v>111.77172677681034</v>
      </c>
      <c r="H25" s="332">
        <v>104.2973206671541</v>
      </c>
      <c r="I25" s="332">
        <v>132.12105718517375</v>
      </c>
      <c r="J25" s="332">
        <v>133.62777133311516</v>
      </c>
      <c r="K25" s="332">
        <v>136.97004607084486</v>
      </c>
      <c r="L25" s="332">
        <v>146.012367814952</v>
      </c>
      <c r="M25" s="332">
        <v>172.74860448618958</v>
      </c>
      <c r="N25" s="332">
        <v>209.15189803604662</v>
      </c>
      <c r="O25" s="332">
        <v>226.16302237787349</v>
      </c>
      <c r="P25" s="332">
        <v>259.32135654485745</v>
      </c>
      <c r="Q25" s="332">
        <v>301.43503767682552</v>
      </c>
      <c r="R25" s="332">
        <v>339.92902321307059</v>
      </c>
      <c r="S25" s="332">
        <v>402.57083445004685</v>
      </c>
      <c r="T25" s="332">
        <v>432.83273352441444</v>
      </c>
      <c r="U25" s="332">
        <v>493.28116294246115</v>
      </c>
      <c r="V25" s="332">
        <v>527.56519305654797</v>
      </c>
      <c r="W25" s="332">
        <v>578.10300495574234</v>
      </c>
    </row>
    <row r="26" spans="1:23" s="51" customFormat="1" ht="9.9499999999999993" customHeight="1">
      <c r="A26" s="306"/>
      <c r="B26" s="273" t="s">
        <v>266</v>
      </c>
      <c r="C26" s="332">
        <v>120.63976190493949</v>
      </c>
      <c r="D26" s="332">
        <v>119.9868385841846</v>
      </c>
      <c r="E26" s="332">
        <v>123.37670898430655</v>
      </c>
      <c r="F26" s="332">
        <v>127.15384037581487</v>
      </c>
      <c r="G26" s="332">
        <v>107.77091090064468</v>
      </c>
      <c r="H26" s="332">
        <v>115.27774365273801</v>
      </c>
      <c r="I26" s="332">
        <v>124.2532785871668</v>
      </c>
      <c r="J26" s="332">
        <v>123.69068076926362</v>
      </c>
      <c r="K26" s="332">
        <v>132.41958330601074</v>
      </c>
      <c r="L26" s="332">
        <v>147.36205058929772</v>
      </c>
      <c r="M26" s="332">
        <v>151.05424182918358</v>
      </c>
      <c r="N26" s="332">
        <v>140.14312511122208</v>
      </c>
      <c r="O26" s="332">
        <v>150.6797639911176</v>
      </c>
      <c r="P26" s="332">
        <v>155.97866000408965</v>
      </c>
      <c r="Q26" s="332">
        <v>149.70516512533794</v>
      </c>
      <c r="R26" s="332">
        <v>150.22752374283655</v>
      </c>
      <c r="S26" s="332">
        <v>137.40597515062993</v>
      </c>
      <c r="T26" s="332">
        <v>132.95135790294856</v>
      </c>
      <c r="U26" s="332">
        <v>131.62480755964492</v>
      </c>
      <c r="V26" s="332">
        <v>129.81019452464895</v>
      </c>
      <c r="W26" s="332">
        <v>129.62878925890706</v>
      </c>
    </row>
    <row r="27" spans="1:23" s="51" customFormat="1" ht="9.9499999999999993" customHeight="1">
      <c r="A27" s="306"/>
      <c r="B27" s="273" t="s">
        <v>267</v>
      </c>
      <c r="C27" s="332">
        <v>87.559776386654761</v>
      </c>
      <c r="D27" s="332">
        <v>94.072913904147413</v>
      </c>
      <c r="E27" s="332">
        <v>97.469613236053235</v>
      </c>
      <c r="F27" s="332">
        <v>102.02404670112482</v>
      </c>
      <c r="G27" s="332">
        <v>110.97044426918896</v>
      </c>
      <c r="H27" s="332">
        <v>108.47377185491075</v>
      </c>
      <c r="I27" s="332">
        <v>110.67606042719406</v>
      </c>
      <c r="J27" s="332">
        <v>112.48740457998728</v>
      </c>
      <c r="K27" s="332">
        <v>117.19635168077139</v>
      </c>
      <c r="L27" s="332">
        <v>121.4019964711631</v>
      </c>
      <c r="M27" s="332">
        <v>123.57206803427073</v>
      </c>
      <c r="N27" s="332">
        <v>131.62467327618333</v>
      </c>
      <c r="O27" s="332">
        <v>134.96172425784766</v>
      </c>
      <c r="P27" s="332">
        <v>140.98004453935738</v>
      </c>
      <c r="Q27" s="332">
        <v>141.00555489403402</v>
      </c>
      <c r="R27" s="332">
        <v>147.4678935201085</v>
      </c>
      <c r="S27" s="332">
        <v>162.23155042475958</v>
      </c>
      <c r="T27" s="332">
        <v>162.17401042168734</v>
      </c>
      <c r="U27" s="332">
        <v>161.58837230879715</v>
      </c>
      <c r="V27" s="332">
        <v>160.96371792862814</v>
      </c>
      <c r="W27" s="332">
        <v>161.17705595786416</v>
      </c>
    </row>
    <row r="28" spans="1:23" s="51" customFormat="1" ht="9.9499999999999993" customHeight="1">
      <c r="A28" s="306"/>
      <c r="B28" s="273" t="s">
        <v>268</v>
      </c>
      <c r="C28" s="332">
        <v>72.394074360898827</v>
      </c>
      <c r="D28" s="332">
        <v>82.568159458193406</v>
      </c>
      <c r="E28" s="332">
        <v>83.420758766231629</v>
      </c>
      <c r="F28" s="332">
        <v>91.623360928840256</v>
      </c>
      <c r="G28" s="332">
        <v>99.359380365178239</v>
      </c>
      <c r="H28" s="332">
        <v>96.024411525638513</v>
      </c>
      <c r="I28" s="332">
        <v>103.68073069116485</v>
      </c>
      <c r="J28" s="332">
        <v>111.72850220107721</v>
      </c>
      <c r="K28" s="332">
        <v>127.10239698935166</v>
      </c>
      <c r="L28" s="332">
        <v>143.09961524110483</v>
      </c>
      <c r="M28" s="332">
        <v>169.81508735364142</v>
      </c>
      <c r="N28" s="332">
        <v>195.73300180107492</v>
      </c>
      <c r="O28" s="332">
        <v>255.59339139387933</v>
      </c>
      <c r="P28" s="332">
        <v>278.04124310685091</v>
      </c>
      <c r="Q28" s="332">
        <v>349.5915493674018</v>
      </c>
      <c r="R28" s="332">
        <v>383.58854991665044</v>
      </c>
      <c r="S28" s="332">
        <v>469.6419800426234</v>
      </c>
      <c r="T28" s="332">
        <v>479.96958407610072</v>
      </c>
      <c r="U28" s="332">
        <v>523.36559544175373</v>
      </c>
      <c r="V28" s="332">
        <v>547.65060234018051</v>
      </c>
      <c r="W28" s="332">
        <v>584.19046625227281</v>
      </c>
    </row>
    <row r="29" spans="1:23" s="51" customFormat="1" ht="9.9499999999999993" customHeight="1">
      <c r="A29" s="306"/>
      <c r="B29" s="273" t="s">
        <v>156</v>
      </c>
      <c r="C29" s="332">
        <v>85.354841993189609</v>
      </c>
      <c r="D29" s="332">
        <v>85.68736711275416</v>
      </c>
      <c r="E29" s="332">
        <v>85.343862608346853</v>
      </c>
      <c r="F29" s="332">
        <v>103.73790577738792</v>
      </c>
      <c r="G29" s="332">
        <v>114.3757401904131</v>
      </c>
      <c r="H29" s="332">
        <v>109.60175074576874</v>
      </c>
      <c r="I29" s="332">
        <v>118.8593291335321</v>
      </c>
      <c r="J29" s="332">
        <v>116.77406984666924</v>
      </c>
      <c r="K29" s="332">
        <v>115.69077102395816</v>
      </c>
      <c r="L29" s="332">
        <v>102.0831275526981</v>
      </c>
      <c r="M29" s="332">
        <v>125.06793097740768</v>
      </c>
      <c r="N29" s="332">
        <v>132.77915843742201</v>
      </c>
      <c r="O29" s="332">
        <v>151.89919960830315</v>
      </c>
      <c r="P29" s="332">
        <v>171.03396210141369</v>
      </c>
      <c r="Q29" s="332">
        <v>188.89816196784511</v>
      </c>
      <c r="R29" s="332">
        <v>200.54309134968264</v>
      </c>
      <c r="S29" s="332">
        <v>224.27310471238999</v>
      </c>
      <c r="T29" s="332">
        <v>238.91772806530307</v>
      </c>
      <c r="U29" s="332">
        <v>286.06625620846546</v>
      </c>
      <c r="V29" s="332">
        <v>285.53370437334803</v>
      </c>
      <c r="W29" s="332">
        <v>298.20994219523737</v>
      </c>
    </row>
    <row r="30" spans="1:23" s="51" customFormat="1" ht="9.9499999999999993" customHeight="1">
      <c r="A30" s="306"/>
      <c r="B30" s="273" t="s">
        <v>157</v>
      </c>
      <c r="C30" s="332">
        <v>118.59139784256868</v>
      </c>
      <c r="D30" s="332">
        <v>92.102352797750143</v>
      </c>
      <c r="E30" s="332">
        <v>56.279131222223434</v>
      </c>
      <c r="F30" s="332">
        <v>63.324808524030999</v>
      </c>
      <c r="G30" s="332">
        <v>77.051128954702122</v>
      </c>
      <c r="H30" s="332">
        <v>58.351372106292537</v>
      </c>
      <c r="I30" s="332">
        <v>65.14030493271386</v>
      </c>
      <c r="J30" s="332">
        <v>75.585757594369667</v>
      </c>
      <c r="K30" s="332">
        <v>93.036778802173558</v>
      </c>
      <c r="L30" s="332">
        <v>100.34258991284831</v>
      </c>
      <c r="M30" s="332">
        <v>89.136101634048316</v>
      </c>
      <c r="N30" s="332">
        <v>76.775510102091516</v>
      </c>
      <c r="O30" s="332">
        <v>100.60397624025784</v>
      </c>
      <c r="P30" s="332">
        <v>131.08420224664715</v>
      </c>
      <c r="Q30" s="332">
        <v>125.36229904876124</v>
      </c>
      <c r="R30" s="332">
        <v>105.95049420977027</v>
      </c>
      <c r="S30" s="332">
        <v>98.97408280268489</v>
      </c>
      <c r="T30" s="332">
        <v>95.511902589820352</v>
      </c>
      <c r="U30" s="332">
        <v>103.75157786692148</v>
      </c>
      <c r="V30" s="332">
        <v>84.502013254358374</v>
      </c>
      <c r="W30" s="332">
        <v>84.453234732914794</v>
      </c>
    </row>
    <row r="31" spans="1:23" s="51" customFormat="1" ht="9.9499999999999993" customHeight="1">
      <c r="A31" s="306"/>
      <c r="B31" s="273" t="s">
        <v>152</v>
      </c>
      <c r="C31" s="332">
        <v>73.775219488238207</v>
      </c>
      <c r="D31" s="332">
        <v>65.546484901268755</v>
      </c>
      <c r="E31" s="332">
        <v>83.703846664037059</v>
      </c>
      <c r="F31" s="332">
        <v>78.408526852461492</v>
      </c>
      <c r="G31" s="332">
        <v>65.466544927112622</v>
      </c>
      <c r="H31" s="332">
        <v>68.699884377958725</v>
      </c>
      <c r="I31" s="332">
        <v>75.592521077511577</v>
      </c>
      <c r="J31" s="332">
        <v>86.774172833565629</v>
      </c>
      <c r="K31" s="332">
        <v>76.988332537560225</v>
      </c>
      <c r="L31" s="332">
        <v>64.925016028095939</v>
      </c>
      <c r="M31" s="332">
        <v>70.35784934897741</v>
      </c>
      <c r="N31" s="332">
        <v>67.682973232308726</v>
      </c>
      <c r="O31" s="332">
        <v>73.818571348324014</v>
      </c>
      <c r="P31" s="332">
        <v>72.909491119787376</v>
      </c>
      <c r="Q31" s="332">
        <v>81.89081607261511</v>
      </c>
      <c r="R31" s="332">
        <v>83.650036672890124</v>
      </c>
      <c r="S31" s="332">
        <v>83.717972813291397</v>
      </c>
      <c r="T31" s="332">
        <v>52.36856935460343</v>
      </c>
      <c r="U31" s="332">
        <v>86.119754039715403</v>
      </c>
      <c r="V31" s="332">
        <v>91.460749020095662</v>
      </c>
      <c r="W31" s="332">
        <v>87.043069342863973</v>
      </c>
    </row>
    <row r="32" spans="1:23" s="51" customFormat="1" ht="9.9499999999999993" customHeight="1">
      <c r="A32" s="306"/>
      <c r="B32" s="273" t="s">
        <v>158</v>
      </c>
      <c r="C32" s="332">
        <v>63.685618257021105</v>
      </c>
      <c r="D32" s="332">
        <v>68.815349216574077</v>
      </c>
      <c r="E32" s="332">
        <v>68.839065405726203</v>
      </c>
      <c r="F32" s="332">
        <v>80.775810175377686</v>
      </c>
      <c r="G32" s="332">
        <v>89.496631195576427</v>
      </c>
      <c r="H32" s="332">
        <v>115.18795813296269</v>
      </c>
      <c r="I32" s="332">
        <v>111.50044561260376</v>
      </c>
      <c r="J32" s="332">
        <v>111.38183279024487</v>
      </c>
      <c r="K32" s="332">
        <v>231.97054522212662</v>
      </c>
      <c r="L32" s="332">
        <v>15.162399382018906</v>
      </c>
      <c r="M32" s="332">
        <v>159.07393311717846</v>
      </c>
      <c r="N32" s="332">
        <v>152.90183526736556</v>
      </c>
      <c r="O32" s="332">
        <v>196.50547071981066</v>
      </c>
      <c r="P32" s="332">
        <v>121.37103215813136</v>
      </c>
      <c r="Q32" s="332">
        <v>307.41502407951907</v>
      </c>
      <c r="R32" s="332">
        <v>78.424613534158468</v>
      </c>
      <c r="S32" s="332">
        <v>117.40452927393221</v>
      </c>
      <c r="T32" s="332">
        <v>166.92067868540886</v>
      </c>
      <c r="U32" s="332">
        <v>381.62242528367005</v>
      </c>
      <c r="V32" s="332">
        <v>405.64637449216292</v>
      </c>
      <c r="W32" s="332">
        <v>350.14775048876248</v>
      </c>
    </row>
    <row r="33" spans="1:23" s="51" customFormat="1" ht="9.9499999999999993" customHeight="1">
      <c r="A33" s="306"/>
      <c r="B33" s="273" t="s">
        <v>159</v>
      </c>
      <c r="C33" s="332">
        <v>106.80496434098505</v>
      </c>
      <c r="D33" s="332">
        <v>105.22993605020059</v>
      </c>
      <c r="E33" s="332">
        <v>116.44529983689928</v>
      </c>
      <c r="F33" s="332">
        <v>113.559410958672</v>
      </c>
      <c r="G33" s="332">
        <v>103.90975937251197</v>
      </c>
      <c r="H33" s="332">
        <v>113.60330169121328</v>
      </c>
      <c r="I33" s="332">
        <v>111.02288712972796</v>
      </c>
      <c r="J33" s="332">
        <v>103.30464818373979</v>
      </c>
      <c r="K33" s="332">
        <v>107.59106455756246</v>
      </c>
      <c r="L33" s="332">
        <v>124.78251420982564</v>
      </c>
      <c r="M33" s="332">
        <v>128.55224673625617</v>
      </c>
      <c r="N33" s="332">
        <v>118.39297971887638</v>
      </c>
      <c r="O33" s="332">
        <v>126.53241473606536</v>
      </c>
      <c r="P33" s="332">
        <v>132.1378842575154</v>
      </c>
      <c r="Q33" s="332">
        <v>133.17406937276476</v>
      </c>
      <c r="R33" s="332">
        <v>134.93795692734105</v>
      </c>
      <c r="S33" s="332">
        <v>121.21862773939202</v>
      </c>
      <c r="T33" s="332">
        <v>118.35853891786688</v>
      </c>
      <c r="U33" s="332">
        <v>120.1909937316254</v>
      </c>
      <c r="V33" s="332">
        <v>121.07444567918434</v>
      </c>
      <c r="W33" s="332">
        <v>118.72250064868393</v>
      </c>
    </row>
    <row r="34" spans="1:23" s="51" customFormat="1" ht="9.9499999999999993" customHeight="1">
      <c r="A34" s="306"/>
      <c r="B34" s="273" t="s">
        <v>271</v>
      </c>
      <c r="C34" s="332">
        <v>75.819669663912777</v>
      </c>
      <c r="D34" s="332">
        <v>62.634259976827146</v>
      </c>
      <c r="E34" s="332">
        <v>60.023191440777339</v>
      </c>
      <c r="F34" s="332">
        <v>66.588116660293892</v>
      </c>
      <c r="G34" s="332">
        <v>75.792602332237252</v>
      </c>
      <c r="H34" s="332">
        <v>74.589142659827445</v>
      </c>
      <c r="I34" s="332">
        <v>70.922619841216346</v>
      </c>
      <c r="J34" s="332">
        <v>75.434833682307769</v>
      </c>
      <c r="K34" s="332">
        <v>63.2539834495634</v>
      </c>
      <c r="L34" s="332">
        <v>65.006798291737354</v>
      </c>
      <c r="M34" s="332">
        <v>70.499368099876378</v>
      </c>
      <c r="N34" s="332">
        <v>75.154201391184188</v>
      </c>
      <c r="O34" s="332">
        <v>72.809297173425406</v>
      </c>
      <c r="P34" s="332">
        <v>77.199690011775473</v>
      </c>
      <c r="Q34" s="332">
        <v>79.295761283761266</v>
      </c>
      <c r="R34" s="332">
        <v>81.40116650941988</v>
      </c>
      <c r="S34" s="332">
        <v>81.071671207619914</v>
      </c>
      <c r="T34" s="332">
        <v>77.376019222787249</v>
      </c>
      <c r="U34" s="332">
        <v>74.056226134693688</v>
      </c>
      <c r="V34" s="332">
        <v>73.03054782916972</v>
      </c>
      <c r="W34" s="332">
        <v>63.803035781125047</v>
      </c>
    </row>
    <row r="35" spans="1:23" s="51" customFormat="1" ht="9.9499999999999993" customHeight="1">
      <c r="A35" s="306"/>
      <c r="B35" s="273" t="s">
        <v>272</v>
      </c>
      <c r="C35" s="332">
        <v>28.789290915704168</v>
      </c>
      <c r="D35" s="332">
        <v>31.535702012589848</v>
      </c>
      <c r="E35" s="332">
        <v>25.323411537290596</v>
      </c>
      <c r="F35" s="332">
        <v>27.052991384577858</v>
      </c>
      <c r="G35" s="332">
        <v>20.127990467523222</v>
      </c>
      <c r="H35" s="332">
        <v>18.377094172070194</v>
      </c>
      <c r="I35" s="332">
        <v>29.613813080947963</v>
      </c>
      <c r="J35" s="332">
        <v>31.760929068659472</v>
      </c>
      <c r="K35" s="332">
        <v>32.138492629224757</v>
      </c>
      <c r="L35" s="332">
        <v>27.465926555357743</v>
      </c>
      <c r="M35" s="332">
        <v>18.476671619445966</v>
      </c>
      <c r="N35" s="332">
        <v>24.26079528730115</v>
      </c>
      <c r="O35" s="332">
        <v>27.619380180794462</v>
      </c>
      <c r="P35" s="332">
        <v>27.322029931368444</v>
      </c>
      <c r="Q35" s="332">
        <v>28.534678491426718</v>
      </c>
      <c r="R35" s="332">
        <v>31.249893933038788</v>
      </c>
      <c r="S35" s="332">
        <v>29.179223358036289</v>
      </c>
      <c r="T35" s="332">
        <v>35.977431048279961</v>
      </c>
      <c r="U35" s="332">
        <v>31.84319856065801</v>
      </c>
      <c r="V35" s="332">
        <v>25.887444204615367</v>
      </c>
      <c r="W35" s="332">
        <v>26.621330129560075</v>
      </c>
    </row>
    <row r="36" spans="1:23" s="51" customFormat="1" ht="9.9499999999999993" customHeight="1">
      <c r="A36" s="306"/>
      <c r="B36" s="273" t="s">
        <v>211</v>
      </c>
      <c r="C36" s="332">
        <v>48.94408241918925</v>
      </c>
      <c r="D36" s="332">
        <v>59.099869071674796</v>
      </c>
      <c r="E36" s="332">
        <v>57.801849595839776</v>
      </c>
      <c r="F36" s="332">
        <v>60.607279521737155</v>
      </c>
      <c r="G36" s="332">
        <v>47.885388843627204</v>
      </c>
      <c r="H36" s="332">
        <v>57.88964519900491</v>
      </c>
      <c r="I36" s="332">
        <v>60.175458714685881</v>
      </c>
      <c r="J36" s="332">
        <v>65.49618742454183</v>
      </c>
      <c r="K36" s="332">
        <v>67.291730018903294</v>
      </c>
      <c r="L36" s="332">
        <v>75.53957053304137</v>
      </c>
      <c r="M36" s="332">
        <v>68.062228689951837</v>
      </c>
      <c r="N36" s="332">
        <v>67.043583764174485</v>
      </c>
      <c r="O36" s="332">
        <v>80.267351762712465</v>
      </c>
      <c r="P36" s="332">
        <v>84.641612337681224</v>
      </c>
      <c r="Q36" s="332">
        <v>85.484829742552378</v>
      </c>
      <c r="R36" s="332">
        <v>87.072001640225963</v>
      </c>
      <c r="S36" s="332">
        <v>79.425217395595155</v>
      </c>
      <c r="T36" s="332">
        <v>81.645008013840908</v>
      </c>
      <c r="U36" s="332">
        <v>87.774880420816189</v>
      </c>
      <c r="V36" s="332">
        <v>85.159099989274139</v>
      </c>
      <c r="W36" s="332">
        <v>88.428748562627973</v>
      </c>
    </row>
    <row r="37" spans="1:23" s="51" customFormat="1" ht="9.9499999999999993" customHeight="1">
      <c r="A37" s="306"/>
      <c r="B37" s="273" t="s">
        <v>212</v>
      </c>
      <c r="C37" s="332">
        <v>69.399682811410059</v>
      </c>
      <c r="D37" s="332">
        <v>67.966968926834141</v>
      </c>
      <c r="E37" s="332">
        <v>63.756549876821161</v>
      </c>
      <c r="F37" s="332">
        <v>55.72089774165849</v>
      </c>
      <c r="G37" s="332">
        <v>56.313886736027456</v>
      </c>
      <c r="H37" s="332">
        <v>53.680806696171615</v>
      </c>
      <c r="I37" s="332">
        <v>56.096268017118803</v>
      </c>
      <c r="J37" s="332">
        <v>56.485459554319156</v>
      </c>
      <c r="K37" s="332">
        <v>47.231157926860057</v>
      </c>
      <c r="L37" s="332">
        <v>74.016634814987555</v>
      </c>
      <c r="M37" s="332">
        <v>69.365923937126354</v>
      </c>
      <c r="N37" s="332">
        <v>78.039711980680224</v>
      </c>
      <c r="O37" s="332">
        <v>75.379787202231725</v>
      </c>
      <c r="P37" s="332">
        <v>77.293385313746853</v>
      </c>
      <c r="Q37" s="332">
        <v>73.622251323530776</v>
      </c>
      <c r="R37" s="332">
        <v>74.881243496419685</v>
      </c>
      <c r="S37" s="332">
        <v>69.567728903538224</v>
      </c>
      <c r="T37" s="332">
        <v>72.340683284066301</v>
      </c>
      <c r="U37" s="332">
        <v>75.229464551960206</v>
      </c>
      <c r="V37" s="332">
        <v>84.273023043170355</v>
      </c>
      <c r="W37" s="332">
        <v>71.092364167425359</v>
      </c>
    </row>
    <row r="38" spans="1:23" s="51" customFormat="1" ht="9.9499999999999993" customHeight="1">
      <c r="A38" s="306"/>
      <c r="B38" s="273" t="s">
        <v>213</v>
      </c>
      <c r="C38" s="332">
        <v>24.054058191782975</v>
      </c>
      <c r="D38" s="332">
        <v>27.008275898993187</v>
      </c>
      <c r="E38" s="332">
        <v>27.128877884724698</v>
      </c>
      <c r="F38" s="332">
        <v>28.089637461550947</v>
      </c>
      <c r="G38" s="332">
        <v>30.347873591405847</v>
      </c>
      <c r="H38" s="332">
        <v>36.161194908825358</v>
      </c>
      <c r="I38" s="332">
        <v>39.038705795407708</v>
      </c>
      <c r="J38" s="332">
        <v>40.343261093248302</v>
      </c>
      <c r="K38" s="332">
        <v>43.820109940345219</v>
      </c>
      <c r="L38" s="332">
        <v>51.972330416829585</v>
      </c>
      <c r="M38" s="332">
        <v>59.454659674897215</v>
      </c>
      <c r="N38" s="332">
        <v>86.013579452851701</v>
      </c>
      <c r="O38" s="332">
        <v>98.382271532691448</v>
      </c>
      <c r="P38" s="332">
        <v>103.66879596302674</v>
      </c>
      <c r="Q38" s="332">
        <v>106.55923287966959</v>
      </c>
      <c r="R38" s="332">
        <v>109.71836179783514</v>
      </c>
      <c r="S38" s="332">
        <v>110.19968058817193</v>
      </c>
      <c r="T38" s="332">
        <v>114.52747471672126</v>
      </c>
      <c r="U38" s="332">
        <v>126.81761708194297</v>
      </c>
      <c r="V38" s="332">
        <v>134.19544521184599</v>
      </c>
      <c r="W38" s="332">
        <v>135.80694731511588</v>
      </c>
    </row>
    <row r="39" spans="1:23" s="51" customFormat="1" ht="9.9499999999999993" customHeight="1">
      <c r="A39" s="306"/>
      <c r="B39" s="273" t="s">
        <v>281</v>
      </c>
      <c r="C39" s="332">
        <v>0</v>
      </c>
      <c r="D39" s="332">
        <v>0</v>
      </c>
      <c r="E39" s="332">
        <v>1.4316834028004499</v>
      </c>
      <c r="F39" s="332">
        <v>6.6774933540102293</v>
      </c>
      <c r="G39" s="332">
        <v>21.125992360975079</v>
      </c>
      <c r="H39" s="332">
        <v>47.594810973446513</v>
      </c>
      <c r="I39" s="332">
        <v>23.712169737185768</v>
      </c>
      <c r="J39" s="332">
        <v>34.834395591468066</v>
      </c>
      <c r="K39" s="332">
        <v>41.938760666739221</v>
      </c>
      <c r="L39" s="332">
        <v>27.670434788878005</v>
      </c>
      <c r="M39" s="332">
        <v>15.955023555700656</v>
      </c>
      <c r="N39" s="332">
        <v>31.549700853194036</v>
      </c>
      <c r="O39" s="332">
        <v>20.13919799234592</v>
      </c>
      <c r="P39" s="332">
        <v>26.779270773388472</v>
      </c>
      <c r="Q39" s="332">
        <v>7.5700433166467151</v>
      </c>
      <c r="R39" s="332">
        <v>18.133732470707731</v>
      </c>
      <c r="S39" s="332">
        <v>19.945858365346247</v>
      </c>
      <c r="T39" s="332">
        <v>16.234984879384772</v>
      </c>
      <c r="U39" s="332">
        <v>31.578805743280007</v>
      </c>
      <c r="V39" s="332">
        <v>8.7439405501142673</v>
      </c>
      <c r="W39" s="332">
        <v>1.7462934051583416</v>
      </c>
    </row>
    <row r="40" spans="1:23" s="51" customFormat="1" ht="9.9499999999999993" customHeight="1">
      <c r="A40" s="306"/>
      <c r="B40" s="273" t="s">
        <v>313</v>
      </c>
      <c r="C40" s="332">
        <v>67.481921578458383</v>
      </c>
      <c r="D40" s="332">
        <v>68.499057138772585</v>
      </c>
      <c r="E40" s="332">
        <v>64.639097912753684</v>
      </c>
      <c r="F40" s="332">
        <v>63.617130808070925</v>
      </c>
      <c r="G40" s="332">
        <v>56.601775757772877</v>
      </c>
      <c r="H40" s="332">
        <v>63.436512259238242</v>
      </c>
      <c r="I40" s="332">
        <v>67.937180191158291</v>
      </c>
      <c r="J40" s="332">
        <v>73.470979744893199</v>
      </c>
      <c r="K40" s="332">
        <v>73.52309274861453</v>
      </c>
      <c r="L40" s="332">
        <v>76.021720963994341</v>
      </c>
      <c r="M40" s="332">
        <v>73.771560295548682</v>
      </c>
      <c r="N40" s="332">
        <v>75.001644421595273</v>
      </c>
      <c r="O40" s="332">
        <v>84.609898634713218</v>
      </c>
      <c r="P40" s="332">
        <v>88.07135913879857</v>
      </c>
      <c r="Q40" s="332">
        <v>89.564860804044017</v>
      </c>
      <c r="R40" s="332">
        <v>91.094853076722416</v>
      </c>
      <c r="S40" s="332">
        <v>88.019574361052847</v>
      </c>
      <c r="T40" s="332">
        <v>88.983041832279682</v>
      </c>
      <c r="U40" s="332">
        <v>94.505006881839435</v>
      </c>
      <c r="V40" s="332">
        <v>89.331993417176051</v>
      </c>
      <c r="W40" s="332">
        <v>82.290264273756677</v>
      </c>
    </row>
    <row r="41" spans="1:23" s="51" customFormat="1" ht="9.9499999999999993" customHeight="1">
      <c r="A41" s="306"/>
      <c r="B41" s="273" t="s">
        <v>314</v>
      </c>
      <c r="C41" s="332">
        <v>34.935988624691241</v>
      </c>
      <c r="D41" s="332">
        <v>40.526572103318571</v>
      </c>
      <c r="E41" s="332">
        <v>32.554066148627456</v>
      </c>
      <c r="F41" s="332">
        <v>35.258966266665389</v>
      </c>
      <c r="G41" s="332">
        <v>40.348312244836968</v>
      </c>
      <c r="H41" s="332">
        <v>40.0042567415856</v>
      </c>
      <c r="I41" s="332">
        <v>46.426976864270209</v>
      </c>
      <c r="J41" s="332">
        <v>46.555333931761503</v>
      </c>
      <c r="K41" s="332">
        <v>47.716981702992257</v>
      </c>
      <c r="L41" s="332">
        <v>51.373880760302285</v>
      </c>
      <c r="M41" s="332">
        <v>56.827340817235502</v>
      </c>
      <c r="N41" s="332">
        <v>66.442687745552675</v>
      </c>
      <c r="O41" s="332">
        <v>96.099561667500922</v>
      </c>
      <c r="P41" s="332">
        <v>103.06641930286355</v>
      </c>
      <c r="Q41" s="332">
        <v>123.53757773030391</v>
      </c>
      <c r="R41" s="332">
        <v>132.54727182216195</v>
      </c>
      <c r="S41" s="332">
        <v>137.00025541078213</v>
      </c>
      <c r="T41" s="332">
        <v>163.14022036073925</v>
      </c>
      <c r="U41" s="332">
        <v>175.93515226501725</v>
      </c>
      <c r="V41" s="332">
        <v>176.60601114604165</v>
      </c>
      <c r="W41" s="332">
        <v>191.69766391331487</v>
      </c>
    </row>
    <row r="42" spans="1:23" s="51" customFormat="1" ht="9.9499999999999993" customHeight="1">
      <c r="A42" s="306"/>
      <c r="B42" s="273" t="s">
        <v>276</v>
      </c>
      <c r="C42" s="332">
        <v>54.417387672178101</v>
      </c>
      <c r="D42" s="332">
        <v>49.923883481840328</v>
      </c>
      <c r="E42" s="332">
        <v>54.449852867440747</v>
      </c>
      <c r="F42" s="332">
        <v>58.410186087763805</v>
      </c>
      <c r="G42" s="332">
        <v>53.501560572118166</v>
      </c>
      <c r="H42" s="332">
        <v>59.677211052267538</v>
      </c>
      <c r="I42" s="332">
        <v>64.710499260315487</v>
      </c>
      <c r="J42" s="332">
        <v>69.21042905627786</v>
      </c>
      <c r="K42" s="332">
        <v>71.487564482489333</v>
      </c>
      <c r="L42" s="332">
        <v>77.55194409184854</v>
      </c>
      <c r="M42" s="332">
        <v>75.159511219141521</v>
      </c>
      <c r="N42" s="332">
        <v>72.649002414120176</v>
      </c>
      <c r="O42" s="332">
        <v>83.254232480803765</v>
      </c>
      <c r="P42" s="332">
        <v>88.585608442629606</v>
      </c>
      <c r="Q42" s="332">
        <v>91.321807787434039</v>
      </c>
      <c r="R42" s="332">
        <v>90.39245399890612</v>
      </c>
      <c r="S42" s="332">
        <v>81.409391045234472</v>
      </c>
      <c r="T42" s="332">
        <v>82.331718041983692</v>
      </c>
      <c r="U42" s="332">
        <v>89.75143183295512</v>
      </c>
      <c r="V42" s="332">
        <v>94.172384512471481</v>
      </c>
      <c r="W42" s="332">
        <v>94.856960672292331</v>
      </c>
    </row>
    <row r="43" spans="1:23" s="51" customFormat="1" ht="9.9499999999999993" customHeight="1">
      <c r="A43" s="306"/>
      <c r="B43" s="273" t="s">
        <v>277</v>
      </c>
      <c r="C43" s="332">
        <v>45.263902995037292</v>
      </c>
      <c r="D43" s="332">
        <v>36.409892041782733</v>
      </c>
      <c r="E43" s="332">
        <v>38.169273113224591</v>
      </c>
      <c r="F43" s="332">
        <v>36.728660763186525</v>
      </c>
      <c r="G43" s="332">
        <v>35.34337926747591</v>
      </c>
      <c r="H43" s="332">
        <v>37.724082577252247</v>
      </c>
      <c r="I43" s="332">
        <v>43.364882277824741</v>
      </c>
      <c r="J43" s="332">
        <v>42.94989801708639</v>
      </c>
      <c r="K43" s="332">
        <v>46.83774223841715</v>
      </c>
      <c r="L43" s="332">
        <v>49.754785620413649</v>
      </c>
      <c r="M43" s="332">
        <v>52.148655402307043</v>
      </c>
      <c r="N43" s="332">
        <v>47.776308118656772</v>
      </c>
      <c r="O43" s="332">
        <v>52.170244764377408</v>
      </c>
      <c r="P43" s="332">
        <v>56.015769099601322</v>
      </c>
      <c r="Q43" s="332">
        <v>55.6169073116547</v>
      </c>
      <c r="R43" s="332">
        <v>56.649751352408302</v>
      </c>
      <c r="S43" s="332">
        <v>52.716484300246961</v>
      </c>
      <c r="T43" s="332">
        <v>53.159188200516638</v>
      </c>
      <c r="U43" s="332">
        <v>55.321548346559148</v>
      </c>
      <c r="V43" s="332">
        <v>56.750794645740491</v>
      </c>
      <c r="W43" s="332">
        <v>54.553189327561029</v>
      </c>
    </row>
    <row r="44" spans="1:23" s="51" customFormat="1" ht="9.9499999999999993" customHeight="1">
      <c r="A44" s="306"/>
      <c r="B44" s="273" t="s">
        <v>278</v>
      </c>
      <c r="C44" s="332">
        <v>31.744233822262704</v>
      </c>
      <c r="D44" s="332">
        <v>29.454642534105467</v>
      </c>
      <c r="E44" s="332">
        <v>33.053359354454479</v>
      </c>
      <c r="F44" s="332">
        <v>32.238919565677961</v>
      </c>
      <c r="G44" s="332">
        <v>31.072228314213199</v>
      </c>
      <c r="H44" s="332">
        <v>29.518517813036645</v>
      </c>
      <c r="I44" s="332">
        <v>36.290529528960278</v>
      </c>
      <c r="J44" s="332">
        <v>34.023848306017221</v>
      </c>
      <c r="K44" s="332">
        <v>36.49900133028369</v>
      </c>
      <c r="L44" s="332">
        <v>33.943511411458161</v>
      </c>
      <c r="M44" s="332">
        <v>34.793779854020059</v>
      </c>
      <c r="N44" s="332">
        <v>39.080515337833837</v>
      </c>
      <c r="O44" s="332">
        <v>37.777469854413589</v>
      </c>
      <c r="P44" s="332">
        <v>37.49623043968721</v>
      </c>
      <c r="Q44" s="332">
        <v>37.113809342482519</v>
      </c>
      <c r="R44" s="332">
        <v>37.088761276695713</v>
      </c>
      <c r="S44" s="332">
        <v>37.265247594291871</v>
      </c>
      <c r="T44" s="332">
        <v>38.155407944300904</v>
      </c>
      <c r="U44" s="332">
        <v>39.71133459167747</v>
      </c>
      <c r="V44" s="332">
        <v>41.048161313445874</v>
      </c>
      <c r="W44" s="332">
        <v>40.247245502631422</v>
      </c>
    </row>
    <row r="45" spans="1:23" s="51" customFormat="1" ht="9.9499999999999993" customHeight="1">
      <c r="A45" s="306"/>
      <c r="B45" s="273" t="s">
        <v>279</v>
      </c>
      <c r="C45" s="332">
        <v>29.000734851339736</v>
      </c>
      <c r="D45" s="332">
        <v>29.225664764458287</v>
      </c>
      <c r="E45" s="332">
        <v>25.384734817649043</v>
      </c>
      <c r="F45" s="332">
        <v>30.928360841067903</v>
      </c>
      <c r="G45" s="332">
        <v>27.081710896844925</v>
      </c>
      <c r="H45" s="332">
        <v>24.128012902169147</v>
      </c>
      <c r="I45" s="332">
        <v>42.25037012615995</v>
      </c>
      <c r="J45" s="332">
        <v>37.568696344905696</v>
      </c>
      <c r="K45" s="332">
        <v>44.028150069235799</v>
      </c>
      <c r="L45" s="332">
        <v>56.676247681834795</v>
      </c>
      <c r="M45" s="332">
        <v>50.959465435581173</v>
      </c>
      <c r="N45" s="332">
        <v>60.988672658495474</v>
      </c>
      <c r="O45" s="332">
        <v>66.349179084805556</v>
      </c>
      <c r="P45" s="332">
        <v>67.895982345119862</v>
      </c>
      <c r="Q45" s="332">
        <v>68.675410401123628</v>
      </c>
      <c r="R45" s="332">
        <v>78.125514507096881</v>
      </c>
      <c r="S45" s="332">
        <v>60.150063227353321</v>
      </c>
      <c r="T45" s="332">
        <v>57.678270776494138</v>
      </c>
      <c r="U45" s="332">
        <v>61.458889843637195</v>
      </c>
      <c r="V45" s="332">
        <v>63.324718585076596</v>
      </c>
      <c r="W45" s="332">
        <v>50.448638218415731</v>
      </c>
    </row>
    <row r="46" spans="1:23" s="51" customFormat="1" ht="9.9499999999999993" customHeight="1">
      <c r="A46" s="306"/>
      <c r="B46" s="273" t="s">
        <v>94</v>
      </c>
      <c r="C46" s="332">
        <v>28.743207852365863</v>
      </c>
      <c r="D46" s="332">
        <v>32.506930386177729</v>
      </c>
      <c r="E46" s="332">
        <v>38.006971489638921</v>
      </c>
      <c r="F46" s="332">
        <v>35.343124179109815</v>
      </c>
      <c r="G46" s="332">
        <v>39.098975028896469</v>
      </c>
      <c r="H46" s="332">
        <v>37.542281745657142</v>
      </c>
      <c r="I46" s="332">
        <v>37.207604981338548</v>
      </c>
      <c r="J46" s="332">
        <v>35.5566290867391</v>
      </c>
      <c r="K46" s="332">
        <v>42.137144616671819</v>
      </c>
      <c r="L46" s="332">
        <v>43.512881304090932</v>
      </c>
      <c r="M46" s="332">
        <v>42.336774262434105</v>
      </c>
      <c r="N46" s="332">
        <v>43.092276996596389</v>
      </c>
      <c r="O46" s="332">
        <v>43.15309794044375</v>
      </c>
      <c r="P46" s="332">
        <v>45.750069987300172</v>
      </c>
      <c r="Q46" s="332">
        <v>49.058120161731139</v>
      </c>
      <c r="R46" s="332">
        <v>47.253781963148796</v>
      </c>
      <c r="S46" s="332">
        <v>47.096994575277044</v>
      </c>
      <c r="T46" s="332">
        <v>43.850919057161256</v>
      </c>
      <c r="U46" s="332">
        <v>44.209015917513469</v>
      </c>
      <c r="V46" s="332">
        <v>44.016192374122092</v>
      </c>
      <c r="W46" s="332">
        <v>40.042837347214125</v>
      </c>
    </row>
    <row r="47" spans="1:23" s="51" customFormat="1" ht="9.9499999999999993" customHeight="1">
      <c r="A47" s="307"/>
      <c r="B47" s="278" t="s">
        <v>221</v>
      </c>
      <c r="C47" s="333">
        <v>38.98615666218177</v>
      </c>
      <c r="D47" s="333">
        <v>38.829618025921278</v>
      </c>
      <c r="E47" s="333">
        <v>28.200062305196798</v>
      </c>
      <c r="F47" s="333">
        <v>33.908352577498192</v>
      </c>
      <c r="G47" s="333">
        <v>29.520469486666066</v>
      </c>
      <c r="H47" s="333">
        <v>29.180932725727562</v>
      </c>
      <c r="I47" s="333">
        <v>25.586061623133556</v>
      </c>
      <c r="J47" s="333">
        <v>35.187581606194726</v>
      </c>
      <c r="K47" s="333">
        <v>42.409719303027288</v>
      </c>
      <c r="L47" s="333">
        <v>48.223892131011944</v>
      </c>
      <c r="M47" s="333">
        <v>36.472548552706733</v>
      </c>
      <c r="N47" s="333">
        <v>30.698323386660114</v>
      </c>
      <c r="O47" s="333">
        <v>47.831899467081307</v>
      </c>
      <c r="P47" s="333">
        <v>45.56742114961714</v>
      </c>
      <c r="Q47" s="333">
        <v>42.80214355702681</v>
      </c>
      <c r="R47" s="333">
        <v>38.333003469092155</v>
      </c>
      <c r="S47" s="333">
        <v>40.401538583459647</v>
      </c>
      <c r="T47" s="333">
        <v>43.400593692753482</v>
      </c>
      <c r="U47" s="333">
        <v>51.821356709491013</v>
      </c>
      <c r="V47" s="333">
        <v>45.945967618392636</v>
      </c>
      <c r="W47" s="333">
        <v>41.825068243089603</v>
      </c>
    </row>
    <row r="48" spans="1:23" s="51" customFormat="1" ht="12.75">
      <c r="A48" s="296"/>
      <c r="B48" s="315"/>
      <c r="C48" s="334"/>
      <c r="D48" s="334"/>
      <c r="E48" s="334"/>
      <c r="F48" s="334"/>
      <c r="G48" s="334"/>
      <c r="H48" s="334"/>
      <c r="I48" s="334"/>
      <c r="J48" s="334"/>
      <c r="K48" s="334"/>
      <c r="L48" s="334"/>
      <c r="M48" s="334"/>
      <c r="N48" s="334"/>
      <c r="O48" s="334"/>
      <c r="P48" s="334"/>
      <c r="Q48" s="334"/>
      <c r="R48" s="334"/>
      <c r="S48" s="334"/>
      <c r="T48" s="334"/>
      <c r="U48" s="204"/>
      <c r="V48" s="204"/>
      <c r="W48" s="204" t="s">
        <v>0</v>
      </c>
    </row>
    <row r="49" spans="1:23" s="51" customFormat="1" ht="12.75">
      <c r="B49" s="335" t="s">
        <v>257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</row>
    <row r="50" spans="1:23" s="51" customFormat="1" ht="16.5" customHeight="1">
      <c r="A50" s="323" t="s">
        <v>240</v>
      </c>
      <c r="B50" s="324"/>
      <c r="C50" s="270" t="s">
        <v>209</v>
      </c>
      <c r="D50" s="270" t="s">
        <v>210</v>
      </c>
      <c r="E50" s="270" t="s">
        <v>312</v>
      </c>
      <c r="F50" s="270" t="s">
        <v>282</v>
      </c>
      <c r="G50" s="270" t="s">
        <v>283</v>
      </c>
      <c r="H50" s="270" t="s">
        <v>284</v>
      </c>
      <c r="I50" s="270" t="s">
        <v>285</v>
      </c>
      <c r="J50" s="270" t="s">
        <v>286</v>
      </c>
      <c r="K50" s="270" t="s">
        <v>287</v>
      </c>
      <c r="L50" s="270" t="s">
        <v>236</v>
      </c>
      <c r="M50" s="270" t="s">
        <v>237</v>
      </c>
      <c r="N50" s="270" t="s">
        <v>238</v>
      </c>
      <c r="O50" s="270" t="s">
        <v>102</v>
      </c>
      <c r="P50" s="270" t="s">
        <v>103</v>
      </c>
      <c r="Q50" s="270" t="s">
        <v>104</v>
      </c>
      <c r="R50" s="270" t="s">
        <v>105</v>
      </c>
      <c r="S50" s="270" t="s">
        <v>106</v>
      </c>
      <c r="T50" s="270" t="s">
        <v>493</v>
      </c>
      <c r="U50" s="270" t="s">
        <v>494</v>
      </c>
      <c r="V50" s="270" t="s">
        <v>495</v>
      </c>
      <c r="W50" s="270" t="s">
        <v>496</v>
      </c>
    </row>
    <row r="51" spans="1:23" s="51" customFormat="1" ht="9.9499999999999993" customHeight="1">
      <c r="A51" s="314"/>
      <c r="B51" s="315" t="s">
        <v>280</v>
      </c>
      <c r="C51" s="332">
        <v>57.122716705365008</v>
      </c>
      <c r="D51" s="332">
        <v>55.692620559534397</v>
      </c>
      <c r="E51" s="332">
        <v>58.540125709078644</v>
      </c>
      <c r="F51" s="332">
        <v>54.225377880257305</v>
      </c>
      <c r="G51" s="332">
        <v>49.389709317330613</v>
      </c>
      <c r="H51" s="332">
        <v>53.054004510533936</v>
      </c>
      <c r="I51" s="332">
        <v>48.059957872643501</v>
      </c>
      <c r="J51" s="332">
        <v>45.259898269472117</v>
      </c>
      <c r="K51" s="332">
        <v>43.493417875454469</v>
      </c>
      <c r="L51" s="332">
        <v>47.029865604929526</v>
      </c>
      <c r="M51" s="332">
        <v>43.793385622990733</v>
      </c>
      <c r="N51" s="332">
        <v>42.021147283449814</v>
      </c>
      <c r="O51" s="332">
        <v>43.42599897046636</v>
      </c>
      <c r="P51" s="332">
        <v>44.180105444288252</v>
      </c>
      <c r="Q51" s="332">
        <v>42.442173001561585</v>
      </c>
      <c r="R51" s="332">
        <v>44.244594340072517</v>
      </c>
      <c r="S51" s="332">
        <v>43.42640961391394</v>
      </c>
      <c r="T51" s="332">
        <v>45.803835733447961</v>
      </c>
      <c r="U51" s="332">
        <v>47.173077624868249</v>
      </c>
      <c r="V51" s="332">
        <v>43.936185588336002</v>
      </c>
      <c r="W51" s="332">
        <v>43.829513309120536</v>
      </c>
    </row>
    <row r="52" spans="1:23" s="51" customFormat="1" ht="9.9499999999999993" customHeight="1">
      <c r="A52" s="314"/>
      <c r="B52" s="315" t="s">
        <v>66</v>
      </c>
      <c r="C52" s="332">
        <v>32.946438331361477</v>
      </c>
      <c r="D52" s="332">
        <v>33.050860936648682</v>
      </c>
      <c r="E52" s="332">
        <v>33.925809847092346</v>
      </c>
      <c r="F52" s="332">
        <v>37.339497994734494</v>
      </c>
      <c r="G52" s="332">
        <v>38.20560170431397</v>
      </c>
      <c r="H52" s="332">
        <v>34.777790844804436</v>
      </c>
      <c r="I52" s="332">
        <v>33.069936824077416</v>
      </c>
      <c r="J52" s="332">
        <v>30.926940739281353</v>
      </c>
      <c r="K52" s="332">
        <v>31.964620750182647</v>
      </c>
      <c r="L52" s="332">
        <v>33.938749604625905</v>
      </c>
      <c r="M52" s="332">
        <v>36.620593797098287</v>
      </c>
      <c r="N52" s="332">
        <v>24.522549776731335</v>
      </c>
      <c r="O52" s="332">
        <v>23.008709394928456</v>
      </c>
      <c r="P52" s="332">
        <v>28.917665846613307</v>
      </c>
      <c r="Q52" s="332">
        <v>28.429149065564875</v>
      </c>
      <c r="R52" s="332">
        <v>27.005110806428828</v>
      </c>
      <c r="S52" s="332">
        <v>33.1403840794895</v>
      </c>
      <c r="T52" s="332">
        <v>34.911787593693099</v>
      </c>
      <c r="U52" s="332">
        <v>34.555016610810313</v>
      </c>
      <c r="V52" s="332">
        <v>32.524847041990959</v>
      </c>
      <c r="W52" s="332">
        <v>32.481323621833155</v>
      </c>
    </row>
    <row r="53" spans="1:23" s="51" customFormat="1" ht="9.9499999999999993" customHeight="1">
      <c r="A53" s="314"/>
      <c r="B53" s="315" t="s">
        <v>67</v>
      </c>
      <c r="C53" s="332">
        <v>34.4023967529956</v>
      </c>
      <c r="D53" s="332">
        <v>27.152848177147948</v>
      </c>
      <c r="E53" s="332">
        <v>37.108676668806289</v>
      </c>
      <c r="F53" s="332">
        <v>36.742559048935</v>
      </c>
      <c r="G53" s="332">
        <v>32.965450146427777</v>
      </c>
      <c r="H53" s="332">
        <v>39.790852418467964</v>
      </c>
      <c r="I53" s="332">
        <v>37.171264146969008</v>
      </c>
      <c r="J53" s="332">
        <v>38.879234125796792</v>
      </c>
      <c r="K53" s="332">
        <v>36.437927707870358</v>
      </c>
      <c r="L53" s="332">
        <v>47.92421308659857</v>
      </c>
      <c r="M53" s="332">
        <v>50.140993388982061</v>
      </c>
      <c r="N53" s="332">
        <v>49.606774815245231</v>
      </c>
      <c r="O53" s="332">
        <v>53.515269878436946</v>
      </c>
      <c r="P53" s="332">
        <v>57.432014770322795</v>
      </c>
      <c r="Q53" s="332">
        <v>106.95351202300432</v>
      </c>
      <c r="R53" s="332">
        <v>116.86378312731833</v>
      </c>
      <c r="S53" s="332">
        <v>93.55195497002191</v>
      </c>
      <c r="T53" s="332">
        <v>93.873170300057041</v>
      </c>
      <c r="U53" s="332">
        <v>101.39254816184847</v>
      </c>
      <c r="V53" s="332">
        <v>103.23027755736196</v>
      </c>
      <c r="W53" s="332">
        <v>114.16906886023843</v>
      </c>
    </row>
    <row r="54" spans="1:23" s="51" customFormat="1" ht="9.9499999999999993" customHeight="1">
      <c r="A54" s="314"/>
      <c r="B54" s="315" t="s">
        <v>98</v>
      </c>
      <c r="C54" s="332">
        <v>10.710010914232956</v>
      </c>
      <c r="D54" s="332">
        <v>15.259532492744903</v>
      </c>
      <c r="E54" s="332">
        <v>15.093500460338239</v>
      </c>
      <c r="F54" s="332">
        <v>13.092534549979952</v>
      </c>
      <c r="G54" s="332">
        <v>13.376178274285358</v>
      </c>
      <c r="H54" s="332">
        <v>14.676926297631431</v>
      </c>
      <c r="I54" s="332">
        <v>16.178108025217615</v>
      </c>
      <c r="J54" s="332">
        <v>18.514100968462774</v>
      </c>
      <c r="K54" s="332">
        <v>28.257481845569068</v>
      </c>
      <c r="L54" s="332">
        <v>31.8637687409881</v>
      </c>
      <c r="M54" s="332">
        <v>31.321278513278475</v>
      </c>
      <c r="N54" s="332">
        <v>36.418132857456968</v>
      </c>
      <c r="O54" s="332">
        <v>32.599280213692623</v>
      </c>
      <c r="P54" s="332">
        <v>38.016004094218523</v>
      </c>
      <c r="Q54" s="332">
        <v>49.811700932459658</v>
      </c>
      <c r="R54" s="332">
        <v>47.110864830322285</v>
      </c>
      <c r="S54" s="332">
        <v>47.517466690618313</v>
      </c>
      <c r="T54" s="332">
        <v>50.448265396504219</v>
      </c>
      <c r="U54" s="332">
        <v>49.696014161996452</v>
      </c>
      <c r="V54" s="332">
        <v>47.031887621790624</v>
      </c>
      <c r="W54" s="332">
        <v>37.121348985972176</v>
      </c>
    </row>
    <row r="55" spans="1:23" s="51" customFormat="1" ht="9.9499999999999993" customHeight="1">
      <c r="A55" s="314"/>
      <c r="B55" s="315" t="s">
        <v>68</v>
      </c>
      <c r="C55" s="332">
        <v>37.956950849606471</v>
      </c>
      <c r="D55" s="332">
        <v>32.777482087138054</v>
      </c>
      <c r="E55" s="332">
        <v>30.350456346233617</v>
      </c>
      <c r="F55" s="332">
        <v>30.287971419708946</v>
      </c>
      <c r="G55" s="332">
        <v>29.459221305736463</v>
      </c>
      <c r="H55" s="332">
        <v>30.882597928661959</v>
      </c>
      <c r="I55" s="332">
        <v>32.229323199024847</v>
      </c>
      <c r="J55" s="332">
        <v>32.083048464344252</v>
      </c>
      <c r="K55" s="332">
        <v>33.006761070431097</v>
      </c>
      <c r="L55" s="332">
        <v>37.57252943141868</v>
      </c>
      <c r="M55" s="332">
        <v>39.003398265138358</v>
      </c>
      <c r="N55" s="332">
        <v>37.848770177845012</v>
      </c>
      <c r="O55" s="332">
        <v>37.13580292476427</v>
      </c>
      <c r="P55" s="332">
        <v>38.191458111770714</v>
      </c>
      <c r="Q55" s="332">
        <v>38.199064355401845</v>
      </c>
      <c r="R55" s="332">
        <v>41.404999751528159</v>
      </c>
      <c r="S55" s="332">
        <v>39.851308429782144</v>
      </c>
      <c r="T55" s="332">
        <v>41.477792232888241</v>
      </c>
      <c r="U55" s="332">
        <v>37.689090756477341</v>
      </c>
      <c r="V55" s="332">
        <v>39.379042195756348</v>
      </c>
      <c r="W55" s="332">
        <v>32.962141288362545</v>
      </c>
    </row>
    <row r="56" spans="1:23" s="51" customFormat="1" ht="9.9499999999999993" customHeight="1">
      <c r="A56" s="314"/>
      <c r="B56" s="315" t="s">
        <v>153</v>
      </c>
      <c r="C56" s="332">
        <v>14.106939756048856</v>
      </c>
      <c r="D56" s="332">
        <v>13.115588593212653</v>
      </c>
      <c r="E56" s="332">
        <v>14.573842700066477</v>
      </c>
      <c r="F56" s="332">
        <v>14.786229909524231</v>
      </c>
      <c r="G56" s="332">
        <v>15.087011779292741</v>
      </c>
      <c r="H56" s="332">
        <v>12.373548296934944</v>
      </c>
      <c r="I56" s="332">
        <v>27.613442242327913</v>
      </c>
      <c r="J56" s="332">
        <v>15.011913794811239</v>
      </c>
      <c r="K56" s="332">
        <v>24.140915772479268</v>
      </c>
      <c r="L56" s="332">
        <v>26.085890026101769</v>
      </c>
      <c r="M56" s="332">
        <v>33.633829585216574</v>
      </c>
      <c r="N56" s="332">
        <v>15.215900139351128</v>
      </c>
      <c r="O56" s="332">
        <v>35.286562920613328</v>
      </c>
      <c r="P56" s="332">
        <v>13.006250260383615</v>
      </c>
      <c r="Q56" s="332">
        <v>13.804323762428583</v>
      </c>
      <c r="R56" s="332">
        <v>10.63645826208532</v>
      </c>
      <c r="S56" s="332">
        <v>21.591968867048291</v>
      </c>
      <c r="T56" s="332">
        <v>16.414513074204223</v>
      </c>
      <c r="U56" s="332">
        <v>5.8440659404781439</v>
      </c>
      <c r="V56" s="332">
        <v>11.185505403397622</v>
      </c>
      <c r="W56" s="332">
        <v>8.2650299942405319</v>
      </c>
    </row>
    <row r="57" spans="1:23" s="51" customFormat="1" ht="9.9499999999999993" customHeight="1">
      <c r="A57" s="314"/>
      <c r="B57" s="315" t="s">
        <v>125</v>
      </c>
      <c r="C57" s="332">
        <v>30.418903163614146</v>
      </c>
      <c r="D57" s="332">
        <v>29.959231906925616</v>
      </c>
      <c r="E57" s="332">
        <v>30.119664305716359</v>
      </c>
      <c r="F57" s="332">
        <v>28.517124246294841</v>
      </c>
      <c r="G57" s="332">
        <v>25.885445706764191</v>
      </c>
      <c r="H57" s="332">
        <v>24.372309353815492</v>
      </c>
      <c r="I57" s="332">
        <v>25.461862577330582</v>
      </c>
      <c r="J57" s="332">
        <v>26.185458117710198</v>
      </c>
      <c r="K57" s="332">
        <v>27.770702632473231</v>
      </c>
      <c r="L57" s="332">
        <v>29.074268193873632</v>
      </c>
      <c r="M57" s="332">
        <v>26.955027242551107</v>
      </c>
      <c r="N57" s="332">
        <v>27.915746082079661</v>
      </c>
      <c r="O57" s="332">
        <v>28.772104354158589</v>
      </c>
      <c r="P57" s="332">
        <v>30.406472741913245</v>
      </c>
      <c r="Q57" s="332">
        <v>30.08404731983255</v>
      </c>
      <c r="R57" s="332">
        <v>31.29380417817881</v>
      </c>
      <c r="S57" s="332">
        <v>0</v>
      </c>
      <c r="T57" s="332">
        <v>32.03924295404984</v>
      </c>
      <c r="U57" s="332">
        <v>33.027067192523972</v>
      </c>
      <c r="V57" s="332">
        <v>31.678734188599599</v>
      </c>
      <c r="W57" s="332">
        <v>31.848527830977634</v>
      </c>
    </row>
    <row r="58" spans="1:23" s="51" customFormat="1" ht="9.9499999999999993" customHeight="1">
      <c r="A58" s="314"/>
      <c r="B58" s="315" t="s">
        <v>126</v>
      </c>
      <c r="C58" s="332">
        <v>12.268326250502215</v>
      </c>
      <c r="D58" s="332">
        <v>17.813054934063313</v>
      </c>
      <c r="E58" s="332">
        <v>19.51255331791296</v>
      </c>
      <c r="F58" s="332">
        <v>25.585404848532907</v>
      </c>
      <c r="G58" s="332">
        <v>33.891231506077268</v>
      </c>
      <c r="H58" s="332">
        <v>33.342615251925977</v>
      </c>
      <c r="I58" s="332">
        <v>32.545311581751612</v>
      </c>
      <c r="J58" s="332">
        <v>27.05818417964765</v>
      </c>
      <c r="K58" s="332">
        <v>31.977119881812975</v>
      </c>
      <c r="L58" s="332">
        <v>32.611696203641173</v>
      </c>
      <c r="M58" s="332">
        <v>34.72045567341349</v>
      </c>
      <c r="N58" s="332">
        <v>37.470983391473183</v>
      </c>
      <c r="O58" s="332">
        <v>39.007204282543547</v>
      </c>
      <c r="P58" s="332">
        <v>39.572167836124557</v>
      </c>
      <c r="Q58" s="332">
        <v>42.362266958457845</v>
      </c>
      <c r="R58" s="332">
        <v>45.381027501706626</v>
      </c>
      <c r="S58" s="332">
        <v>48.610328424906754</v>
      </c>
      <c r="T58" s="332">
        <v>51.41251386210434</v>
      </c>
      <c r="U58" s="332">
        <v>51.965492803767035</v>
      </c>
      <c r="V58" s="332">
        <v>42.842843941754033</v>
      </c>
      <c r="W58" s="332">
        <v>38.271144229383609</v>
      </c>
    </row>
    <row r="59" spans="1:23" s="51" customFormat="1" ht="9.9499999999999993" customHeight="1">
      <c r="A59" s="314"/>
      <c r="B59" s="315" t="s">
        <v>65</v>
      </c>
      <c r="C59" s="332">
        <v>12.382102566797879</v>
      </c>
      <c r="D59" s="332">
        <v>12.443552913234013</v>
      </c>
      <c r="E59" s="332">
        <v>13.849892075374708</v>
      </c>
      <c r="F59" s="332">
        <v>11.727595253476327</v>
      </c>
      <c r="G59" s="332">
        <v>14.38861934335897</v>
      </c>
      <c r="H59" s="332">
        <v>12.991502674946156</v>
      </c>
      <c r="I59" s="332">
        <v>15.145224220695196</v>
      </c>
      <c r="J59" s="332">
        <v>20.073660456852338</v>
      </c>
      <c r="K59" s="332">
        <v>23.709959594413839</v>
      </c>
      <c r="L59" s="332">
        <v>25.81340218328091</v>
      </c>
      <c r="M59" s="332">
        <v>21.0367205199694</v>
      </c>
      <c r="N59" s="332">
        <v>20.600911937746904</v>
      </c>
      <c r="O59" s="332">
        <v>21.260280968250218</v>
      </c>
      <c r="P59" s="332">
        <v>24.005310886152767</v>
      </c>
      <c r="Q59" s="332">
        <v>23.295361507627359</v>
      </c>
      <c r="R59" s="332">
        <v>20.005649404026844</v>
      </c>
      <c r="S59" s="332">
        <v>17.988556128403882</v>
      </c>
      <c r="T59" s="332">
        <v>19.569213236761946</v>
      </c>
      <c r="U59" s="332">
        <v>23.323352176317862</v>
      </c>
      <c r="V59" s="332">
        <v>24.921724469645248</v>
      </c>
      <c r="W59" s="332">
        <v>27.082454674700145</v>
      </c>
    </row>
    <row r="60" spans="1:23" s="51" customFormat="1" ht="9.9499999999999993" customHeight="1">
      <c r="A60" s="314"/>
      <c r="B60" s="315" t="s">
        <v>127</v>
      </c>
      <c r="C60" s="332">
        <v>7.4675847996869198</v>
      </c>
      <c r="D60" s="332">
        <v>4.3180578903966955</v>
      </c>
      <c r="E60" s="332">
        <v>4.5464475380217753</v>
      </c>
      <c r="F60" s="332">
        <v>6.4827784221805711</v>
      </c>
      <c r="G60" s="332">
        <v>4.2876933309768575</v>
      </c>
      <c r="H60" s="332">
        <v>4.6158279942176366</v>
      </c>
      <c r="I60" s="332">
        <v>16.642692729850733</v>
      </c>
      <c r="J60" s="332">
        <v>8.8629053082461251</v>
      </c>
      <c r="K60" s="332">
        <v>7.944360881609569</v>
      </c>
      <c r="L60" s="332">
        <v>12.845098288832688</v>
      </c>
      <c r="M60" s="332">
        <v>8.8870768681777044</v>
      </c>
      <c r="N60" s="332">
        <v>13.419594872832747</v>
      </c>
      <c r="O60" s="332">
        <v>10.06670494989004</v>
      </c>
      <c r="P60" s="332">
        <v>11.398636807849636</v>
      </c>
      <c r="Q60" s="332">
        <v>13.436759226744362</v>
      </c>
      <c r="R60" s="332">
        <v>10.979097244547649</v>
      </c>
      <c r="S60" s="332">
        <v>9.4619915582345833</v>
      </c>
      <c r="T60" s="332">
        <v>8.7289824802261915</v>
      </c>
      <c r="U60" s="332">
        <v>1.5779574076806804</v>
      </c>
      <c r="V60" s="332">
        <v>2.3042359212706147</v>
      </c>
      <c r="W60" s="332">
        <v>1.8485946289721031</v>
      </c>
    </row>
    <row r="61" spans="1:23" s="51" customFormat="1" ht="9.9499999999999993" customHeight="1">
      <c r="A61" s="314"/>
      <c r="B61" s="315" t="s">
        <v>128</v>
      </c>
      <c r="C61" s="332">
        <v>14.705367753906646</v>
      </c>
      <c r="D61" s="332">
        <v>11.511582971847256</v>
      </c>
      <c r="E61" s="332">
        <v>11.986979046194552</v>
      </c>
      <c r="F61" s="332">
        <v>12.927903948578104</v>
      </c>
      <c r="G61" s="332">
        <v>14.871840220594251</v>
      </c>
      <c r="H61" s="332">
        <v>14.520539089427807</v>
      </c>
      <c r="I61" s="332">
        <v>15.680365449186841</v>
      </c>
      <c r="J61" s="332">
        <v>15.745068659597694</v>
      </c>
      <c r="K61" s="332">
        <v>18.65731688845597</v>
      </c>
      <c r="L61" s="332">
        <v>20.752975855452746</v>
      </c>
      <c r="M61" s="332">
        <v>22.554654620112071</v>
      </c>
      <c r="N61" s="332">
        <v>25.530764291025978</v>
      </c>
      <c r="O61" s="332">
        <v>28.442045696485827</v>
      </c>
      <c r="P61" s="332">
        <v>39.637298574889641</v>
      </c>
      <c r="Q61" s="332">
        <v>48.20389310076478</v>
      </c>
      <c r="R61" s="332">
        <v>44.903609830311439</v>
      </c>
      <c r="S61" s="332">
        <v>47.309382444895043</v>
      </c>
      <c r="T61" s="332">
        <v>52.63688730145109</v>
      </c>
      <c r="U61" s="332">
        <v>51.576791666297019</v>
      </c>
      <c r="V61" s="332">
        <v>47.256875462889901</v>
      </c>
      <c r="W61" s="332">
        <v>51.509033347734274</v>
      </c>
    </row>
    <row r="62" spans="1:23" s="51" customFormat="1" ht="9.9499999999999993" customHeight="1">
      <c r="A62" s="314"/>
      <c r="B62" s="315" t="s">
        <v>136</v>
      </c>
      <c r="C62" s="332">
        <v>7.3205957227745708</v>
      </c>
      <c r="D62" s="332">
        <v>6.4811814110150126</v>
      </c>
      <c r="E62" s="332">
        <v>9.1949349459878729</v>
      </c>
      <c r="F62" s="332">
        <v>10.091570236144802</v>
      </c>
      <c r="G62" s="332">
        <v>13.369550792571692</v>
      </c>
      <c r="H62" s="332">
        <v>14.224122290812945</v>
      </c>
      <c r="I62" s="332">
        <v>15.42906998163018</v>
      </c>
      <c r="J62" s="332">
        <v>17.283586462620242</v>
      </c>
      <c r="K62" s="332">
        <v>17.334615768912013</v>
      </c>
      <c r="L62" s="332">
        <v>19.170718230476421</v>
      </c>
      <c r="M62" s="332">
        <v>19.99537449388027</v>
      </c>
      <c r="N62" s="332">
        <v>20.980370244465121</v>
      </c>
      <c r="O62" s="332">
        <v>22.381011333530036</v>
      </c>
      <c r="P62" s="332">
        <v>23.492438278147695</v>
      </c>
      <c r="Q62" s="332">
        <v>25.281752695271653</v>
      </c>
      <c r="R62" s="332">
        <v>24.091720695599385</v>
      </c>
      <c r="S62" s="332">
        <v>24.588375980195657</v>
      </c>
      <c r="T62" s="332">
        <v>22.803648297418615</v>
      </c>
      <c r="U62" s="332">
        <v>21.762080587153854</v>
      </c>
      <c r="V62" s="332">
        <v>21.583286831324411</v>
      </c>
      <c r="W62" s="332">
        <v>19.116635014405588</v>
      </c>
    </row>
    <row r="63" spans="1:23" s="51" customFormat="1" ht="9.9499999999999993" customHeight="1">
      <c r="A63" s="314"/>
      <c r="B63" s="315" t="s">
        <v>150</v>
      </c>
      <c r="C63" s="332">
        <v>15.180364351368228</v>
      </c>
      <c r="D63" s="332">
        <v>14.773113556341917</v>
      </c>
      <c r="E63" s="332">
        <v>20.552812878469954</v>
      </c>
      <c r="F63" s="332">
        <v>17.553006733976428</v>
      </c>
      <c r="G63" s="332">
        <v>15.711652158209082</v>
      </c>
      <c r="H63" s="332">
        <v>16.875564352315468</v>
      </c>
      <c r="I63" s="332">
        <v>15.933342546186097</v>
      </c>
      <c r="J63" s="332">
        <v>16.860387507441288</v>
      </c>
      <c r="K63" s="332">
        <v>17.820891733589121</v>
      </c>
      <c r="L63" s="332">
        <v>21.725964518830114</v>
      </c>
      <c r="M63" s="332">
        <v>22.868110180778125</v>
      </c>
      <c r="N63" s="332">
        <v>22.505979947780443</v>
      </c>
      <c r="O63" s="332">
        <v>19.594072975274191</v>
      </c>
      <c r="P63" s="332">
        <v>28.284327539183518</v>
      </c>
      <c r="Q63" s="332">
        <v>21.256337637966379</v>
      </c>
      <c r="R63" s="332">
        <v>23.781684988181059</v>
      </c>
      <c r="S63" s="332">
        <v>30.780407037606235</v>
      </c>
      <c r="T63" s="332">
        <v>31.596637585562881</v>
      </c>
      <c r="U63" s="332">
        <v>25.497091529723278</v>
      </c>
      <c r="V63" s="332">
        <v>27.288416350867848</v>
      </c>
      <c r="W63" s="332">
        <v>31.201687278170418</v>
      </c>
    </row>
    <row r="64" spans="1:23" s="51" customFormat="1" ht="9.9499999999999993" customHeight="1">
      <c r="A64" s="314"/>
      <c r="B64" s="315" t="s">
        <v>178</v>
      </c>
      <c r="C64" s="332">
        <v>9.2238480655718273</v>
      </c>
      <c r="D64" s="332">
        <v>6.9195984073121553</v>
      </c>
      <c r="E64" s="332">
        <v>7.4379874899350922</v>
      </c>
      <c r="F64" s="332">
        <v>10.219332445092137</v>
      </c>
      <c r="G64" s="332">
        <v>9.0900262164137615</v>
      </c>
      <c r="H64" s="332">
        <v>8.8564076781836363</v>
      </c>
      <c r="I64" s="332">
        <v>9.7402841784419874</v>
      </c>
      <c r="J64" s="332">
        <v>12.908012870525022</v>
      </c>
      <c r="K64" s="332">
        <v>14.387681611672201</v>
      </c>
      <c r="L64" s="332">
        <v>18.808049412648646</v>
      </c>
      <c r="M64" s="332">
        <v>19.069791760036789</v>
      </c>
      <c r="N64" s="332">
        <v>32.520136691407622</v>
      </c>
      <c r="O64" s="332">
        <v>23.818482440905882</v>
      </c>
      <c r="P64" s="332">
        <v>19.468947174784361</v>
      </c>
      <c r="Q64" s="332">
        <v>20.287586258145517</v>
      </c>
      <c r="R64" s="332">
        <v>29.392642049206355</v>
      </c>
      <c r="S64" s="332">
        <v>28.243087879359933</v>
      </c>
      <c r="T64" s="332">
        <v>27.715804328675372</v>
      </c>
      <c r="U64" s="332">
        <v>28.809100433025534</v>
      </c>
      <c r="V64" s="332">
        <v>26.935787817646727</v>
      </c>
      <c r="W64" s="332">
        <v>37.20385113488507</v>
      </c>
    </row>
    <row r="65" spans="1:23" s="51" customFormat="1" ht="9.9499999999999993" customHeight="1">
      <c r="A65" s="314"/>
      <c r="B65" s="315" t="s">
        <v>151</v>
      </c>
      <c r="C65" s="332">
        <v>8.7522403039342525</v>
      </c>
      <c r="D65" s="332">
        <v>9.3350073632870032</v>
      </c>
      <c r="E65" s="332">
        <v>11.300682957994045</v>
      </c>
      <c r="F65" s="332">
        <v>11.747744743647225</v>
      </c>
      <c r="G65" s="332">
        <v>12.131757836013378</v>
      </c>
      <c r="H65" s="332">
        <v>11.876882875825771</v>
      </c>
      <c r="I65" s="332">
        <v>12.156725728245908</v>
      </c>
      <c r="J65" s="332">
        <v>12.308486895594845</v>
      </c>
      <c r="K65" s="332">
        <v>11.956902699858144</v>
      </c>
      <c r="L65" s="332">
        <v>12.038627205541342</v>
      </c>
      <c r="M65" s="332">
        <v>11.875357947861866</v>
      </c>
      <c r="N65" s="332">
        <v>11.927157844635749</v>
      </c>
      <c r="O65" s="332">
        <v>12.162341892171796</v>
      </c>
      <c r="P65" s="332">
        <v>12.329376866953313</v>
      </c>
      <c r="Q65" s="332">
        <v>13.358061665589267</v>
      </c>
      <c r="R65" s="332">
        <v>13.446858935737403</v>
      </c>
      <c r="S65" s="332">
        <v>12.16508585147449</v>
      </c>
      <c r="T65" s="332">
        <v>13.381077495853294</v>
      </c>
      <c r="U65" s="332">
        <v>13.102585073665901</v>
      </c>
      <c r="V65" s="332">
        <v>12.244611265268567</v>
      </c>
      <c r="W65" s="332">
        <v>9.8109376611392065</v>
      </c>
    </row>
    <row r="66" spans="1:23" s="51" customFormat="1" ht="9.9499999999999993" customHeight="1">
      <c r="A66" s="314"/>
      <c r="B66" s="315" t="s">
        <v>48</v>
      </c>
      <c r="C66" s="332">
        <v>15.167097677876637</v>
      </c>
      <c r="D66" s="332">
        <v>15.646553221818019</v>
      </c>
      <c r="E66" s="332">
        <v>15.392730357606908</v>
      </c>
      <c r="F66" s="332">
        <v>14.388770576496578</v>
      </c>
      <c r="G66" s="332">
        <v>14.993719703028207</v>
      </c>
      <c r="H66" s="332">
        <v>15.285006043569693</v>
      </c>
      <c r="I66" s="332">
        <v>16.437602047476613</v>
      </c>
      <c r="J66" s="332">
        <v>16.401776604350982</v>
      </c>
      <c r="K66" s="332">
        <v>20.346538654580183</v>
      </c>
      <c r="L66" s="332">
        <v>17.791135684693053</v>
      </c>
      <c r="M66" s="332">
        <v>17.723658280191561</v>
      </c>
      <c r="N66" s="332">
        <v>17.28633232753446</v>
      </c>
      <c r="O66" s="332">
        <v>17.187618864181598</v>
      </c>
      <c r="P66" s="332">
        <v>22.521810053199502</v>
      </c>
      <c r="Q66" s="332">
        <v>25.675296421847666</v>
      </c>
      <c r="R66" s="332">
        <v>27.965095588100013</v>
      </c>
      <c r="S66" s="332">
        <v>30.059843142599334</v>
      </c>
      <c r="T66" s="332">
        <v>27.70449039903097</v>
      </c>
      <c r="U66" s="332">
        <v>28.612157625333392</v>
      </c>
      <c r="V66" s="332">
        <v>37.1244423783522</v>
      </c>
      <c r="W66" s="332">
        <v>29.734960996797465</v>
      </c>
    </row>
    <row r="67" spans="1:23" s="51" customFormat="1" ht="9.9499999999999993" customHeight="1">
      <c r="A67" s="314"/>
      <c r="B67" s="315" t="s">
        <v>46</v>
      </c>
      <c r="C67" s="332">
        <v>9.7864174542741136</v>
      </c>
      <c r="D67" s="332">
        <v>10.60208704740884</v>
      </c>
      <c r="E67" s="332">
        <v>8.8168217271158511</v>
      </c>
      <c r="F67" s="332">
        <v>9.0137939667938021</v>
      </c>
      <c r="G67" s="332">
        <v>8.0745189138997429</v>
      </c>
      <c r="H67" s="332">
        <v>8.83834337815507</v>
      </c>
      <c r="I67" s="332">
        <v>8.052307583168524</v>
      </c>
      <c r="J67" s="332">
        <v>8.1336757689447499</v>
      </c>
      <c r="K67" s="332">
        <v>7.2033273019829327</v>
      </c>
      <c r="L67" s="332">
        <v>9.0756815048469761</v>
      </c>
      <c r="M67" s="332">
        <v>8.7081312915900408</v>
      </c>
      <c r="N67" s="332">
        <v>9.7127548970892086</v>
      </c>
      <c r="O67" s="332">
        <v>10.019939914052143</v>
      </c>
      <c r="P67" s="332">
        <v>10.569055315168359</v>
      </c>
      <c r="Q67" s="332">
        <v>10.838861655328015</v>
      </c>
      <c r="R67" s="332">
        <v>11.250971905270591</v>
      </c>
      <c r="S67" s="332">
        <v>13.439754515115975</v>
      </c>
      <c r="T67" s="332">
        <v>12.315885010512199</v>
      </c>
      <c r="U67" s="332">
        <v>14.030941779232256</v>
      </c>
      <c r="V67" s="332">
        <v>13.878331924133093</v>
      </c>
      <c r="W67" s="332">
        <v>12.561604427607509</v>
      </c>
    </row>
    <row r="68" spans="1:23" s="51" customFormat="1" ht="9.9499999999999993" customHeight="1">
      <c r="A68" s="314"/>
      <c r="B68" s="315" t="s">
        <v>47</v>
      </c>
      <c r="C68" s="332">
        <v>5.2876532286032925</v>
      </c>
      <c r="D68" s="332">
        <v>3.9702639231880985</v>
      </c>
      <c r="E68" s="332">
        <v>8.6643681240768533</v>
      </c>
      <c r="F68" s="332">
        <v>13.552551999424095</v>
      </c>
      <c r="G68" s="332">
        <v>8.7064413402182037</v>
      </c>
      <c r="H68" s="332">
        <v>8.0996813226352806</v>
      </c>
      <c r="I68" s="332">
        <v>8.1421716517366569</v>
      </c>
      <c r="J68" s="332">
        <v>7.258199808601673</v>
      </c>
      <c r="K68" s="332">
        <v>8.7794768242382002</v>
      </c>
      <c r="L68" s="332">
        <v>7.0642558541952534</v>
      </c>
      <c r="M68" s="332">
        <v>6.5848926302879933</v>
      </c>
      <c r="N68" s="332">
        <v>6.7671827562234332</v>
      </c>
      <c r="O68" s="332">
        <v>9.4440345831951724</v>
      </c>
      <c r="P68" s="332">
        <v>11.018151939103845</v>
      </c>
      <c r="Q68" s="332">
        <v>9.5662278700745134</v>
      </c>
      <c r="R68" s="332">
        <v>7.1589151617112101</v>
      </c>
      <c r="S68" s="332">
        <v>9.9551192024723143</v>
      </c>
      <c r="T68" s="332">
        <v>9.2925076690620099</v>
      </c>
      <c r="U68" s="332">
        <v>9.7284305235034125</v>
      </c>
      <c r="V68" s="332">
        <v>11.684835978876565</v>
      </c>
      <c r="W68" s="332">
        <v>5.3343671657250509</v>
      </c>
    </row>
    <row r="69" spans="1:23" s="51" customFormat="1" ht="9.9499999999999993" customHeight="1">
      <c r="A69" s="314"/>
      <c r="B69" s="315" t="s">
        <v>179</v>
      </c>
      <c r="C69" s="332">
        <v>0</v>
      </c>
      <c r="D69" s="332">
        <v>0</v>
      </c>
      <c r="E69" s="332">
        <v>0</v>
      </c>
      <c r="F69" s="332">
        <v>0</v>
      </c>
      <c r="G69" s="332">
        <v>0</v>
      </c>
      <c r="H69" s="332">
        <v>0</v>
      </c>
      <c r="I69" s="332">
        <v>0</v>
      </c>
      <c r="J69" s="332">
        <v>0</v>
      </c>
      <c r="K69" s="332">
        <v>0</v>
      </c>
      <c r="L69" s="332">
        <v>0</v>
      </c>
      <c r="M69" s="332">
        <v>0</v>
      </c>
      <c r="N69" s="332">
        <v>0</v>
      </c>
      <c r="O69" s="332">
        <v>0</v>
      </c>
      <c r="P69" s="332">
        <v>8.1631485000000001</v>
      </c>
      <c r="Q69" s="332">
        <v>11.600004</v>
      </c>
      <c r="R69" s="332">
        <v>43.242567030000004</v>
      </c>
      <c r="S69" s="332">
        <v>46.522617960000005</v>
      </c>
      <c r="T69" s="332">
        <v>84.370456559999994</v>
      </c>
      <c r="U69" s="332">
        <v>165.38132520000002</v>
      </c>
      <c r="V69" s="332">
        <v>309.48051809999998</v>
      </c>
      <c r="W69" s="332">
        <v>352.02971310000004</v>
      </c>
    </row>
    <row r="70" spans="1:23" s="51" customFormat="1" ht="9.9499999999999993" customHeight="1">
      <c r="A70" s="314"/>
      <c r="B70" s="315" t="s">
        <v>192</v>
      </c>
      <c r="C70" s="332">
        <v>9.7958879896717406</v>
      </c>
      <c r="D70" s="332">
        <v>9.3428845606177688</v>
      </c>
      <c r="E70" s="332">
        <v>8.2796012752836852</v>
      </c>
      <c r="F70" s="332">
        <v>8.542103622788165</v>
      </c>
      <c r="G70" s="332">
        <v>8.414720675500396</v>
      </c>
      <c r="H70" s="332">
        <v>8.4959461737937367</v>
      </c>
      <c r="I70" s="332">
        <v>10.118634517066591</v>
      </c>
      <c r="J70" s="332">
        <v>10.930889499999999</v>
      </c>
      <c r="K70" s="332">
        <v>10.733348681732805</v>
      </c>
      <c r="L70" s="332">
        <v>11.284044787031116</v>
      </c>
      <c r="M70" s="332">
        <v>13.397852742081016</v>
      </c>
      <c r="N70" s="332">
        <v>13.257638604569639</v>
      </c>
      <c r="O70" s="332">
        <v>17.051105968082052</v>
      </c>
      <c r="P70" s="332">
        <v>16.679146600808082</v>
      </c>
      <c r="Q70" s="332">
        <v>16.666750858216492</v>
      </c>
      <c r="R70" s="332">
        <v>17.797013246816231</v>
      </c>
      <c r="S70" s="332">
        <v>16.885628610452812</v>
      </c>
      <c r="T70" s="332">
        <v>20.298609090564135</v>
      </c>
      <c r="U70" s="332">
        <v>23.330122930102327</v>
      </c>
      <c r="V70" s="332">
        <v>32.472150012988998</v>
      </c>
      <c r="W70" s="332">
        <v>39.22931750481257</v>
      </c>
    </row>
    <row r="71" spans="1:23" s="51" customFormat="1" ht="9.9499999999999993" customHeight="1">
      <c r="A71" s="314"/>
      <c r="B71" s="315" t="s">
        <v>193</v>
      </c>
      <c r="C71" s="332">
        <v>12.533939760989416</v>
      </c>
      <c r="D71" s="332">
        <v>12.752915897813866</v>
      </c>
      <c r="E71" s="332">
        <v>12.872550933457909</v>
      </c>
      <c r="F71" s="332">
        <v>13.113805619676903</v>
      </c>
      <c r="G71" s="332">
        <v>12.547226883515577</v>
      </c>
      <c r="H71" s="332">
        <v>11.877175467665936</v>
      </c>
      <c r="I71" s="332">
        <v>11.370966022502927</v>
      </c>
      <c r="J71" s="332">
        <v>10.766233586003604</v>
      </c>
      <c r="K71" s="332">
        <v>10.25487036715352</v>
      </c>
      <c r="L71" s="332">
        <v>11.544568719197974</v>
      </c>
      <c r="M71" s="332">
        <v>10.307447984241154</v>
      </c>
      <c r="N71" s="332">
        <v>10.281190655064446</v>
      </c>
      <c r="O71" s="332">
        <v>11.098654995276449</v>
      </c>
      <c r="P71" s="332">
        <v>10.952899158946755</v>
      </c>
      <c r="Q71" s="332">
        <v>10.291673638012602</v>
      </c>
      <c r="R71" s="332">
        <v>10.678257597451923</v>
      </c>
      <c r="S71" s="332">
        <v>11.706861480581924</v>
      </c>
      <c r="T71" s="332">
        <v>12.337523011958213</v>
      </c>
      <c r="U71" s="332">
        <v>15.862661769828067</v>
      </c>
      <c r="V71" s="332">
        <v>14.701622067064656</v>
      </c>
      <c r="W71" s="332">
        <v>14.98493566364697</v>
      </c>
    </row>
    <row r="72" spans="1:23" s="51" customFormat="1" ht="9.9499999999999993" customHeight="1">
      <c r="A72" s="314"/>
      <c r="B72" s="315" t="s">
        <v>64</v>
      </c>
      <c r="C72" s="332">
        <v>7.0103121113003626</v>
      </c>
      <c r="D72" s="332">
        <v>7.6623090922237465</v>
      </c>
      <c r="E72" s="332">
        <v>6.7801227583919923</v>
      </c>
      <c r="F72" s="332">
        <v>4.3904105550547898</v>
      </c>
      <c r="G72" s="332">
        <v>4.4320682628159709</v>
      </c>
      <c r="H72" s="332">
        <v>6.3081525209894034</v>
      </c>
      <c r="I72" s="332">
        <v>2.5446489228705365</v>
      </c>
      <c r="J72" s="332">
        <v>7.1764403007099462</v>
      </c>
      <c r="K72" s="332">
        <v>11.819011802924196</v>
      </c>
      <c r="L72" s="332">
        <v>11.974626575765338</v>
      </c>
      <c r="M72" s="332">
        <v>13.384885134075935</v>
      </c>
      <c r="N72" s="332">
        <v>29.65854406722638</v>
      </c>
      <c r="O72" s="332">
        <v>18.258077850685076</v>
      </c>
      <c r="P72" s="332">
        <v>16.541782342522946</v>
      </c>
      <c r="Q72" s="332">
        <v>14.258948163604298</v>
      </c>
      <c r="R72" s="332">
        <v>11.58824800243281</v>
      </c>
      <c r="S72" s="332">
        <v>11.316309645629532</v>
      </c>
      <c r="T72" s="332">
        <v>7.8661364300679795</v>
      </c>
      <c r="U72" s="332">
        <v>16.41736930563285</v>
      </c>
      <c r="V72" s="332">
        <v>21.622155734742172</v>
      </c>
      <c r="W72" s="332">
        <v>16.26506273539032</v>
      </c>
    </row>
    <row r="73" spans="1:23" s="51" customFormat="1" ht="9.9499999999999993" customHeight="1">
      <c r="A73" s="314"/>
      <c r="B73" s="315" t="s">
        <v>194</v>
      </c>
      <c r="C73" s="332">
        <v>9.6435175920488483</v>
      </c>
      <c r="D73" s="332">
        <v>5.6439744003722669</v>
      </c>
      <c r="E73" s="332">
        <v>1.7937348776124056</v>
      </c>
      <c r="F73" s="332">
        <v>3.579197542524164</v>
      </c>
      <c r="G73" s="332">
        <v>6.3259629723375221</v>
      </c>
      <c r="H73" s="332">
        <v>13.194960883929348</v>
      </c>
      <c r="I73" s="332">
        <v>10.800513552523871</v>
      </c>
      <c r="J73" s="332">
        <v>8.2757300194333965</v>
      </c>
      <c r="K73" s="332">
        <v>2.9180067462700641</v>
      </c>
      <c r="L73" s="332">
        <v>3.8646865839961095</v>
      </c>
      <c r="M73" s="332">
        <v>4.8368995506879324</v>
      </c>
      <c r="N73" s="332">
        <v>9.7061714613146197</v>
      </c>
      <c r="O73" s="332">
        <v>12.042257355084031</v>
      </c>
      <c r="P73" s="332">
        <v>14.467800389979967</v>
      </c>
      <c r="Q73" s="332">
        <v>13.810100858298741</v>
      </c>
      <c r="R73" s="332">
        <v>34.742888851058233</v>
      </c>
      <c r="S73" s="332">
        <v>35.346610566479406</v>
      </c>
      <c r="T73" s="332">
        <v>10.580472043331323</v>
      </c>
      <c r="U73" s="332">
        <v>5.9631385124444849</v>
      </c>
      <c r="V73" s="332">
        <v>5.0832812181010691</v>
      </c>
      <c r="W73" s="332">
        <v>6.3165769420212756</v>
      </c>
    </row>
    <row r="74" spans="1:23" s="51" customFormat="1" ht="9.9499999999999993" customHeight="1">
      <c r="A74" s="314"/>
      <c r="B74" s="315" t="s">
        <v>195</v>
      </c>
      <c r="C74" s="332">
        <v>8.9589173857215592</v>
      </c>
      <c r="D74" s="332">
        <v>7.9617188917886752</v>
      </c>
      <c r="E74" s="332">
        <v>9.7009507058563003</v>
      </c>
      <c r="F74" s="332">
        <v>9.4307121608732238</v>
      </c>
      <c r="G74" s="332">
        <v>8.7521406812634481</v>
      </c>
      <c r="H74" s="332">
        <v>8.6124261182955433</v>
      </c>
      <c r="I74" s="332">
        <v>8.6179353138369645</v>
      </c>
      <c r="J74" s="332">
        <v>8.9716681043157802</v>
      </c>
      <c r="K74" s="332">
        <v>8.3826782660455237</v>
      </c>
      <c r="L74" s="332">
        <v>9.1668535219786218</v>
      </c>
      <c r="M74" s="332">
        <v>8.5101604446352077</v>
      </c>
      <c r="N74" s="332">
        <v>9.0741732423215176</v>
      </c>
      <c r="O74" s="332">
        <v>10.155513899520145</v>
      </c>
      <c r="P74" s="332">
        <v>10.029577629995728</v>
      </c>
      <c r="Q74" s="332">
        <v>11.114334443109174</v>
      </c>
      <c r="R74" s="332">
        <v>12.041652542701982</v>
      </c>
      <c r="S74" s="332">
        <v>15.794696143778605</v>
      </c>
      <c r="T74" s="332">
        <v>15.378256280141986</v>
      </c>
      <c r="U74" s="332">
        <v>15.88176037829713</v>
      </c>
      <c r="V74" s="332">
        <v>15.840952925765404</v>
      </c>
      <c r="W74" s="332">
        <v>17.499470857259091</v>
      </c>
    </row>
    <row r="75" spans="1:23" s="51" customFormat="1" ht="9.9499999999999993" customHeight="1">
      <c r="A75" s="314"/>
      <c r="B75" s="315" t="s">
        <v>137</v>
      </c>
      <c r="C75" s="332">
        <v>4.840932002588973</v>
      </c>
      <c r="D75" s="332">
        <v>4.511426027934565</v>
      </c>
      <c r="E75" s="332">
        <v>3.3655209947585099</v>
      </c>
      <c r="F75" s="332">
        <v>3.3403285611247511</v>
      </c>
      <c r="G75" s="332">
        <v>4.8562562307256432</v>
      </c>
      <c r="H75" s="332">
        <v>6.0605420264168792</v>
      </c>
      <c r="I75" s="332">
        <v>6.1561792048693089</v>
      </c>
      <c r="J75" s="332">
        <v>6.5574089375140971</v>
      </c>
      <c r="K75" s="332">
        <v>8.5863446644391974</v>
      </c>
      <c r="L75" s="332">
        <v>8.3403953825379649</v>
      </c>
      <c r="M75" s="332">
        <v>9.7313989475636173</v>
      </c>
      <c r="N75" s="332">
        <v>10.869268477342178</v>
      </c>
      <c r="O75" s="332">
        <v>10.811771471670159</v>
      </c>
      <c r="P75" s="332">
        <v>12.101326187425087</v>
      </c>
      <c r="Q75" s="332">
        <v>11.061452171353633</v>
      </c>
      <c r="R75" s="332">
        <v>12.74749519415035</v>
      </c>
      <c r="S75" s="332">
        <v>13.102758843743436</v>
      </c>
      <c r="T75" s="332">
        <v>14.897384308629865</v>
      </c>
      <c r="U75" s="332">
        <v>14.986093361540568</v>
      </c>
      <c r="V75" s="332">
        <v>15.193093804268951</v>
      </c>
      <c r="W75" s="332">
        <v>16.238051691405506</v>
      </c>
    </row>
    <row r="76" spans="1:23" s="51" customFormat="1" ht="9.9499999999999993" customHeight="1">
      <c r="A76" s="314"/>
      <c r="B76" s="315" t="s">
        <v>196</v>
      </c>
      <c r="C76" s="332">
        <v>2.9146635517996744</v>
      </c>
      <c r="D76" s="332">
        <v>1.5349607569631318</v>
      </c>
      <c r="E76" s="332">
        <v>3.3664748194011636</v>
      </c>
      <c r="F76" s="332">
        <v>4.6859224230489014</v>
      </c>
      <c r="G76" s="332">
        <v>4.0103946324181194</v>
      </c>
      <c r="H76" s="332">
        <v>4.6516484330734729</v>
      </c>
      <c r="I76" s="332">
        <v>5.7445611577667952</v>
      </c>
      <c r="J76" s="332">
        <v>4.3494468243902347</v>
      </c>
      <c r="K76" s="332">
        <v>3.4399292556423475</v>
      </c>
      <c r="L76" s="332">
        <v>3.6849987161889439</v>
      </c>
      <c r="M76" s="332">
        <v>3.5966543525219676</v>
      </c>
      <c r="N76" s="332">
        <v>3.3014737950270474</v>
      </c>
      <c r="O76" s="332">
        <v>4.5630854895110122</v>
      </c>
      <c r="P76" s="332">
        <v>6.2479672161526327</v>
      </c>
      <c r="Q76" s="332">
        <v>6.0091256267190705</v>
      </c>
      <c r="R76" s="332">
        <v>4.4926729568153334</v>
      </c>
      <c r="S76" s="332">
        <v>4.900203580589741</v>
      </c>
      <c r="T76" s="332">
        <v>3.7849857711071144</v>
      </c>
      <c r="U76" s="332">
        <v>5.1311150251787616</v>
      </c>
      <c r="V76" s="332">
        <v>6.0013759758791334</v>
      </c>
      <c r="W76" s="332">
        <v>8.7046115001373732</v>
      </c>
    </row>
    <row r="77" spans="1:23" s="51" customFormat="1" ht="9.9499999999999993" customHeight="1">
      <c r="A77" s="314"/>
      <c r="B77" s="315" t="s">
        <v>197</v>
      </c>
      <c r="C77" s="332">
        <v>1.6150628850903836</v>
      </c>
      <c r="D77" s="332">
        <v>1.821327250211896</v>
      </c>
      <c r="E77" s="332">
        <v>1.3316840410291026</v>
      </c>
      <c r="F77" s="332">
        <v>1.0442280145514549</v>
      </c>
      <c r="G77" s="332">
        <v>0.93129886129237904</v>
      </c>
      <c r="H77" s="332">
        <v>0.59661791617911775</v>
      </c>
      <c r="I77" s="332">
        <v>1.70470223375525</v>
      </c>
      <c r="J77" s="332">
        <v>0.38304982140526544</v>
      </c>
      <c r="K77" s="332">
        <v>0.28343750855648059</v>
      </c>
      <c r="L77" s="332">
        <v>0.99521089558749598</v>
      </c>
      <c r="M77" s="332">
        <v>0.18532114033528346</v>
      </c>
      <c r="N77" s="332">
        <v>0.6710044960921091</v>
      </c>
      <c r="O77" s="332">
        <v>0.23436465832208217</v>
      </c>
      <c r="P77" s="332">
        <v>0.48222215054005391</v>
      </c>
      <c r="Q77" s="332">
        <v>0.42872013091809169</v>
      </c>
      <c r="R77" s="332">
        <v>0.15971408818069305</v>
      </c>
      <c r="S77" s="332">
        <v>0.10046294802917789</v>
      </c>
      <c r="T77" s="332">
        <v>0.45743640131825669</v>
      </c>
      <c r="U77" s="332">
        <v>1.1709433241824179</v>
      </c>
      <c r="V77" s="332">
        <v>0.12647771842540501</v>
      </c>
      <c r="W77" s="332">
        <v>4.2238436543654355E-2</v>
      </c>
    </row>
    <row r="78" spans="1:23" s="51" customFormat="1" ht="9.9499999999999993" customHeight="1">
      <c r="A78" s="314"/>
      <c r="B78" s="315" t="s">
        <v>54</v>
      </c>
      <c r="C78" s="332">
        <v>5.968203338259146</v>
      </c>
      <c r="D78" s="332">
        <v>6.3165223368942387</v>
      </c>
      <c r="E78" s="332">
        <v>4.1092955516842959</v>
      </c>
      <c r="F78" s="332">
        <v>3.6674027585213098</v>
      </c>
      <c r="G78" s="332">
        <v>4.9678868340319609</v>
      </c>
      <c r="H78" s="332">
        <v>4.8630961519392431</v>
      </c>
      <c r="I78" s="332">
        <v>4.3033507565963971</v>
      </c>
      <c r="J78" s="332">
        <v>4.5848888732856024</v>
      </c>
      <c r="K78" s="332">
        <v>5.8299348291083941</v>
      </c>
      <c r="L78" s="332">
        <v>4.9399039214657376</v>
      </c>
      <c r="M78" s="332">
        <v>5.5240012286092925</v>
      </c>
      <c r="N78" s="332">
        <v>5.9160616831329378</v>
      </c>
      <c r="O78" s="332">
        <v>5.9202140956083786</v>
      </c>
      <c r="P78" s="332">
        <v>6.3882709120207837</v>
      </c>
      <c r="Q78" s="332">
        <v>6.8023918747953829</v>
      </c>
      <c r="R78" s="332">
        <v>6.2399905234259228</v>
      </c>
      <c r="S78" s="332">
        <v>6.2541853157519043</v>
      </c>
      <c r="T78" s="332">
        <v>5.5673258456099646</v>
      </c>
      <c r="U78" s="332">
        <v>5.8912876069765572</v>
      </c>
      <c r="V78" s="332">
        <v>5.0520776384483321</v>
      </c>
      <c r="W78" s="332">
        <v>8.480744517304311</v>
      </c>
    </row>
    <row r="79" spans="1:23" s="51" customFormat="1" ht="9.9499999999999993" customHeight="1">
      <c r="A79" s="314"/>
      <c r="B79" s="315" t="s">
        <v>214</v>
      </c>
      <c r="C79" s="332">
        <v>2.6083161564192934</v>
      </c>
      <c r="D79" s="332">
        <v>2.0761357178239077</v>
      </c>
      <c r="E79" s="332">
        <v>2.1213284614158798</v>
      </c>
      <c r="F79" s="332">
        <v>1.1600262931632379</v>
      </c>
      <c r="G79" s="332">
        <v>0.82757182551135133</v>
      </c>
      <c r="H79" s="332">
        <v>3.2547636196484588</v>
      </c>
      <c r="I79" s="332">
        <v>3.7949858093281108</v>
      </c>
      <c r="J79" s="332">
        <v>4.2983503358771999</v>
      </c>
      <c r="K79" s="332">
        <v>5.8621440814670827</v>
      </c>
      <c r="L79" s="332">
        <v>7.384580125707366</v>
      </c>
      <c r="M79" s="332">
        <v>7.2787030175906624</v>
      </c>
      <c r="N79" s="332">
        <v>7.2889342940404953</v>
      </c>
      <c r="O79" s="332">
        <v>6.6383528015035331</v>
      </c>
      <c r="P79" s="332">
        <v>6.7734318500901614</v>
      </c>
      <c r="Q79" s="332">
        <v>6.5593832236545522</v>
      </c>
      <c r="R79" s="332">
        <v>6.2323392468284906</v>
      </c>
      <c r="S79" s="332">
        <v>5.7966837576178154</v>
      </c>
      <c r="T79" s="332">
        <v>4.929414109457773</v>
      </c>
      <c r="U79" s="332">
        <v>8.2817628422338387</v>
      </c>
      <c r="V79" s="332">
        <v>7.9982869820489144</v>
      </c>
      <c r="W79" s="332">
        <v>8.2770895917119809</v>
      </c>
    </row>
    <row r="80" spans="1:23" s="51" customFormat="1" ht="9.9499999999999993" customHeight="1">
      <c r="A80" s="314"/>
      <c r="B80" s="315" t="s">
        <v>215</v>
      </c>
      <c r="C80" s="332">
        <v>8.8649144059361351</v>
      </c>
      <c r="D80" s="332">
        <v>9.7770550060153418</v>
      </c>
      <c r="E80" s="332">
        <v>8.8803541926186629</v>
      </c>
      <c r="F80" s="332">
        <v>7.6367661781949643</v>
      </c>
      <c r="G80" s="332">
        <v>6.0232321285985551</v>
      </c>
      <c r="H80" s="332">
        <v>5.2331075011413413</v>
      </c>
      <c r="I80" s="332">
        <v>5.158031043593005</v>
      </c>
      <c r="J80" s="332">
        <v>5.6196695440794642</v>
      </c>
      <c r="K80" s="332">
        <v>5.796600338508572</v>
      </c>
      <c r="L80" s="332">
        <v>6.2955536988616325</v>
      </c>
      <c r="M80" s="332">
        <v>6.7370776878489753</v>
      </c>
      <c r="N80" s="332">
        <v>4.0903276654237377</v>
      </c>
      <c r="O80" s="332">
        <v>6.8937469431436078</v>
      </c>
      <c r="P80" s="332">
        <v>7.3786384296532228</v>
      </c>
      <c r="Q80" s="332">
        <v>6.111673021207217</v>
      </c>
      <c r="R80" s="332">
        <v>5.5867994427279895</v>
      </c>
      <c r="S80" s="332">
        <v>4.2427972082621777</v>
      </c>
      <c r="T80" s="332">
        <v>4.7946465878906741</v>
      </c>
      <c r="U80" s="332">
        <v>4.875049969766299</v>
      </c>
      <c r="V80" s="332">
        <v>5.1835422232977217</v>
      </c>
      <c r="W80" s="332">
        <v>4.4371658572389689</v>
      </c>
    </row>
    <row r="81" spans="1:23" s="51" customFormat="1" ht="9.9499999999999993" customHeight="1">
      <c r="A81" s="314"/>
      <c r="B81" s="315" t="s">
        <v>216</v>
      </c>
      <c r="C81" s="332">
        <v>2.0943991539220725</v>
      </c>
      <c r="D81" s="332">
        <v>2.0718105450173057</v>
      </c>
      <c r="E81" s="332">
        <v>2.0704681891602603</v>
      </c>
      <c r="F81" s="332">
        <v>2.0760227651204493</v>
      </c>
      <c r="G81" s="332">
        <v>0.46612149932581765</v>
      </c>
      <c r="H81" s="332">
        <v>1.2247839992215626</v>
      </c>
      <c r="I81" s="332">
        <v>1.8547654893729406</v>
      </c>
      <c r="J81" s="332">
        <v>1.2586437685122116</v>
      </c>
      <c r="K81" s="332">
        <v>1.3526086785054003</v>
      </c>
      <c r="L81" s="332">
        <v>0.99538834392971798</v>
      </c>
      <c r="M81" s="332">
        <v>1.0803506749354312</v>
      </c>
      <c r="N81" s="332">
        <v>1.1129652934483381</v>
      </c>
      <c r="O81" s="332">
        <v>1.226954912659336</v>
      </c>
      <c r="P81" s="332">
        <v>1.6681872828702093</v>
      </c>
      <c r="Q81" s="332">
        <v>1.4538681353783065</v>
      </c>
      <c r="R81" s="332">
        <v>1.4272538475463932</v>
      </c>
      <c r="S81" s="332">
        <v>1.2192710825810755</v>
      </c>
      <c r="T81" s="332">
        <v>0.856441552048263</v>
      </c>
      <c r="U81" s="332">
        <v>0.35512718520135106</v>
      </c>
      <c r="V81" s="332">
        <v>0.58659516020767588</v>
      </c>
      <c r="W81" s="332">
        <v>0.59503580126051225</v>
      </c>
    </row>
    <row r="82" spans="1:23" s="51" customFormat="1" ht="9.9499999999999993" customHeight="1">
      <c r="A82" s="314"/>
      <c r="B82" s="336" t="s">
        <v>217</v>
      </c>
      <c r="C82" s="332">
        <v>563.25931114303546</v>
      </c>
      <c r="D82" s="332">
        <v>555.42076762417162</v>
      </c>
      <c r="E82" s="332">
        <v>621.71072527485489</v>
      </c>
      <c r="F82" s="332">
        <v>623.59260569654737</v>
      </c>
      <c r="G82" s="332">
        <v>620.65643399875398</v>
      </c>
      <c r="H82" s="332">
        <v>652.44323155361724</v>
      </c>
      <c r="I82" s="332">
        <v>694.27128636789882</v>
      </c>
      <c r="J82" s="332">
        <v>762.90661132883213</v>
      </c>
      <c r="K82" s="332">
        <v>774.84851515147682</v>
      </c>
      <c r="L82" s="332">
        <v>900.61211150028646</v>
      </c>
      <c r="M82" s="332">
        <v>976.70881795636046</v>
      </c>
      <c r="N82" s="332">
        <v>1034.1302063921287</v>
      </c>
      <c r="O82" s="332">
        <v>1061.1796096607802</v>
      </c>
      <c r="P82" s="332">
        <v>1126.9371497738759</v>
      </c>
      <c r="Q82" s="332">
        <v>1130.2831355580331</v>
      </c>
      <c r="R82" s="332">
        <v>1200.5039272058891</v>
      </c>
      <c r="S82" s="332">
        <v>1179.0735269881402</v>
      </c>
      <c r="T82" s="332">
        <v>1207.6684291696376</v>
      </c>
      <c r="U82" s="332">
        <v>1252.2833264571725</v>
      </c>
      <c r="V82" s="332">
        <v>1355.3878496173813</v>
      </c>
      <c r="W82" s="332">
        <v>1374.8338781544362</v>
      </c>
    </row>
    <row r="83" spans="1:23" s="51" customFormat="1" ht="12" customHeight="1">
      <c r="A83" s="478" t="s">
        <v>218</v>
      </c>
      <c r="B83" s="477"/>
      <c r="C83" s="337">
        <v>3927.6550523197529</v>
      </c>
      <c r="D83" s="337">
        <v>4041.1239383331558</v>
      </c>
      <c r="E83" s="337">
        <v>4210.9171658049027</v>
      </c>
      <c r="F83" s="337">
        <v>4373.8401970393525</v>
      </c>
      <c r="G83" s="337">
        <v>4452.9670473089109</v>
      </c>
      <c r="H83" s="337">
        <v>4764.1987357357175</v>
      </c>
      <c r="I83" s="337">
        <v>5145.2631944040868</v>
      </c>
      <c r="J83" s="337">
        <v>5517.3007806478872</v>
      </c>
      <c r="K83" s="337">
        <v>5863.275987160916</v>
      </c>
      <c r="L83" s="337">
        <v>6231.3010338363219</v>
      </c>
      <c r="M83" s="337">
        <v>6469.5669797974497</v>
      </c>
      <c r="N83" s="337">
        <v>7001.8828884816994</v>
      </c>
      <c r="O83" s="337">
        <v>7387.5997579548675</v>
      </c>
      <c r="P83" s="337">
        <v>7616.4869705133324</v>
      </c>
      <c r="Q83" s="337">
        <v>7878.3130316690995</v>
      </c>
      <c r="R83" s="337">
        <v>8291.1337874311266</v>
      </c>
      <c r="S83" s="337">
        <v>8648.9647727611391</v>
      </c>
      <c r="T83" s="337">
        <v>8851.2059866427262</v>
      </c>
      <c r="U83" s="337">
        <v>9340.2144728727471</v>
      </c>
      <c r="V83" s="337">
        <v>9753.0783914350814</v>
      </c>
      <c r="W83" s="337">
        <v>9719.1854060495862</v>
      </c>
    </row>
    <row r="84" spans="1:23" s="51" customFormat="1" ht="9.9499999999999993" customHeight="1">
      <c r="A84" s="314"/>
      <c r="B84" s="336" t="s">
        <v>315</v>
      </c>
      <c r="C84" s="332">
        <v>1513.6125696924387</v>
      </c>
      <c r="D84" s="332">
        <v>1548.2098012255642</v>
      </c>
      <c r="E84" s="332">
        <v>1651.6176068575746</v>
      </c>
      <c r="F84" s="332">
        <v>1757.7442998368365</v>
      </c>
      <c r="G84" s="332">
        <v>1720.8282371769185</v>
      </c>
      <c r="H84" s="332">
        <v>1925.258940600879</v>
      </c>
      <c r="I84" s="332">
        <v>2083.8323329833411</v>
      </c>
      <c r="J84" s="332">
        <v>2321.2495936662913</v>
      </c>
      <c r="K84" s="332">
        <v>2588.0901438380815</v>
      </c>
      <c r="L84" s="332">
        <v>2881.6969877746787</v>
      </c>
      <c r="M84" s="332">
        <v>3016.3313648623166</v>
      </c>
      <c r="N84" s="332">
        <v>3367.1005128024185</v>
      </c>
      <c r="O84" s="332">
        <v>3657.6625500001296</v>
      </c>
      <c r="P84" s="332">
        <v>3767.1956610346606</v>
      </c>
      <c r="Q84" s="332">
        <v>3965.2915421587086</v>
      </c>
      <c r="R84" s="332">
        <v>4294.4558752994444</v>
      </c>
      <c r="S84" s="332">
        <v>4584.6224421945599</v>
      </c>
      <c r="T84" s="332">
        <v>4707.2974260110577</v>
      </c>
      <c r="U84" s="332">
        <v>5090.0974288060625</v>
      </c>
      <c r="V84" s="332">
        <v>5329.8521358942671</v>
      </c>
      <c r="W84" s="332">
        <v>5302.7529425510093</v>
      </c>
    </row>
    <row r="85" spans="1:23" s="51" customFormat="1" ht="9.9499999999999993" customHeight="1">
      <c r="A85" s="314"/>
      <c r="B85" s="338" t="s">
        <v>317</v>
      </c>
      <c r="C85" s="339">
        <v>271.54331306509249</v>
      </c>
      <c r="D85" s="339">
        <v>274.82882143393175</v>
      </c>
      <c r="E85" s="339">
        <v>269.99174213238638</v>
      </c>
      <c r="F85" s="339">
        <v>272.11395116595185</v>
      </c>
      <c r="G85" s="339">
        <v>290.20928771156053</v>
      </c>
      <c r="H85" s="339">
        <v>286.75027831120696</v>
      </c>
      <c r="I85" s="339">
        <v>291.11309391879092</v>
      </c>
      <c r="J85" s="339">
        <v>289.61208677015776</v>
      </c>
      <c r="K85" s="339">
        <v>284.76201545596655</v>
      </c>
      <c r="L85" s="339">
        <v>283.88326192296825</v>
      </c>
      <c r="M85" s="339">
        <v>287.67349802597539</v>
      </c>
      <c r="N85" s="339">
        <v>290.36275029852726</v>
      </c>
      <c r="O85" s="339">
        <v>300.41221725263023</v>
      </c>
      <c r="P85" s="339">
        <v>296.82155048639106</v>
      </c>
      <c r="Q85" s="339">
        <v>289.89514677133604</v>
      </c>
      <c r="R85" s="339">
        <v>277.70766505275145</v>
      </c>
      <c r="S85" s="339">
        <v>285.7006041976428</v>
      </c>
      <c r="T85" s="339">
        <v>280.56197469315146</v>
      </c>
      <c r="U85" s="339">
        <v>282.36827539399093</v>
      </c>
      <c r="V85" s="339">
        <v>282.66910160611241</v>
      </c>
      <c r="W85" s="339">
        <v>273.15197448927711</v>
      </c>
    </row>
    <row r="86" spans="1:23" s="51" customFormat="1" ht="9.9499999999999993" customHeight="1">
      <c r="A86" s="340"/>
      <c r="B86" s="336" t="s">
        <v>307</v>
      </c>
      <c r="C86" s="339">
        <v>288.07314549058071</v>
      </c>
      <c r="D86" s="339">
        <v>291.01507302434521</v>
      </c>
      <c r="E86" s="339">
        <v>288.85788251647813</v>
      </c>
      <c r="F86" s="339">
        <v>292.22429256637258</v>
      </c>
      <c r="G86" s="339">
        <v>305.46520552011407</v>
      </c>
      <c r="H86" s="339">
        <v>321.25717875164861</v>
      </c>
      <c r="I86" s="339">
        <v>336.76560730931845</v>
      </c>
      <c r="J86" s="339">
        <v>351.92630367974931</v>
      </c>
      <c r="K86" s="339">
        <v>352.61790196718744</v>
      </c>
      <c r="L86" s="339">
        <v>348.65425634511564</v>
      </c>
      <c r="M86" s="339">
        <v>356.27895089807464</v>
      </c>
      <c r="N86" s="339">
        <v>366.42919110226779</v>
      </c>
      <c r="O86" s="339">
        <v>380.30979303695642</v>
      </c>
      <c r="P86" s="339">
        <v>397.58790072898961</v>
      </c>
      <c r="Q86" s="339">
        <v>421.07178695244761</v>
      </c>
      <c r="R86" s="339">
        <v>447.77116068233158</v>
      </c>
      <c r="S86" s="339">
        <v>463.72108900246121</v>
      </c>
      <c r="T86" s="339">
        <v>494.89756341517517</v>
      </c>
      <c r="U86" s="339">
        <v>515.26520763593601</v>
      </c>
      <c r="V86" s="339">
        <v>541.24013545377841</v>
      </c>
      <c r="W86" s="339">
        <v>551.89070864369091</v>
      </c>
    </row>
    <row r="87" spans="1:23" s="51" customFormat="1" ht="9.9499999999999993" customHeight="1">
      <c r="A87" s="314"/>
      <c r="B87" s="336" t="s">
        <v>111</v>
      </c>
      <c r="C87" s="339">
        <v>755.14077448072351</v>
      </c>
      <c r="D87" s="339">
        <v>745.95942394990152</v>
      </c>
      <c r="E87" s="339">
        <v>779.32756106608667</v>
      </c>
      <c r="F87" s="339">
        <v>795.03439490643439</v>
      </c>
      <c r="G87" s="339">
        <v>818.4961906864786</v>
      </c>
      <c r="H87" s="339">
        <v>866.7334252664424</v>
      </c>
      <c r="I87" s="339">
        <v>930.6046430189956</v>
      </c>
      <c r="J87" s="339">
        <v>938.05240304769109</v>
      </c>
      <c r="K87" s="339">
        <v>946.50398783467233</v>
      </c>
      <c r="L87" s="339">
        <v>954.80381859200543</v>
      </c>
      <c r="M87" s="339">
        <v>994.39245316536608</v>
      </c>
      <c r="N87" s="339">
        <v>1034.6611354145064</v>
      </c>
      <c r="O87" s="339">
        <v>1084.5996398338571</v>
      </c>
      <c r="P87" s="339">
        <v>1110.9159962436545</v>
      </c>
      <c r="Q87" s="339">
        <v>1124.570816334782</v>
      </c>
      <c r="R87" s="339">
        <v>1125.5044928167842</v>
      </c>
      <c r="S87" s="339">
        <v>1102.0663598651322</v>
      </c>
      <c r="T87" s="339">
        <v>1090.9839327381997</v>
      </c>
      <c r="U87" s="339">
        <v>1091.8633188671038</v>
      </c>
      <c r="V87" s="339">
        <v>1111.6469014637287</v>
      </c>
      <c r="W87" s="339">
        <v>1077.2285639914319</v>
      </c>
    </row>
    <row r="88" spans="1:23" s="51" customFormat="1" ht="9.9499999999999993" customHeight="1">
      <c r="A88" s="314"/>
      <c r="B88" s="336" t="s">
        <v>113</v>
      </c>
      <c r="C88" s="339">
        <v>38.211057731513534</v>
      </c>
      <c r="D88" s="339">
        <v>36.936427458095359</v>
      </c>
      <c r="E88" s="339">
        <v>35.671858682007624</v>
      </c>
      <c r="F88" s="339">
        <v>38.907382306060683</v>
      </c>
      <c r="G88" s="339">
        <v>39.637445331760652</v>
      </c>
      <c r="H88" s="339">
        <v>40.643435940367162</v>
      </c>
      <c r="I88" s="339">
        <v>40.965464467516952</v>
      </c>
      <c r="J88" s="339">
        <v>41.635389473524071</v>
      </c>
      <c r="K88" s="339">
        <v>39.195271482344921</v>
      </c>
      <c r="L88" s="339">
        <v>37.883268593239308</v>
      </c>
      <c r="M88" s="339">
        <v>38.050581561151219</v>
      </c>
      <c r="N88" s="339">
        <v>38.906278905313769</v>
      </c>
      <c r="O88" s="339">
        <v>39.81802331665331</v>
      </c>
      <c r="P88" s="339">
        <v>41.216574366515403</v>
      </c>
      <c r="Q88" s="339">
        <v>39.326595540229341</v>
      </c>
      <c r="R88" s="339">
        <v>37.26737204078163</v>
      </c>
      <c r="S88" s="339">
        <v>36.657398478242094</v>
      </c>
      <c r="T88" s="339">
        <v>33.603670892756604</v>
      </c>
      <c r="U88" s="339">
        <v>30.433607774946037</v>
      </c>
      <c r="V88" s="339">
        <v>31.800272850604973</v>
      </c>
      <c r="W88" s="339">
        <v>31.050415616053407</v>
      </c>
    </row>
    <row r="89" spans="1:23" s="51" customFormat="1" ht="9.9499999999999993" customHeight="1">
      <c r="A89" s="314"/>
      <c r="B89" s="336" t="s">
        <v>115</v>
      </c>
      <c r="C89" s="339">
        <v>98.232948129643887</v>
      </c>
      <c r="D89" s="339">
        <v>102.82009434889834</v>
      </c>
      <c r="E89" s="339">
        <v>109.04747844968618</v>
      </c>
      <c r="F89" s="339">
        <v>106.82817549000715</v>
      </c>
      <c r="G89" s="339">
        <v>108.60978093379413</v>
      </c>
      <c r="H89" s="339">
        <v>113.48901164740991</v>
      </c>
      <c r="I89" s="339">
        <v>116.8743069336481</v>
      </c>
      <c r="J89" s="339">
        <v>121.56950611883529</v>
      </c>
      <c r="K89" s="339">
        <v>122.2627377378669</v>
      </c>
      <c r="L89" s="339">
        <v>131.87249548715866</v>
      </c>
      <c r="M89" s="339">
        <v>137.959742420282</v>
      </c>
      <c r="N89" s="339">
        <v>145.90623546040717</v>
      </c>
      <c r="O89" s="339">
        <v>153.26533847420382</v>
      </c>
      <c r="P89" s="339">
        <v>155.71309549873172</v>
      </c>
      <c r="Q89" s="339">
        <v>160.37476502220667</v>
      </c>
      <c r="R89" s="339">
        <v>151.29038668381489</v>
      </c>
      <c r="S89" s="339">
        <v>158.4145433670227</v>
      </c>
      <c r="T89" s="339">
        <v>163.34101588335105</v>
      </c>
      <c r="U89" s="339">
        <v>162.54395647054429</v>
      </c>
      <c r="V89" s="339">
        <v>161.71354951781939</v>
      </c>
      <c r="W89" s="339">
        <v>158.70167111829909</v>
      </c>
    </row>
    <row r="90" spans="1:23" s="51" customFormat="1" ht="9.9499999999999993" customHeight="1">
      <c r="A90" s="314"/>
      <c r="B90" s="336" t="s">
        <v>117</v>
      </c>
      <c r="C90" s="339">
        <v>18.242649841660494</v>
      </c>
      <c r="D90" s="339">
        <v>18.185364540773353</v>
      </c>
      <c r="E90" s="339">
        <v>17.856069404845694</v>
      </c>
      <c r="F90" s="339">
        <v>19.423357605267551</v>
      </c>
      <c r="G90" s="339">
        <v>20.614683830670177</v>
      </c>
      <c r="H90" s="339">
        <v>21.571886790035716</v>
      </c>
      <c r="I90" s="339">
        <v>21.554149724342725</v>
      </c>
      <c r="J90" s="339">
        <v>22.764766391547074</v>
      </c>
      <c r="K90" s="339">
        <v>21.945002748508568</v>
      </c>
      <c r="L90" s="339">
        <v>23.059261312608168</v>
      </c>
      <c r="M90" s="339">
        <v>22.61856809711885</v>
      </c>
      <c r="N90" s="339">
        <v>23.224323680205053</v>
      </c>
      <c r="O90" s="339">
        <v>24.412458602849654</v>
      </c>
      <c r="P90" s="339">
        <v>23.466758669374332</v>
      </c>
      <c r="Q90" s="339">
        <v>22.902228887714912</v>
      </c>
      <c r="R90" s="339">
        <v>21.548469977376133</v>
      </c>
      <c r="S90" s="339">
        <v>22.017387622790064</v>
      </c>
      <c r="T90" s="339">
        <v>22.048203141730799</v>
      </c>
      <c r="U90" s="339">
        <v>22.060508459162303</v>
      </c>
      <c r="V90" s="339">
        <v>21.180999903009194</v>
      </c>
      <c r="W90" s="339">
        <v>20.704695275634204</v>
      </c>
    </row>
    <row r="91" spans="1:23" s="51" customFormat="1" ht="9.9499999999999993" customHeight="1">
      <c r="A91" s="314"/>
      <c r="B91" s="336" t="s">
        <v>139</v>
      </c>
      <c r="C91" s="339">
        <v>368.45158096020594</v>
      </c>
      <c r="D91" s="339">
        <v>383.54590913691169</v>
      </c>
      <c r="E91" s="339">
        <v>398.86824871243766</v>
      </c>
      <c r="F91" s="339">
        <v>395.96785041669114</v>
      </c>
      <c r="G91" s="339">
        <v>422.8513946792138</v>
      </c>
      <c r="H91" s="339">
        <v>418.36025520102896</v>
      </c>
      <c r="I91" s="339">
        <v>491.05979084605337</v>
      </c>
      <c r="J91" s="339">
        <v>534.66604675828319</v>
      </c>
      <c r="K91" s="339">
        <v>545.22839035950233</v>
      </c>
      <c r="L91" s="339">
        <v>548.28854633806338</v>
      </c>
      <c r="M91" s="339">
        <v>578.82073204436233</v>
      </c>
      <c r="N91" s="339">
        <v>651.08496068166244</v>
      </c>
      <c r="O91" s="339">
        <v>639.21095087942058</v>
      </c>
      <c r="P91" s="339">
        <v>718.27541780129275</v>
      </c>
      <c r="Q91" s="339">
        <v>730.82272528343083</v>
      </c>
      <c r="R91" s="339">
        <v>793.60305676582414</v>
      </c>
      <c r="S91" s="339">
        <v>819.17848368916896</v>
      </c>
      <c r="T91" s="339">
        <v>853.54366753755198</v>
      </c>
      <c r="U91" s="339">
        <v>905.26291590975313</v>
      </c>
      <c r="V91" s="339">
        <v>997.43444819454703</v>
      </c>
      <c r="W91" s="339">
        <v>1016.4844749568022</v>
      </c>
    </row>
    <row r="92" spans="1:23" s="51" customFormat="1" ht="9.9499999999999993" customHeight="1">
      <c r="A92" s="314"/>
      <c r="B92" s="336" t="s">
        <v>140</v>
      </c>
      <c r="C92" s="339">
        <v>501.48639252119443</v>
      </c>
      <c r="D92" s="339">
        <v>558.16452600286448</v>
      </c>
      <c r="E92" s="339">
        <v>586.24438102195722</v>
      </c>
      <c r="F92" s="339">
        <v>621.64317115066513</v>
      </c>
      <c r="G92" s="339">
        <v>654.91376310271596</v>
      </c>
      <c r="H92" s="339">
        <v>699.97396927512523</v>
      </c>
      <c r="I92" s="339">
        <v>765.28662180950823</v>
      </c>
      <c r="J92" s="339">
        <v>823.05570760819921</v>
      </c>
      <c r="K92" s="339">
        <v>889.13733014205354</v>
      </c>
      <c r="L92" s="339">
        <v>943.08949235037619</v>
      </c>
      <c r="M92" s="339">
        <v>961.35530210332206</v>
      </c>
      <c r="N92" s="339">
        <v>1005.8717108073729</v>
      </c>
      <c r="O92" s="339">
        <v>1027.8327223134752</v>
      </c>
      <c r="P92" s="339">
        <v>1034.1305168950216</v>
      </c>
      <c r="Q92" s="339">
        <v>1056.9157850404804</v>
      </c>
      <c r="R92" s="339">
        <v>1080.1170854152178</v>
      </c>
      <c r="S92" s="339">
        <v>1112.3344648407444</v>
      </c>
      <c r="T92" s="339">
        <v>1140.5737469518631</v>
      </c>
      <c r="U92" s="339">
        <v>1174.8663916643688</v>
      </c>
      <c r="V92" s="339">
        <v>1212.0856174745384</v>
      </c>
      <c r="W92" s="339">
        <v>1225.6333611397815</v>
      </c>
    </row>
    <row r="93" spans="1:23" s="51" customFormat="1" ht="9.9499999999999993" customHeight="1">
      <c r="A93" s="314"/>
      <c r="B93" s="336" t="s">
        <v>141</v>
      </c>
      <c r="C93" s="339">
        <v>27.705785774699997</v>
      </c>
      <c r="D93" s="339">
        <v>32.027578123799998</v>
      </c>
      <c r="E93" s="339">
        <v>28.49232798205313</v>
      </c>
      <c r="F93" s="339">
        <v>28.843272427910748</v>
      </c>
      <c r="G93" s="339">
        <v>27.261819896723178</v>
      </c>
      <c r="H93" s="339">
        <v>27.48023745939517</v>
      </c>
      <c r="I93" s="339">
        <v>26.735309499220687</v>
      </c>
      <c r="J93" s="339">
        <v>30.2572125712929</v>
      </c>
      <c r="K93" s="339">
        <v>33.825261480154424</v>
      </c>
      <c r="L93" s="339">
        <v>37.99045368602458</v>
      </c>
      <c r="M93" s="339">
        <v>36.363531797022929</v>
      </c>
      <c r="N93" s="339">
        <v>38.883423830733228</v>
      </c>
      <c r="O93" s="339">
        <v>38.339143307435549</v>
      </c>
      <c r="P93" s="339">
        <v>31.730201597228032</v>
      </c>
      <c r="Q93" s="339">
        <v>30.517041922194466</v>
      </c>
      <c r="R93" s="339">
        <v>29.627683687226796</v>
      </c>
      <c r="S93" s="339">
        <v>29.875945955384349</v>
      </c>
      <c r="T93" s="339">
        <v>32.761385190597132</v>
      </c>
      <c r="U93" s="339">
        <v>34.065655437669413</v>
      </c>
      <c r="V93" s="339">
        <v>33.376208793112824</v>
      </c>
      <c r="W93" s="339">
        <v>32.366633523857985</v>
      </c>
    </row>
    <row r="94" spans="1:23" s="51" customFormat="1" ht="9.9499999999999993" customHeight="1">
      <c r="A94" s="314"/>
      <c r="B94" s="336" t="s">
        <v>142</v>
      </c>
      <c r="C94" s="339">
        <v>2.1525645039999999</v>
      </c>
      <c r="D94" s="339">
        <v>2.4429094160699996</v>
      </c>
      <c r="E94" s="339">
        <v>2.0741540321900001</v>
      </c>
      <c r="F94" s="339">
        <v>2.0315220999213999</v>
      </c>
      <c r="G94" s="339">
        <v>1.8295605608809702</v>
      </c>
      <c r="H94" s="339">
        <v>1.6415193659652503</v>
      </c>
      <c r="I94" s="339">
        <v>1.5335174268828402</v>
      </c>
      <c r="J94" s="339">
        <v>1.9645589951949411</v>
      </c>
      <c r="K94" s="339">
        <v>2.0763847537376248</v>
      </c>
      <c r="L94" s="339">
        <v>2.1357645700198158</v>
      </c>
      <c r="M94" s="339">
        <v>1.9400347356890217</v>
      </c>
      <c r="N94" s="339">
        <v>1.9720831499456799</v>
      </c>
      <c r="O94" s="339">
        <v>2.0367228955740062</v>
      </c>
      <c r="P94" s="339">
        <v>1.9296195891335022</v>
      </c>
      <c r="Q94" s="339">
        <v>1.9963449030553717</v>
      </c>
      <c r="R94" s="339">
        <v>1.5542044364695837</v>
      </c>
      <c r="S94" s="339">
        <v>1.6296013579459792</v>
      </c>
      <c r="T94" s="339">
        <v>1.7862277469903642</v>
      </c>
      <c r="U94" s="339">
        <v>1.6514644462447563</v>
      </c>
      <c r="V94" s="339">
        <v>1.6076256710868182</v>
      </c>
      <c r="W94" s="339">
        <v>1.6397368500999998</v>
      </c>
    </row>
    <row r="95" spans="1:23" s="51" customFormat="1" ht="9.9499999999999993" customHeight="1">
      <c r="A95" s="307"/>
      <c r="B95" s="307" t="s">
        <v>206</v>
      </c>
      <c r="C95" s="333">
        <v>44.802270128000004</v>
      </c>
      <c r="D95" s="333">
        <v>46.988009671999997</v>
      </c>
      <c r="E95" s="333">
        <v>42.867854947200009</v>
      </c>
      <c r="F95" s="333">
        <v>43.078527067233672</v>
      </c>
      <c r="G95" s="333">
        <v>42.249677878080007</v>
      </c>
      <c r="H95" s="333">
        <v>41.038597126213226</v>
      </c>
      <c r="I95" s="333">
        <v>38.938356466467205</v>
      </c>
      <c r="J95" s="333">
        <v>40.547205567120798</v>
      </c>
      <c r="K95" s="333">
        <v>37.631559360841223</v>
      </c>
      <c r="L95" s="333">
        <v>37.943426864062118</v>
      </c>
      <c r="M95" s="333">
        <v>37.782220086769833</v>
      </c>
      <c r="N95" s="333">
        <v>37.480282348338427</v>
      </c>
      <c r="O95" s="333">
        <v>39.700198041683628</v>
      </c>
      <c r="P95" s="333">
        <v>37.503677602339984</v>
      </c>
      <c r="Q95" s="333">
        <v>34.628252852513057</v>
      </c>
      <c r="R95" s="333">
        <v>30.686334573101945</v>
      </c>
      <c r="S95" s="333">
        <v>32.746452190043065</v>
      </c>
      <c r="T95" s="333">
        <v>29.807172440300842</v>
      </c>
      <c r="U95" s="333">
        <v>29.735742006965058</v>
      </c>
      <c r="V95" s="333">
        <v>28.471394612474676</v>
      </c>
      <c r="W95" s="333">
        <v>27.580227893648008</v>
      </c>
    </row>
    <row r="96" spans="1:23" s="51" customFormat="1" ht="10.5" customHeight="1">
      <c r="A96" s="285" t="s">
        <v>107</v>
      </c>
      <c r="B96" s="49"/>
      <c r="C96" s="341"/>
      <c r="D96" s="341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</row>
    <row r="97" spans="1:23" s="51" customFormat="1" ht="10.5" customHeight="1">
      <c r="A97" s="49" t="s">
        <v>274</v>
      </c>
      <c r="B97" s="49"/>
      <c r="C97" s="341"/>
      <c r="D97" s="341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342"/>
      <c r="Q97" s="52"/>
      <c r="R97" s="52"/>
      <c r="S97" s="52"/>
      <c r="T97" s="52"/>
      <c r="U97" s="52"/>
      <c r="V97" s="52"/>
      <c r="W97" s="52"/>
    </row>
    <row r="98" spans="1:23" s="51" customFormat="1" ht="17.25" customHeight="1">
      <c r="B98" s="286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</row>
  </sheetData>
  <phoneticPr fontId="10" type="noConversion"/>
  <pageMargins left="0.11811023622047245" right="0.11811023622047245" top="0.35433070866141736" bottom="0.35433070866141736" header="0.31496062992125984" footer="0.31496062992125984"/>
  <pageSetup paperSize="9" orientation="landscape"/>
  <rowBreaks count="1" manualBreakCount="1">
    <brk id="48" max="22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published="0" codeName="Hoja8"/>
  <dimension ref="A1:X101"/>
  <sheetViews>
    <sheetView showGridLines="0" zoomScaleNormal="100" workbookViewId="0">
      <selection activeCell="AG62" sqref="AG62"/>
    </sheetView>
  </sheetViews>
  <sheetFormatPr baseColWidth="10" defaultColWidth="6.42578125" defaultRowHeight="17.25" customHeight="1"/>
  <cols>
    <col min="1" max="2" width="1" style="51" customWidth="1"/>
    <col min="3" max="3" width="10.42578125" style="51" customWidth="1"/>
    <col min="4" max="24" width="5" style="51" customWidth="1"/>
    <col min="25" max="43" width="6.42578125" style="51"/>
    <col min="44" max="44" width="1.42578125" style="51" customWidth="1"/>
    <col min="45" max="45" width="1.28515625" style="51" customWidth="1"/>
    <col min="46" max="46" width="14" style="51" customWidth="1"/>
    <col min="47" max="56" width="0" style="51" hidden="1" customWidth="1"/>
    <col min="57" max="57" width="8.28515625" style="51" customWidth="1"/>
    <col min="58" max="58" width="8" style="51" customWidth="1"/>
    <col min="59" max="65" width="8.28515625" style="51" customWidth="1"/>
    <col min="66" max="66" width="8.7109375" style="51" customWidth="1"/>
    <col min="67" max="75" width="8.42578125" style="51" customWidth="1"/>
    <col min="76" max="76" width="5.140625" style="51" customWidth="1"/>
    <col min="77" max="77" width="6.42578125" style="51"/>
    <col min="78" max="78" width="14" style="51" customWidth="1"/>
    <col min="79" max="88" width="0" style="51" hidden="1" customWidth="1"/>
    <col min="89" max="89" width="7.140625" style="51" bestFit="1" customWidth="1"/>
    <col min="90" max="90" width="7.140625" style="51" customWidth="1"/>
    <col min="91" max="91" width="6.7109375" style="51" bestFit="1" customWidth="1"/>
    <col min="92" max="93" width="6.42578125" style="51"/>
    <col min="94" max="94" width="6.140625" style="51" customWidth="1"/>
    <col min="95" max="16384" width="6.42578125" style="51"/>
  </cols>
  <sheetData>
    <row r="1" spans="1:24" ht="16.5" customHeight="1">
      <c r="A1" s="17" t="s">
        <v>392</v>
      </c>
      <c r="B1" s="17"/>
      <c r="C1" s="17"/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5"/>
      <c r="P1" s="295"/>
      <c r="Q1" s="295"/>
      <c r="R1" s="295"/>
      <c r="S1" s="295"/>
      <c r="T1" s="295"/>
      <c r="U1" s="295"/>
      <c r="V1" s="295"/>
      <c r="W1" s="295"/>
      <c r="X1" s="295"/>
    </row>
    <row r="2" spans="1:24" ht="13.5">
      <c r="A2" s="17" t="s">
        <v>88</v>
      </c>
      <c r="B2" s="17"/>
      <c r="C2" s="17"/>
      <c r="D2" s="291"/>
      <c r="E2" s="291"/>
      <c r="F2" s="291"/>
      <c r="G2" s="291"/>
      <c r="H2" s="291"/>
      <c r="I2" s="291"/>
      <c r="J2" s="291"/>
      <c r="K2" s="291"/>
      <c r="L2" s="291"/>
      <c r="M2" s="291"/>
      <c r="N2" s="291"/>
      <c r="O2" s="295"/>
      <c r="P2" s="295"/>
      <c r="Q2" s="295"/>
      <c r="R2" s="295"/>
      <c r="S2" s="295"/>
      <c r="T2" s="295"/>
      <c r="U2" s="295"/>
      <c r="V2" s="295"/>
      <c r="W2" s="295"/>
      <c r="X2" s="295"/>
    </row>
    <row r="3" spans="1:24" ht="3" customHeight="1">
      <c r="A3" s="287"/>
      <c r="B3" s="287"/>
      <c r="C3" s="287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</row>
    <row r="4" spans="1:24" ht="15.95" customHeight="1">
      <c r="A4" s="543" t="s">
        <v>240</v>
      </c>
      <c r="B4" s="544"/>
      <c r="C4" s="545"/>
      <c r="D4" s="270" t="s">
        <v>209</v>
      </c>
      <c r="E4" s="270" t="s">
        <v>210</v>
      </c>
      <c r="F4" s="270" t="s">
        <v>312</v>
      </c>
      <c r="G4" s="270" t="s">
        <v>282</v>
      </c>
      <c r="H4" s="270" t="s">
        <v>283</v>
      </c>
      <c r="I4" s="270" t="s">
        <v>284</v>
      </c>
      <c r="J4" s="270" t="s">
        <v>285</v>
      </c>
      <c r="K4" s="270" t="s">
        <v>286</v>
      </c>
      <c r="L4" s="270" t="s">
        <v>287</v>
      </c>
      <c r="M4" s="270" t="s">
        <v>236</v>
      </c>
      <c r="N4" s="270" t="s">
        <v>237</v>
      </c>
      <c r="O4" s="270" t="s">
        <v>238</v>
      </c>
      <c r="P4" s="270" t="s">
        <v>102</v>
      </c>
      <c r="Q4" s="270" t="s">
        <v>103</v>
      </c>
      <c r="R4" s="270" t="s">
        <v>104</v>
      </c>
      <c r="S4" s="270" t="s">
        <v>105</v>
      </c>
      <c r="T4" s="270" t="s">
        <v>106</v>
      </c>
      <c r="U4" s="297" t="s">
        <v>493</v>
      </c>
      <c r="V4" s="297" t="s">
        <v>494</v>
      </c>
      <c r="W4" s="297" t="s">
        <v>495</v>
      </c>
      <c r="X4" s="297" t="s">
        <v>496</v>
      </c>
    </row>
    <row r="5" spans="1:24" ht="11.25" customHeight="1">
      <c r="A5" s="291" t="s">
        <v>63</v>
      </c>
      <c r="B5" s="298"/>
      <c r="C5" s="299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300"/>
      <c r="U5" s="300"/>
      <c r="V5" s="300"/>
      <c r="W5" s="300"/>
      <c r="X5" s="300"/>
    </row>
    <row r="6" spans="1:24" ht="11.25" customHeight="1">
      <c r="A6" s="301"/>
      <c r="B6" s="298" t="s">
        <v>89</v>
      </c>
      <c r="C6" s="302"/>
      <c r="D6" s="300"/>
      <c r="E6" s="300"/>
      <c r="F6" s="300"/>
      <c r="G6" s="300"/>
      <c r="H6" s="300"/>
      <c r="I6" s="300"/>
      <c r="J6" s="300"/>
      <c r="K6" s="300"/>
      <c r="L6" s="300"/>
      <c r="M6" s="300"/>
      <c r="N6" s="300"/>
      <c r="O6" s="300"/>
      <c r="P6" s="300"/>
      <c r="Q6" s="300"/>
      <c r="R6" s="300"/>
      <c r="S6" s="300"/>
      <c r="T6" s="300"/>
      <c r="U6" s="300"/>
      <c r="V6" s="300"/>
      <c r="W6" s="300"/>
      <c r="X6" s="300"/>
    </row>
    <row r="7" spans="1:24" ht="9.9499999999999993" customHeight="1">
      <c r="A7" s="303"/>
      <c r="B7" s="273"/>
      <c r="C7" s="273" t="s">
        <v>293</v>
      </c>
      <c r="D7" s="304">
        <v>1569.0587729999997</v>
      </c>
      <c r="E7" s="304">
        <v>1723.2696320000002</v>
      </c>
      <c r="F7" s="304">
        <v>1808.1725750000001</v>
      </c>
      <c r="G7" s="304">
        <v>1798.2310669999997</v>
      </c>
      <c r="H7" s="304">
        <v>1467.9546290000001</v>
      </c>
      <c r="I7" s="304">
        <v>2003.7597270000001</v>
      </c>
      <c r="J7" s="304">
        <v>1932.6131449999998</v>
      </c>
      <c r="K7" s="304">
        <v>1943.2897899999998</v>
      </c>
      <c r="L7" s="304">
        <v>2149.9871499999999</v>
      </c>
      <c r="M7" s="304">
        <v>2371.9473840000001</v>
      </c>
      <c r="N7" s="304">
        <v>2253.0088179999998</v>
      </c>
      <c r="O7" s="304">
        <v>2091.1423909999999</v>
      </c>
      <c r="P7" s="304">
        <v>2406.9945269999998</v>
      </c>
      <c r="Q7" s="304">
        <v>2472.3312690000002</v>
      </c>
      <c r="R7" s="304">
        <v>2281.835169</v>
      </c>
      <c r="S7" s="304">
        <v>2511.3592370000001</v>
      </c>
      <c r="T7" s="304">
        <v>2448.075065</v>
      </c>
      <c r="U7" s="304">
        <v>2324.8937050000004</v>
      </c>
      <c r="V7" s="304">
        <v>2775.741583</v>
      </c>
      <c r="W7" s="304">
        <v>2467.4544289999999</v>
      </c>
      <c r="X7" s="304">
        <v>2711.4478569999997</v>
      </c>
    </row>
    <row r="8" spans="1:24" ht="9.9499999999999993" customHeight="1">
      <c r="A8" s="305"/>
      <c r="B8" s="305"/>
      <c r="C8" s="273" t="s">
        <v>294</v>
      </c>
      <c r="D8" s="304">
        <v>2769.8390300000001</v>
      </c>
      <c r="E8" s="304">
        <v>2164.2352529999998</v>
      </c>
      <c r="F8" s="304">
        <v>2645.0204280000003</v>
      </c>
      <c r="G8" s="304">
        <v>2615.7409070000003</v>
      </c>
      <c r="H8" s="304">
        <v>2378.4665570000002</v>
      </c>
      <c r="I8" s="304">
        <v>2688.0686040000005</v>
      </c>
      <c r="J8" s="304">
        <v>2585.9498829999998</v>
      </c>
      <c r="K8" s="304">
        <v>2615.9704139999999</v>
      </c>
      <c r="L8" s="304">
        <v>2836.0316080000002</v>
      </c>
      <c r="M8" s="304">
        <v>2993.3811069999997</v>
      </c>
      <c r="N8" s="304">
        <v>2937.5276830000003</v>
      </c>
      <c r="O8" s="304">
        <v>3205.6114639999996</v>
      </c>
      <c r="P8" s="304">
        <v>3580.2801090000007</v>
      </c>
      <c r="Q8" s="304">
        <v>3610.0854860000009</v>
      </c>
      <c r="R8" s="304">
        <v>3716.5334980000002</v>
      </c>
      <c r="S8" s="304">
        <v>3831.7150690000003</v>
      </c>
      <c r="T8" s="304">
        <v>3647.894569999999</v>
      </c>
      <c r="U8" s="304">
        <v>3802.0165929999998</v>
      </c>
      <c r="V8" s="304">
        <v>4209.8988489999992</v>
      </c>
      <c r="W8" s="304">
        <v>4401.484211</v>
      </c>
      <c r="X8" s="304">
        <v>4415.9330630000004</v>
      </c>
    </row>
    <row r="9" spans="1:24" ht="9.9499999999999993" customHeight="1">
      <c r="A9" s="306"/>
      <c r="B9" s="306"/>
      <c r="C9" s="273" t="s">
        <v>91</v>
      </c>
      <c r="D9" s="304">
        <v>186.56701960000001</v>
      </c>
      <c r="E9" s="304">
        <v>191.17686429999998</v>
      </c>
      <c r="F9" s="304">
        <v>208.02678600000002</v>
      </c>
      <c r="G9" s="304">
        <v>197.63158099999998</v>
      </c>
      <c r="H9" s="304">
        <v>226.27016570000001</v>
      </c>
      <c r="I9" s="304">
        <v>182.85517900000002</v>
      </c>
      <c r="J9" s="304">
        <v>264.09096</v>
      </c>
      <c r="K9" s="304">
        <v>213.59547599999999</v>
      </c>
      <c r="L9" s="304">
        <v>267.226428</v>
      </c>
      <c r="M9" s="304">
        <v>248.264341</v>
      </c>
      <c r="N9" s="304">
        <v>270.71105900000009</v>
      </c>
      <c r="O9" s="304">
        <v>320.84055900000004</v>
      </c>
      <c r="P9" s="304">
        <v>307.09632099999999</v>
      </c>
      <c r="Q9" s="304">
        <v>249.16633800000002</v>
      </c>
      <c r="R9" s="304">
        <v>214.66195499999998</v>
      </c>
      <c r="S9" s="304">
        <v>249.63742000000002</v>
      </c>
      <c r="T9" s="304">
        <v>271.08502000000004</v>
      </c>
      <c r="U9" s="304">
        <v>323.91476999999998</v>
      </c>
      <c r="V9" s="304">
        <v>355.333145</v>
      </c>
      <c r="W9" s="304">
        <v>347.94330199999996</v>
      </c>
      <c r="X9" s="304">
        <v>334.09785012449998</v>
      </c>
    </row>
    <row r="10" spans="1:24" ht="9.9499999999999993" customHeight="1">
      <c r="A10" s="306"/>
      <c r="B10" s="306"/>
      <c r="C10" s="273" t="s">
        <v>295</v>
      </c>
      <c r="D10" s="304">
        <v>89.795369999999991</v>
      </c>
      <c r="E10" s="304">
        <v>104.71420999999999</v>
      </c>
      <c r="F10" s="304">
        <v>104.69663</v>
      </c>
      <c r="G10" s="304">
        <v>111.69705900000001</v>
      </c>
      <c r="H10" s="304">
        <v>115.59709000000001</v>
      </c>
      <c r="I10" s="304">
        <v>115.80494999999999</v>
      </c>
      <c r="J10" s="304">
        <v>139.65771900000001</v>
      </c>
      <c r="K10" s="304">
        <v>154.37595000000002</v>
      </c>
      <c r="L10" s="304">
        <v>197.02318</v>
      </c>
      <c r="M10" s="304">
        <v>178.18930900000001</v>
      </c>
      <c r="N10" s="304">
        <v>185.83863799999997</v>
      </c>
      <c r="O10" s="304">
        <v>224.72411600000004</v>
      </c>
      <c r="P10" s="304">
        <v>206.17664899999997</v>
      </c>
      <c r="Q10" s="304">
        <v>205.46446899999998</v>
      </c>
      <c r="R10" s="304">
        <v>216.23627900000002</v>
      </c>
      <c r="S10" s="304">
        <v>224.06652899999997</v>
      </c>
      <c r="T10" s="304">
        <v>233.38316800000001</v>
      </c>
      <c r="U10" s="304">
        <v>234.81907000000001</v>
      </c>
      <c r="V10" s="304">
        <v>221.21820999999997</v>
      </c>
      <c r="W10" s="304">
        <v>225.38389000000001</v>
      </c>
      <c r="X10" s="304">
        <v>240.67170899999996</v>
      </c>
    </row>
    <row r="11" spans="1:24" ht="9.9499999999999993" customHeight="1">
      <c r="A11" s="306"/>
      <c r="B11" s="306"/>
      <c r="C11" s="273" t="s">
        <v>235</v>
      </c>
      <c r="D11" s="304">
        <v>627.45058400000005</v>
      </c>
      <c r="E11" s="304">
        <v>732.96234500000003</v>
      </c>
      <c r="F11" s="304">
        <v>700.92522399999984</v>
      </c>
      <c r="G11" s="304">
        <v>827.23272900000006</v>
      </c>
      <c r="H11" s="304">
        <v>712.36924199999987</v>
      </c>
      <c r="I11" s="304">
        <v>719.99333000000001</v>
      </c>
      <c r="J11" s="304">
        <v>712.55445699999996</v>
      </c>
      <c r="K11" s="304">
        <v>749.92929500000002</v>
      </c>
      <c r="L11" s="304">
        <v>827.45730999999989</v>
      </c>
      <c r="M11" s="304">
        <v>904.58280599999989</v>
      </c>
      <c r="N11" s="304">
        <v>870.85320400000012</v>
      </c>
      <c r="O11" s="304">
        <v>801.5370549999999</v>
      </c>
      <c r="P11" s="304">
        <v>919.03282699999988</v>
      </c>
      <c r="Q11" s="304">
        <v>912.15151000000003</v>
      </c>
      <c r="R11" s="304">
        <v>851.88234199999988</v>
      </c>
      <c r="S11" s="304">
        <v>930.093388</v>
      </c>
      <c r="T11" s="304">
        <v>865.27519999999981</v>
      </c>
      <c r="U11" s="304">
        <v>845.9668089999999</v>
      </c>
      <c r="V11" s="304">
        <v>888.63330200000007</v>
      </c>
      <c r="W11" s="304">
        <v>892.5982939999999</v>
      </c>
      <c r="X11" s="304">
        <v>776.65353299999992</v>
      </c>
    </row>
    <row r="12" spans="1:24" ht="9.9499999999999993" customHeight="1">
      <c r="A12" s="306"/>
      <c r="B12" s="306"/>
      <c r="C12" s="273" t="s">
        <v>296</v>
      </c>
      <c r="D12" s="304">
        <v>3649.9082933333334</v>
      </c>
      <c r="E12" s="304">
        <v>3683.7246820000005</v>
      </c>
      <c r="F12" s="304">
        <v>3668.9817163333332</v>
      </c>
      <c r="G12" s="304">
        <v>3824.9461350000001</v>
      </c>
      <c r="H12" s="304">
        <v>3801.3490649999999</v>
      </c>
      <c r="I12" s="304">
        <v>3882.7625900000003</v>
      </c>
      <c r="J12" s="304">
        <v>3762.7468180000001</v>
      </c>
      <c r="K12" s="304">
        <v>3892.9046230000008</v>
      </c>
      <c r="L12" s="304">
        <v>3924.9155779999996</v>
      </c>
      <c r="M12" s="304">
        <v>4146.8263390000002</v>
      </c>
      <c r="N12" s="304">
        <v>4292.2823920000001</v>
      </c>
      <c r="O12" s="304">
        <v>4450.6738430000005</v>
      </c>
      <c r="P12" s="304">
        <v>4618.8174589999999</v>
      </c>
      <c r="Q12" s="304">
        <v>4893.4831759999997</v>
      </c>
      <c r="R12" s="304">
        <v>4681.5765419999998</v>
      </c>
      <c r="S12" s="304">
        <v>4868.4686520000005</v>
      </c>
      <c r="T12" s="304">
        <v>4794.3095829999993</v>
      </c>
      <c r="U12" s="304">
        <v>4783.50479</v>
      </c>
      <c r="V12" s="304">
        <v>4804.1732399999992</v>
      </c>
      <c r="W12" s="304">
        <v>5016.4676660000014</v>
      </c>
      <c r="X12" s="304">
        <v>5429.919910999999</v>
      </c>
    </row>
    <row r="13" spans="1:24" ht="9.9499999999999993" customHeight="1">
      <c r="A13" s="306"/>
      <c r="B13" s="306"/>
      <c r="C13" s="273" t="s">
        <v>297</v>
      </c>
      <c r="D13" s="304">
        <v>964.08282099999997</v>
      </c>
      <c r="E13" s="304">
        <v>1042.990264</v>
      </c>
      <c r="F13" s="304">
        <v>1032.5599260000001</v>
      </c>
      <c r="G13" s="304">
        <v>1082.9055650000003</v>
      </c>
      <c r="H13" s="304">
        <v>1118.6562429999999</v>
      </c>
      <c r="I13" s="304">
        <v>1136.744205</v>
      </c>
      <c r="J13" s="304">
        <v>1185.8181099999999</v>
      </c>
      <c r="K13" s="304">
        <v>1233.0411060000001</v>
      </c>
      <c r="L13" s="304">
        <v>1188.9675980000002</v>
      </c>
      <c r="M13" s="304">
        <v>1235.4814470000001</v>
      </c>
      <c r="N13" s="304">
        <v>1313.6261000000004</v>
      </c>
      <c r="O13" s="304">
        <v>1305.1304409999996</v>
      </c>
      <c r="P13" s="304">
        <v>1382.0185760000002</v>
      </c>
      <c r="Q13" s="304">
        <v>1406.5101339999999</v>
      </c>
      <c r="R13" s="304">
        <v>1412.576767</v>
      </c>
      <c r="S13" s="304">
        <v>1369.7347349999998</v>
      </c>
      <c r="T13" s="304">
        <v>1363.0101799999998</v>
      </c>
      <c r="U13" s="304">
        <v>1293.5299580000001</v>
      </c>
      <c r="V13" s="304">
        <v>1444.9131669999999</v>
      </c>
      <c r="W13" s="304">
        <v>1525.1712669999999</v>
      </c>
      <c r="X13" s="304">
        <v>1508.1752019999999</v>
      </c>
    </row>
    <row r="14" spans="1:24" ht="9.9499999999999993" customHeight="1">
      <c r="A14" s="306"/>
      <c r="B14" s="306"/>
      <c r="C14" s="273" t="s">
        <v>298</v>
      </c>
      <c r="D14" s="304">
        <v>143.124754</v>
      </c>
      <c r="E14" s="304">
        <v>133.94091299999999</v>
      </c>
      <c r="F14" s="304">
        <v>133.537848</v>
      </c>
      <c r="G14" s="304">
        <v>125.56093999999999</v>
      </c>
      <c r="H14" s="304">
        <v>173.69039799999999</v>
      </c>
      <c r="I14" s="304">
        <v>194.11080899999999</v>
      </c>
      <c r="J14" s="304">
        <v>197.997467</v>
      </c>
      <c r="K14" s="304">
        <v>202.51651599999997</v>
      </c>
      <c r="L14" s="304">
        <v>158.86544499999999</v>
      </c>
      <c r="M14" s="304">
        <v>92.049408999999997</v>
      </c>
      <c r="N14" s="304">
        <v>61.632244</v>
      </c>
      <c r="O14" s="304">
        <v>111.32316899999999</v>
      </c>
      <c r="P14" s="304">
        <v>105.95841899999999</v>
      </c>
      <c r="Q14" s="304">
        <v>80.267813000000004</v>
      </c>
      <c r="R14" s="304">
        <v>90.339426999999986</v>
      </c>
      <c r="S14" s="304">
        <v>69.610656999999989</v>
      </c>
      <c r="T14" s="304">
        <v>44.164139000000006</v>
      </c>
      <c r="U14" s="304">
        <v>21.223058000000002</v>
      </c>
      <c r="V14" s="304">
        <v>37.021990000000002</v>
      </c>
      <c r="W14" s="304">
        <v>46.425125000000008</v>
      </c>
      <c r="X14" s="304">
        <v>16.312168999999997</v>
      </c>
    </row>
    <row r="15" spans="1:24" ht="9.9499999999999993" customHeight="1">
      <c r="A15" s="306"/>
      <c r="B15" s="306"/>
      <c r="C15" s="273" t="s">
        <v>299</v>
      </c>
      <c r="D15" s="304">
        <v>4419.3145869999998</v>
      </c>
      <c r="E15" s="304">
        <v>4481.1009179999992</v>
      </c>
      <c r="F15" s="304">
        <v>5339.8793159999996</v>
      </c>
      <c r="G15" s="304">
        <v>5740.5581241500004</v>
      </c>
      <c r="H15" s="304">
        <v>4558.5748701439998</v>
      </c>
      <c r="I15" s="304">
        <v>3809.8590589999999</v>
      </c>
      <c r="J15" s="304">
        <v>4329.8203099999992</v>
      </c>
      <c r="K15" s="304">
        <v>5039.9592982955164</v>
      </c>
      <c r="L15" s="304">
        <v>5785.7785629999998</v>
      </c>
      <c r="M15" s="304">
        <v>6303.2257798419996</v>
      </c>
      <c r="N15" s="304">
        <v>6240.3435640000007</v>
      </c>
      <c r="O15" s="304">
        <v>6178.4588599100007</v>
      </c>
      <c r="P15" s="304">
        <v>6274.7934257000006</v>
      </c>
      <c r="Q15" s="304">
        <v>6839.3772663999998</v>
      </c>
      <c r="R15" s="304">
        <v>7202.5189484000002</v>
      </c>
      <c r="S15" s="304">
        <v>6284.9501805000009</v>
      </c>
      <c r="T15" s="304">
        <v>6078.1032184999995</v>
      </c>
      <c r="U15" s="304">
        <v>5519.3170759999994</v>
      </c>
      <c r="V15" s="304">
        <v>6117.4799117960983</v>
      </c>
      <c r="W15" s="304">
        <v>6902.2211500000003</v>
      </c>
      <c r="X15" s="304">
        <v>6223.4405299999989</v>
      </c>
    </row>
    <row r="16" spans="1:24" ht="9.9499999999999993" customHeight="1">
      <c r="A16" s="306"/>
      <c r="B16" s="306"/>
      <c r="C16" s="273" t="s">
        <v>300</v>
      </c>
      <c r="D16" s="304">
        <v>577.89439500000003</v>
      </c>
      <c r="E16" s="304">
        <v>593.13757900000007</v>
      </c>
      <c r="F16" s="304">
        <v>581.85557400000016</v>
      </c>
      <c r="G16" s="304">
        <v>595.569615</v>
      </c>
      <c r="H16" s="304">
        <v>622.75936700000011</v>
      </c>
      <c r="I16" s="304">
        <v>650.90262800000005</v>
      </c>
      <c r="J16" s="304">
        <v>685.22659300000009</v>
      </c>
      <c r="K16" s="304">
        <v>703.20220299999994</v>
      </c>
      <c r="L16" s="304">
        <v>688.40147899999988</v>
      </c>
      <c r="M16" s="304">
        <v>733.64164800000003</v>
      </c>
      <c r="N16" s="304">
        <v>778.04358799999989</v>
      </c>
      <c r="O16" s="304">
        <v>715.12080999999989</v>
      </c>
      <c r="P16" s="304">
        <v>733.01352500000019</v>
      </c>
      <c r="Q16" s="304">
        <v>764.19241499999998</v>
      </c>
      <c r="R16" s="304">
        <v>755.29803700000014</v>
      </c>
      <c r="S16" s="304">
        <v>803.89583600000003</v>
      </c>
      <c r="T16" s="304">
        <v>772.975236</v>
      </c>
      <c r="U16" s="304">
        <v>754.42504000000008</v>
      </c>
      <c r="V16" s="304">
        <v>799.57133299999998</v>
      </c>
      <c r="W16" s="304">
        <v>820.87713699999995</v>
      </c>
      <c r="X16" s="304">
        <v>848.99073699999997</v>
      </c>
    </row>
    <row r="17" spans="1:24" ht="9.9499999999999993" customHeight="1">
      <c r="A17" s="306"/>
      <c r="B17" s="306"/>
      <c r="C17" s="273" t="s">
        <v>301</v>
      </c>
      <c r="D17" s="304">
        <v>242.08072299999998</v>
      </c>
      <c r="E17" s="304">
        <v>265.78996000000001</v>
      </c>
      <c r="F17" s="304">
        <v>299.47090599999996</v>
      </c>
      <c r="G17" s="304">
        <v>315.73457999999999</v>
      </c>
      <c r="H17" s="304">
        <v>325.73307999999997</v>
      </c>
      <c r="I17" s="304">
        <v>322.47865599999994</v>
      </c>
      <c r="J17" s="304">
        <v>364.85556799999995</v>
      </c>
      <c r="K17" s="304">
        <v>390.12657200000007</v>
      </c>
      <c r="L17" s="304">
        <v>406.133261</v>
      </c>
      <c r="M17" s="304">
        <v>399.83601199999998</v>
      </c>
      <c r="N17" s="304">
        <v>452.07271200000008</v>
      </c>
      <c r="O17" s="304">
        <v>442.76076600000005</v>
      </c>
      <c r="P17" s="304">
        <v>493.26507799999996</v>
      </c>
      <c r="Q17" s="304">
        <v>463.69686999999999</v>
      </c>
      <c r="R17" s="304">
        <v>414.985433</v>
      </c>
      <c r="S17" s="304">
        <v>409.66595599999999</v>
      </c>
      <c r="T17" s="304">
        <v>451.29359099999994</v>
      </c>
      <c r="U17" s="304">
        <v>419.35610800000001</v>
      </c>
      <c r="V17" s="304">
        <v>370.84464100000002</v>
      </c>
      <c r="W17" s="304">
        <v>386.72819900000007</v>
      </c>
      <c r="X17" s="304">
        <v>381.84849300000008</v>
      </c>
    </row>
    <row r="18" spans="1:24" ht="9.9499999999999993" customHeight="1">
      <c r="A18" s="306"/>
      <c r="B18" s="306"/>
      <c r="C18" s="273" t="s">
        <v>203</v>
      </c>
      <c r="D18" s="304">
        <v>272.36924800000003</v>
      </c>
      <c r="E18" s="304">
        <v>246.47419400000001</v>
      </c>
      <c r="F18" s="304">
        <v>245.372749</v>
      </c>
      <c r="G18" s="304">
        <v>253.04568399999997</v>
      </c>
      <c r="H18" s="304">
        <v>210.40784599999998</v>
      </c>
      <c r="I18" s="304">
        <v>236.40814200000003</v>
      </c>
      <c r="J18" s="304">
        <v>245.47934300000003</v>
      </c>
      <c r="K18" s="304">
        <v>241.18846200000002</v>
      </c>
      <c r="L18" s="304">
        <v>242.12024100000002</v>
      </c>
      <c r="M18" s="304">
        <v>279.42517000000004</v>
      </c>
      <c r="N18" s="304">
        <v>252.81393600000004</v>
      </c>
      <c r="O18" s="304">
        <v>246.73511999999997</v>
      </c>
      <c r="P18" s="304">
        <v>274.88297600000004</v>
      </c>
      <c r="Q18" s="304">
        <v>299.73580999999996</v>
      </c>
      <c r="R18" s="304">
        <v>292.42972599999996</v>
      </c>
      <c r="S18" s="304">
        <v>294.10447599999992</v>
      </c>
      <c r="T18" s="304">
        <v>266.18147499999998</v>
      </c>
      <c r="U18" s="304">
        <v>267.0422630000001</v>
      </c>
      <c r="V18" s="304">
        <v>299.09496200000007</v>
      </c>
      <c r="W18" s="304">
        <v>296.97719300000006</v>
      </c>
      <c r="X18" s="304">
        <v>291.305926</v>
      </c>
    </row>
    <row r="19" spans="1:24" ht="9.9499999999999993" customHeight="1">
      <c r="A19" s="306"/>
      <c r="B19" s="306"/>
      <c r="C19" s="273" t="s">
        <v>303</v>
      </c>
      <c r="D19" s="304">
        <v>92.208756999999991</v>
      </c>
      <c r="E19" s="304">
        <v>109.772927</v>
      </c>
      <c r="F19" s="304">
        <v>111.84941333333333</v>
      </c>
      <c r="G19" s="304">
        <v>118.61662999999999</v>
      </c>
      <c r="H19" s="304">
        <v>119.34661299999999</v>
      </c>
      <c r="I19" s="304">
        <v>127.99191</v>
      </c>
      <c r="J19" s="304">
        <v>138.48970100000003</v>
      </c>
      <c r="K19" s="304">
        <v>144.95283900000001</v>
      </c>
      <c r="L19" s="304">
        <v>156.34780900000001</v>
      </c>
      <c r="M19" s="304">
        <v>182.85677900000002</v>
      </c>
      <c r="N19" s="304">
        <v>178.71796699999999</v>
      </c>
      <c r="O19" s="304">
        <v>187.56792900000002</v>
      </c>
      <c r="P19" s="304">
        <v>206.86478000000002</v>
      </c>
      <c r="Q19" s="304">
        <v>214.70735399999998</v>
      </c>
      <c r="R19" s="304">
        <v>242.14487599999998</v>
      </c>
      <c r="S19" s="304">
        <v>271.18875600000001</v>
      </c>
      <c r="T19" s="304">
        <v>286.801108</v>
      </c>
      <c r="U19" s="304">
        <v>331.71724399999994</v>
      </c>
      <c r="V19" s="304">
        <v>326.35764900000004</v>
      </c>
      <c r="W19" s="304">
        <v>368.21812900000003</v>
      </c>
      <c r="X19" s="304">
        <v>371.78647300000006</v>
      </c>
    </row>
    <row r="20" spans="1:24" ht="9.9499999999999993" customHeight="1">
      <c r="A20" s="306"/>
      <c r="B20" s="306"/>
      <c r="C20" s="273" t="s">
        <v>49</v>
      </c>
      <c r="D20" s="304">
        <v>0</v>
      </c>
      <c r="E20" s="304">
        <v>5.1163500000000006</v>
      </c>
      <c r="F20" s="304">
        <v>18.565200000000001</v>
      </c>
      <c r="G20" s="304">
        <v>15.039800000000001</v>
      </c>
      <c r="H20" s="304">
        <v>19.796749999999999</v>
      </c>
      <c r="I20" s="304">
        <v>46.261780000000002</v>
      </c>
      <c r="J20" s="304">
        <v>44.898364000000001</v>
      </c>
      <c r="K20" s="304">
        <v>31.592678000000003</v>
      </c>
      <c r="L20" s="304">
        <v>43.827228000000005</v>
      </c>
      <c r="M20" s="304">
        <v>42.304988999999992</v>
      </c>
      <c r="N20" s="304">
        <v>33.921709999999997</v>
      </c>
      <c r="O20" s="304">
        <v>35.306445999999994</v>
      </c>
      <c r="P20" s="304">
        <v>40.133420000000008</v>
      </c>
      <c r="Q20" s="304">
        <v>28.802647</v>
      </c>
      <c r="R20" s="304">
        <v>21.959868999999998</v>
      </c>
      <c r="S20" s="304">
        <v>25.332820999999999</v>
      </c>
      <c r="T20" s="304">
        <v>24.686186000000003</v>
      </c>
      <c r="U20" s="304">
        <v>20.258185000000001</v>
      </c>
      <c r="V20" s="304">
        <v>21.799379999999996</v>
      </c>
      <c r="W20" s="304">
        <v>17.14987</v>
      </c>
      <c r="X20" s="304">
        <v>22.820949999999996</v>
      </c>
    </row>
    <row r="21" spans="1:24" ht="9.9499999999999993" customHeight="1">
      <c r="A21" s="306"/>
      <c r="B21" s="306"/>
      <c r="C21" s="273" t="s">
        <v>304</v>
      </c>
      <c r="D21" s="304">
        <v>3.22342</v>
      </c>
      <c r="E21" s="304">
        <v>4.3526890000000007</v>
      </c>
      <c r="F21" s="304">
        <v>4.5863999999999994</v>
      </c>
      <c r="G21" s="304">
        <v>5.5463199999999997</v>
      </c>
      <c r="H21" s="304">
        <v>14.26098</v>
      </c>
      <c r="I21" s="304">
        <v>21.809229999999999</v>
      </c>
      <c r="J21" s="304">
        <v>29.704199999999997</v>
      </c>
      <c r="K21" s="304">
        <v>37.913980000000002</v>
      </c>
      <c r="L21" s="304">
        <v>41.612764000000006</v>
      </c>
      <c r="M21" s="304">
        <v>36.383245000000009</v>
      </c>
      <c r="N21" s="304">
        <v>35.433248999999996</v>
      </c>
      <c r="O21" s="304">
        <v>40.064809999999994</v>
      </c>
      <c r="P21" s="304">
        <v>42.225149999999999</v>
      </c>
      <c r="Q21" s="304">
        <v>37.582548000000003</v>
      </c>
      <c r="R21" s="304">
        <v>35.053419999999996</v>
      </c>
      <c r="S21" s="304">
        <v>27.43036</v>
      </c>
      <c r="T21" s="304">
        <v>35.077100000000002</v>
      </c>
      <c r="U21" s="304">
        <v>53.255338999999999</v>
      </c>
      <c r="V21" s="304">
        <v>64.323700000000002</v>
      </c>
      <c r="W21" s="304">
        <v>57.692159999999994</v>
      </c>
      <c r="X21" s="304">
        <v>22.21086</v>
      </c>
    </row>
    <row r="22" spans="1:24" ht="9.9499999999999993" customHeight="1">
      <c r="A22" s="306"/>
      <c r="B22" s="306"/>
      <c r="C22" s="273" t="s">
        <v>262</v>
      </c>
      <c r="D22" s="304">
        <v>305.68649699999997</v>
      </c>
      <c r="E22" s="304">
        <v>312.47212999999994</v>
      </c>
      <c r="F22" s="304">
        <v>333.67444499999993</v>
      </c>
      <c r="G22" s="304">
        <v>353.42096800000013</v>
      </c>
      <c r="H22" s="304">
        <v>295.44437600000003</v>
      </c>
      <c r="I22" s="304">
        <v>267.62833000000001</v>
      </c>
      <c r="J22" s="304">
        <v>265.31610000000006</v>
      </c>
      <c r="K22" s="304">
        <v>255.43291600000003</v>
      </c>
      <c r="L22" s="304">
        <v>279.28267900000003</v>
      </c>
      <c r="M22" s="304">
        <v>297.95961700000004</v>
      </c>
      <c r="N22" s="304">
        <v>294.95683999999994</v>
      </c>
      <c r="O22" s="304">
        <v>281.46257900000001</v>
      </c>
      <c r="P22" s="304">
        <v>277.37178299999999</v>
      </c>
      <c r="Q22" s="304">
        <v>314.84335400000003</v>
      </c>
      <c r="R22" s="304">
        <v>313.10771199999999</v>
      </c>
      <c r="S22" s="304">
        <v>317.18406699999997</v>
      </c>
      <c r="T22" s="304">
        <v>303.03402799999998</v>
      </c>
      <c r="U22" s="304">
        <v>281.81570300000004</v>
      </c>
      <c r="V22" s="304">
        <v>314.07762099999991</v>
      </c>
      <c r="W22" s="304">
        <v>306.53852000000001</v>
      </c>
      <c r="X22" s="304">
        <v>308.20096200000006</v>
      </c>
    </row>
    <row r="23" spans="1:24" ht="9.9499999999999993" customHeight="1">
      <c r="A23" s="306"/>
      <c r="B23" s="306"/>
      <c r="C23" s="273" t="s">
        <v>263</v>
      </c>
      <c r="D23" s="304">
        <v>49.626307999999987</v>
      </c>
      <c r="E23" s="304">
        <v>45.605907999999992</v>
      </c>
      <c r="F23" s="304">
        <v>46.430662999999996</v>
      </c>
      <c r="G23" s="304">
        <v>45.058840000000004</v>
      </c>
      <c r="H23" s="304">
        <v>41.580115000000006</v>
      </c>
      <c r="I23" s="304">
        <v>51.942200000000007</v>
      </c>
      <c r="J23" s="304">
        <v>63.192632999999994</v>
      </c>
      <c r="K23" s="304">
        <v>63.28096900000002</v>
      </c>
      <c r="L23" s="304">
        <v>64.532523999999995</v>
      </c>
      <c r="M23" s="304">
        <v>75.582188000000002</v>
      </c>
      <c r="N23" s="304">
        <v>69.921189000000012</v>
      </c>
      <c r="O23" s="304">
        <v>66.425986999999992</v>
      </c>
      <c r="P23" s="304">
        <v>73.302285000000012</v>
      </c>
      <c r="Q23" s="304">
        <v>73.830552000000012</v>
      </c>
      <c r="R23" s="304">
        <v>70.454835000000003</v>
      </c>
      <c r="S23" s="304">
        <v>69.354171000000008</v>
      </c>
      <c r="T23" s="304">
        <v>63.468048999999986</v>
      </c>
      <c r="U23" s="304">
        <v>58.559311000000015</v>
      </c>
      <c r="V23" s="304">
        <v>68.989863000000014</v>
      </c>
      <c r="W23" s="304">
        <v>68.477415999999991</v>
      </c>
      <c r="X23" s="304">
        <v>65.201743000000022</v>
      </c>
    </row>
    <row r="24" spans="1:24" ht="9.9499999999999993" customHeight="1">
      <c r="A24" s="306"/>
      <c r="B24" s="306"/>
      <c r="C24" s="273" t="s">
        <v>264</v>
      </c>
      <c r="D24" s="304">
        <v>87.610468999999995</v>
      </c>
      <c r="E24" s="304">
        <v>83.291907999999992</v>
      </c>
      <c r="F24" s="304">
        <v>116.40419799999999</v>
      </c>
      <c r="G24" s="304">
        <v>123.51785700000001</v>
      </c>
      <c r="H24" s="304">
        <v>167.566596</v>
      </c>
      <c r="I24" s="304">
        <v>183.03836599999997</v>
      </c>
      <c r="J24" s="304">
        <v>206.614169</v>
      </c>
      <c r="K24" s="304">
        <v>113.022417</v>
      </c>
      <c r="L24" s="304">
        <v>256.06011699999999</v>
      </c>
      <c r="M24" s="304">
        <v>72.764062999999979</v>
      </c>
      <c r="N24" s="304">
        <v>300.71471399999996</v>
      </c>
      <c r="O24" s="304">
        <v>314.99642600000004</v>
      </c>
      <c r="P24" s="304">
        <v>130.24758599999998</v>
      </c>
      <c r="Q24" s="304">
        <v>386.62109900000002</v>
      </c>
      <c r="R24" s="304">
        <v>339.07538400000004</v>
      </c>
      <c r="S24" s="304">
        <v>200.99243899999999</v>
      </c>
      <c r="T24" s="304">
        <v>220.22275399999998</v>
      </c>
      <c r="U24" s="304">
        <v>253.79813899999999</v>
      </c>
      <c r="V24" s="304">
        <v>255.57182600000004</v>
      </c>
      <c r="W24" s="304">
        <v>289.371666</v>
      </c>
      <c r="X24" s="304">
        <v>240.47122699999997</v>
      </c>
    </row>
    <row r="25" spans="1:24" ht="9.9499999999999993" customHeight="1">
      <c r="A25" s="306"/>
      <c r="B25" s="306"/>
      <c r="C25" s="273" t="s">
        <v>265</v>
      </c>
      <c r="D25" s="304">
        <v>21.541836000000004</v>
      </c>
      <c r="E25" s="304">
        <v>21.047267000000005</v>
      </c>
      <c r="F25" s="304">
        <v>19.937985000000001</v>
      </c>
      <c r="G25" s="304">
        <v>20.413372000000003</v>
      </c>
      <c r="H25" s="304">
        <v>22.169346999999998</v>
      </c>
      <c r="I25" s="304">
        <v>20.686837000000001</v>
      </c>
      <c r="J25" s="304">
        <v>26.205532000000002</v>
      </c>
      <c r="K25" s="304">
        <v>26.504380999999999</v>
      </c>
      <c r="L25" s="304">
        <v>27.167304000000001</v>
      </c>
      <c r="M25" s="304">
        <v>28.960802000000005</v>
      </c>
      <c r="N25" s="304">
        <v>34.263796999999997</v>
      </c>
      <c r="O25" s="304">
        <v>41.484203000000001</v>
      </c>
      <c r="P25" s="304">
        <v>44.858272000000007</v>
      </c>
      <c r="Q25" s="304">
        <v>51.435056999999993</v>
      </c>
      <c r="R25" s="304">
        <v>59.788088999999992</v>
      </c>
      <c r="S25" s="304">
        <v>67.423173000000006</v>
      </c>
      <c r="T25" s="304">
        <v>79.847853999999998</v>
      </c>
      <c r="U25" s="304">
        <v>85.850145999999995</v>
      </c>
      <c r="V25" s="304">
        <v>97.839781000000016</v>
      </c>
      <c r="W25" s="304">
        <v>104.639842</v>
      </c>
      <c r="X25" s="304">
        <v>114.663757</v>
      </c>
    </row>
    <row r="26" spans="1:24" ht="9.9499999999999993" customHeight="1">
      <c r="A26" s="306"/>
      <c r="B26" s="306"/>
      <c r="C26" s="273" t="s">
        <v>266</v>
      </c>
      <c r="D26" s="304">
        <v>147.46885</v>
      </c>
      <c r="E26" s="304">
        <v>146.67072300000001</v>
      </c>
      <c r="F26" s="304">
        <v>150.81446700000001</v>
      </c>
      <c r="G26" s="304">
        <v>155.43159500000004</v>
      </c>
      <c r="H26" s="304">
        <v>131.73809399999999</v>
      </c>
      <c r="I26" s="304">
        <v>140.91437200000001</v>
      </c>
      <c r="J26" s="304">
        <v>151.885977</v>
      </c>
      <c r="K26" s="304">
        <v>151.198263</v>
      </c>
      <c r="L26" s="304">
        <v>161.86838699999998</v>
      </c>
      <c r="M26" s="304">
        <v>180.13391099999998</v>
      </c>
      <c r="N26" s="304">
        <v>184.647209</v>
      </c>
      <c r="O26" s="304">
        <v>171.30956800000001</v>
      </c>
      <c r="P26" s="304">
        <v>184.18945100000002</v>
      </c>
      <c r="Q26" s="304">
        <v>190.66676899999999</v>
      </c>
      <c r="R26" s="304">
        <v>182.99811100000005</v>
      </c>
      <c r="S26" s="304">
        <v>183.63663700000001</v>
      </c>
      <c r="T26" s="304">
        <v>167.96370300000001</v>
      </c>
      <c r="U26" s="304">
        <v>162.51842299999998</v>
      </c>
      <c r="V26" s="304">
        <v>160.896861</v>
      </c>
      <c r="W26" s="304">
        <v>158.67869600000003</v>
      </c>
      <c r="X26" s="304">
        <v>158.45694800000001</v>
      </c>
    </row>
    <row r="27" spans="1:24" ht="9.9499999999999993" customHeight="1">
      <c r="A27" s="306"/>
      <c r="B27" s="306"/>
      <c r="C27" s="273" t="s">
        <v>267</v>
      </c>
      <c r="D27" s="304">
        <v>203.289625</v>
      </c>
      <c r="E27" s="304">
        <v>218.41133199999999</v>
      </c>
      <c r="F27" s="304">
        <v>226.29752999999999</v>
      </c>
      <c r="G27" s="304">
        <v>236.87166699999997</v>
      </c>
      <c r="H27" s="304">
        <v>257.64273200000002</v>
      </c>
      <c r="I27" s="304">
        <v>251.84614800000003</v>
      </c>
      <c r="J27" s="304">
        <v>256.95925399999993</v>
      </c>
      <c r="K27" s="304">
        <v>261.16469500000005</v>
      </c>
      <c r="L27" s="304">
        <v>272.09756999999996</v>
      </c>
      <c r="M27" s="304">
        <v>281.86191600000001</v>
      </c>
      <c r="N27" s="304">
        <v>286.90022299999998</v>
      </c>
      <c r="O27" s="304">
        <v>305.59614900000003</v>
      </c>
      <c r="P27" s="304">
        <v>313.34386000000001</v>
      </c>
      <c r="Q27" s="304">
        <v>327.31673799999993</v>
      </c>
      <c r="R27" s="304">
        <v>327.37596599999995</v>
      </c>
      <c r="S27" s="304">
        <v>342.37973199999999</v>
      </c>
      <c r="T27" s="304">
        <v>376.65686699999998</v>
      </c>
      <c r="U27" s="304">
        <v>376.5232749999999</v>
      </c>
      <c r="V27" s="304">
        <v>375.16358500000007</v>
      </c>
      <c r="W27" s="304">
        <v>373.71330999999998</v>
      </c>
      <c r="X27" s="304">
        <v>374.20862200000005</v>
      </c>
    </row>
    <row r="28" spans="1:24" ht="9.9499999999999993" customHeight="1">
      <c r="A28" s="306"/>
      <c r="B28" s="306"/>
      <c r="C28" s="273" t="s">
        <v>268</v>
      </c>
      <c r="D28" s="304">
        <v>61.702794999999995</v>
      </c>
      <c r="E28" s="304">
        <v>70.374354000000011</v>
      </c>
      <c r="F28" s="304">
        <v>71.101040000000012</v>
      </c>
      <c r="G28" s="304">
        <v>78.09226799999999</v>
      </c>
      <c r="H28" s="304">
        <v>84.685818999999995</v>
      </c>
      <c r="I28" s="304">
        <v>81.843364000000008</v>
      </c>
      <c r="J28" s="304">
        <v>88.368984999999995</v>
      </c>
      <c r="K28" s="304">
        <v>95.228248000000008</v>
      </c>
      <c r="L28" s="304">
        <v>108.33169999999998</v>
      </c>
      <c r="M28" s="304">
        <v>121.96642200000001</v>
      </c>
      <c r="N28" s="304">
        <v>144.73650800000004</v>
      </c>
      <c r="O28" s="304">
        <v>166.82682099999997</v>
      </c>
      <c r="P28" s="304">
        <v>217.84692700000002</v>
      </c>
      <c r="Q28" s="304">
        <v>236.97964199999998</v>
      </c>
      <c r="R28" s="304">
        <v>297.96327800000006</v>
      </c>
      <c r="S28" s="304">
        <v>326.93954399999996</v>
      </c>
      <c r="T28" s="304">
        <v>400.28445799999997</v>
      </c>
      <c r="U28" s="304">
        <v>409.08686399999999</v>
      </c>
      <c r="V28" s="304">
        <v>446.07407900000004</v>
      </c>
      <c r="W28" s="304">
        <v>466.77263499999987</v>
      </c>
      <c r="X28" s="304">
        <v>497.91623000000004</v>
      </c>
    </row>
    <row r="29" spans="1:24" ht="9.9499999999999993" customHeight="1">
      <c r="A29" s="306" t="s">
        <v>239</v>
      </c>
      <c r="B29" s="306"/>
      <c r="C29" s="273" t="s">
        <v>156</v>
      </c>
      <c r="D29" s="304">
        <v>118.11190999999999</v>
      </c>
      <c r="E29" s="304">
        <v>118.57205</v>
      </c>
      <c r="F29" s="304">
        <v>118.09671699999998</v>
      </c>
      <c r="G29" s="304">
        <v>143.54993699999997</v>
      </c>
      <c r="H29" s="304">
        <v>158.270308</v>
      </c>
      <c r="I29" s="304">
        <v>151.66418000000002</v>
      </c>
      <c r="J29" s="304">
        <v>164.47458700000004</v>
      </c>
      <c r="K29" s="304">
        <v>161.589057</v>
      </c>
      <c r="L29" s="304">
        <v>160.09001499999999</v>
      </c>
      <c r="M29" s="304">
        <v>141.26009600000003</v>
      </c>
      <c r="N29" s="304">
        <v>173.06589600000001</v>
      </c>
      <c r="O29" s="304">
        <v>183.73650100000003</v>
      </c>
      <c r="P29" s="304">
        <v>210.19433900000004</v>
      </c>
      <c r="Q29" s="304">
        <v>236.67254800000001</v>
      </c>
      <c r="R29" s="304">
        <v>261.392584</v>
      </c>
      <c r="S29" s="304">
        <v>277.50654800000007</v>
      </c>
      <c r="T29" s="304">
        <v>310.34355099999999</v>
      </c>
      <c r="U29" s="304">
        <v>330.60841700000009</v>
      </c>
      <c r="V29" s="304">
        <v>395.85137899999989</v>
      </c>
      <c r="W29" s="304">
        <v>395.11444699999993</v>
      </c>
      <c r="X29" s="304">
        <v>412.65550999999999</v>
      </c>
    </row>
    <row r="30" spans="1:24" ht="9.9499999999999993" customHeight="1">
      <c r="A30" s="306"/>
      <c r="B30" s="306"/>
      <c r="C30" s="273" t="s">
        <v>157</v>
      </c>
      <c r="D30" s="304">
        <v>168.43989899999994</v>
      </c>
      <c r="E30" s="304">
        <v>130.816495</v>
      </c>
      <c r="F30" s="304">
        <v>79.935403000000008</v>
      </c>
      <c r="G30" s="304">
        <v>89.94264800000002</v>
      </c>
      <c r="H30" s="304">
        <v>109.438666</v>
      </c>
      <c r="I30" s="304">
        <v>82.878686000000016</v>
      </c>
      <c r="J30" s="304">
        <v>92.521267000000009</v>
      </c>
      <c r="K30" s="304">
        <v>107.35734300000001</v>
      </c>
      <c r="L30" s="304">
        <v>132.14369600000001</v>
      </c>
      <c r="M30" s="304">
        <v>142.520419</v>
      </c>
      <c r="N30" s="304">
        <v>126.60341500000001</v>
      </c>
      <c r="O30" s="304">
        <v>109.04719400000002</v>
      </c>
      <c r="P30" s="304">
        <v>142.89167600000002</v>
      </c>
      <c r="Q30" s="304">
        <v>186.18390700000003</v>
      </c>
      <c r="R30" s="304">
        <v>178.05686899999998</v>
      </c>
      <c r="S30" s="304">
        <v>150.48554000000001</v>
      </c>
      <c r="T30" s="304">
        <v>140.57667599999996</v>
      </c>
      <c r="U30" s="304">
        <v>135.659209</v>
      </c>
      <c r="V30" s="304">
        <v>147.362335</v>
      </c>
      <c r="W30" s="304">
        <v>120.02144199999999</v>
      </c>
      <c r="X30" s="304">
        <v>119.95216000000001</v>
      </c>
    </row>
    <row r="31" spans="1:24" ht="9.9499999999999993" customHeight="1">
      <c r="A31" s="306"/>
      <c r="B31" s="306"/>
      <c r="C31" s="273" t="s">
        <v>152</v>
      </c>
      <c r="D31" s="304">
        <v>170.67977299999998</v>
      </c>
      <c r="E31" s="304">
        <v>151.64250599999997</v>
      </c>
      <c r="F31" s="304">
        <v>193.64976000000001</v>
      </c>
      <c r="G31" s="304">
        <v>181.39898000000002</v>
      </c>
      <c r="H31" s="304">
        <v>151.45756399999999</v>
      </c>
      <c r="I31" s="304">
        <v>158.93792999999999</v>
      </c>
      <c r="J31" s="304">
        <v>174.88412000000002</v>
      </c>
      <c r="K31" s="304">
        <v>200.75299299999998</v>
      </c>
      <c r="L31" s="304">
        <v>178.11334499999998</v>
      </c>
      <c r="M31" s="304">
        <v>150.20473100000001</v>
      </c>
      <c r="N31" s="304">
        <v>162.77364999999998</v>
      </c>
      <c r="O31" s="304">
        <v>156.585295</v>
      </c>
      <c r="P31" s="304">
        <v>170.780068</v>
      </c>
      <c r="Q31" s="304">
        <v>168.67690099999999</v>
      </c>
      <c r="R31" s="304">
        <v>189.45529399999998</v>
      </c>
      <c r="S31" s="304">
        <v>193.52527000000001</v>
      </c>
      <c r="T31" s="304">
        <v>193.68244100000001</v>
      </c>
      <c r="U31" s="304">
        <v>121.15525500000001</v>
      </c>
      <c r="V31" s="304">
        <v>199.23898800000001</v>
      </c>
      <c r="W31" s="304">
        <v>211.59543800000003</v>
      </c>
      <c r="X31" s="304">
        <v>201.37508799999998</v>
      </c>
    </row>
    <row r="32" spans="1:24" ht="9.9499999999999993" customHeight="1">
      <c r="A32" s="306"/>
      <c r="B32" s="306"/>
      <c r="C32" s="273" t="s">
        <v>158</v>
      </c>
      <c r="D32" s="304">
        <v>29.9682</v>
      </c>
      <c r="E32" s="304">
        <v>32.382069999999999</v>
      </c>
      <c r="F32" s="304">
        <v>32.393230000000003</v>
      </c>
      <c r="G32" s="304">
        <v>38.010239999999996</v>
      </c>
      <c r="H32" s="304">
        <v>42.113949999999996</v>
      </c>
      <c r="I32" s="304">
        <v>54.203380000000003</v>
      </c>
      <c r="J32" s="304">
        <v>52.468167000000001</v>
      </c>
      <c r="K32" s="304">
        <v>52.412351999999998</v>
      </c>
      <c r="L32" s="304">
        <v>109.15713599999999</v>
      </c>
      <c r="M32" s="304">
        <v>7.1348890000000003</v>
      </c>
      <c r="N32" s="304">
        <v>74.854568</v>
      </c>
      <c r="O32" s="304">
        <v>71.950197000000003</v>
      </c>
      <c r="P32" s="304">
        <v>92.468525999999997</v>
      </c>
      <c r="Q32" s="304">
        <v>57.112915999999998</v>
      </c>
      <c r="R32" s="304">
        <v>144.65864000000002</v>
      </c>
      <c r="S32" s="304">
        <v>36.903849999999998</v>
      </c>
      <c r="T32" s="304">
        <v>55.246420000000001</v>
      </c>
      <c r="U32" s="304">
        <v>78.546969000000004</v>
      </c>
      <c r="V32" s="304">
        <v>179.57801900000001</v>
      </c>
      <c r="W32" s="304">
        <v>190.88283999999999</v>
      </c>
      <c r="X32" s="304">
        <v>164.76714999999999</v>
      </c>
    </row>
    <row r="33" spans="1:24" ht="9.9499999999999993" customHeight="1">
      <c r="A33" s="306"/>
      <c r="B33" s="306"/>
      <c r="C33" s="273" t="s">
        <v>159</v>
      </c>
      <c r="D33" s="304">
        <v>173.96337800000001</v>
      </c>
      <c r="E33" s="304">
        <v>171.39798000000002</v>
      </c>
      <c r="F33" s="304">
        <v>189.66550699999999</v>
      </c>
      <c r="G33" s="304">
        <v>184.96498600000001</v>
      </c>
      <c r="H33" s="304">
        <v>169.24768299999999</v>
      </c>
      <c r="I33" s="304">
        <v>185.036475</v>
      </c>
      <c r="J33" s="304">
        <v>180.83350900000002</v>
      </c>
      <c r="K33" s="304">
        <v>168.26208099999999</v>
      </c>
      <c r="L33" s="304">
        <v>175.24377399999997</v>
      </c>
      <c r="M33" s="304">
        <v>203.24511900000005</v>
      </c>
      <c r="N33" s="304">
        <v>209.38523999999998</v>
      </c>
      <c r="O33" s="304">
        <v>192.83787799999999</v>
      </c>
      <c r="P33" s="304">
        <v>206.09534800000003</v>
      </c>
      <c r="Q33" s="304">
        <v>215.22550800000005</v>
      </c>
      <c r="R33" s="304">
        <v>216.913241</v>
      </c>
      <c r="S33" s="304">
        <v>219.78625199999999</v>
      </c>
      <c r="T33" s="304">
        <v>197.44027899999998</v>
      </c>
      <c r="U33" s="304">
        <v>192.781781</v>
      </c>
      <c r="V33" s="304">
        <v>195.76647400000002</v>
      </c>
      <c r="W33" s="304">
        <v>197.20543600000002</v>
      </c>
      <c r="X33" s="304">
        <v>193.37459999999999</v>
      </c>
    </row>
    <row r="34" spans="1:24" ht="9.9499999999999993" customHeight="1">
      <c r="A34" s="306"/>
      <c r="B34" s="306"/>
      <c r="C34" s="273" t="s">
        <v>271</v>
      </c>
      <c r="D34" s="304">
        <v>113.665085</v>
      </c>
      <c r="E34" s="304">
        <v>93.898173333333318</v>
      </c>
      <c r="F34" s="304">
        <v>89.983789000000002</v>
      </c>
      <c r="G34" s="304">
        <v>99.825598999999997</v>
      </c>
      <c r="H34" s="304">
        <v>113.62450699999999</v>
      </c>
      <c r="I34" s="304">
        <v>111.82034</v>
      </c>
      <c r="J34" s="304">
        <v>106.323671</v>
      </c>
      <c r="K34" s="304">
        <v>113.08815800000001</v>
      </c>
      <c r="L34" s="304">
        <v>94.827231999999981</v>
      </c>
      <c r="M34" s="304">
        <v>97.454965000000001</v>
      </c>
      <c r="N34" s="304">
        <v>105.689153</v>
      </c>
      <c r="O34" s="304">
        <v>112.66744800000001</v>
      </c>
      <c r="P34" s="304">
        <v>109.152084</v>
      </c>
      <c r="Q34" s="304">
        <v>115.733943</v>
      </c>
      <c r="R34" s="304">
        <v>118.87626899999999</v>
      </c>
      <c r="S34" s="304">
        <v>122.03258799999999</v>
      </c>
      <c r="T34" s="304">
        <v>121.538625</v>
      </c>
      <c r="U34" s="304">
        <v>115.99828699999999</v>
      </c>
      <c r="V34" s="304">
        <v>111.021418</v>
      </c>
      <c r="W34" s="304">
        <v>109.483772</v>
      </c>
      <c r="X34" s="304">
        <v>95.65034399999999</v>
      </c>
    </row>
    <row r="35" spans="1:24" ht="9.9499999999999993" customHeight="1">
      <c r="A35" s="306"/>
      <c r="B35" s="306"/>
      <c r="C35" s="273" t="s">
        <v>272</v>
      </c>
      <c r="D35" s="304">
        <v>27.162603000000001</v>
      </c>
      <c r="E35" s="304">
        <v>29.753833000000004</v>
      </c>
      <c r="F35" s="304">
        <v>23.892557</v>
      </c>
      <c r="G35" s="304">
        <v>25.52441</v>
      </c>
      <c r="H35" s="304">
        <v>18.990693999999998</v>
      </c>
      <c r="I35" s="304">
        <v>17.338729000000001</v>
      </c>
      <c r="J35" s="304">
        <v>27.940537000000003</v>
      </c>
      <c r="K35" s="304">
        <v>29.966334</v>
      </c>
      <c r="L35" s="304">
        <v>30.322564</v>
      </c>
      <c r="M35" s="304">
        <v>25.914013000000004</v>
      </c>
      <c r="N35" s="304">
        <v>17.432680000000005</v>
      </c>
      <c r="O35" s="304">
        <v>22.889982000000003</v>
      </c>
      <c r="P35" s="304">
        <v>26.058796000000001</v>
      </c>
      <c r="Q35" s="304">
        <v>25.778247</v>
      </c>
      <c r="R35" s="304">
        <v>26.922377000000001</v>
      </c>
      <c r="S35" s="304">
        <v>29.484174000000003</v>
      </c>
      <c r="T35" s="304">
        <v>27.530503000000003</v>
      </c>
      <c r="U35" s="304">
        <v>33.944589999999998</v>
      </c>
      <c r="V35" s="304">
        <v>30.043955</v>
      </c>
      <c r="W35" s="304">
        <v>24.424720000000001</v>
      </c>
      <c r="X35" s="304">
        <v>25.117138999999998</v>
      </c>
    </row>
    <row r="36" spans="1:24" ht="9.9499999999999993" customHeight="1">
      <c r="A36" s="306"/>
      <c r="B36" s="306"/>
      <c r="C36" s="273" t="s">
        <v>211</v>
      </c>
      <c r="D36" s="304">
        <v>57.709523999999995</v>
      </c>
      <c r="E36" s="304">
        <v>69.684119999999993</v>
      </c>
      <c r="F36" s="304">
        <v>68.153636999999989</v>
      </c>
      <c r="G36" s="304">
        <v>71.461494000000002</v>
      </c>
      <c r="H36" s="304">
        <v>56.461228000000006</v>
      </c>
      <c r="I36" s="304">
        <v>68.257156000000009</v>
      </c>
      <c r="J36" s="304">
        <v>70.952337999999997</v>
      </c>
      <c r="K36" s="304">
        <v>77.225960999999998</v>
      </c>
      <c r="L36" s="304">
        <v>79.343069</v>
      </c>
      <c r="M36" s="304">
        <v>89.068022999999997</v>
      </c>
      <c r="N36" s="304">
        <v>80.251556999999991</v>
      </c>
      <c r="O36" s="304">
        <v>79.050482000000017</v>
      </c>
      <c r="P36" s="304">
        <v>94.642507000000023</v>
      </c>
      <c r="Q36" s="304">
        <v>99.800157999999996</v>
      </c>
      <c r="R36" s="304">
        <v>100.794388</v>
      </c>
      <c r="S36" s="304">
        <v>102.66580799999998</v>
      </c>
      <c r="T36" s="304">
        <v>93.649554000000023</v>
      </c>
      <c r="U36" s="304">
        <v>96.266889000000006</v>
      </c>
      <c r="V36" s="304">
        <v>103.49456599999999</v>
      </c>
      <c r="W36" s="304">
        <v>100.41032300000002</v>
      </c>
      <c r="X36" s="304">
        <v>104.265536</v>
      </c>
    </row>
    <row r="37" spans="1:24" ht="9.9499999999999993" customHeight="1">
      <c r="A37" s="306"/>
      <c r="B37" s="306"/>
      <c r="C37" s="273" t="s">
        <v>212</v>
      </c>
      <c r="D37" s="304">
        <v>158.40964700000001</v>
      </c>
      <c r="E37" s="304">
        <v>155.139377</v>
      </c>
      <c r="F37" s="304">
        <v>145.52880000000002</v>
      </c>
      <c r="G37" s="304">
        <v>127.18686</v>
      </c>
      <c r="H37" s="304">
        <v>128.54039900000001</v>
      </c>
      <c r="I37" s="304">
        <v>122.530209</v>
      </c>
      <c r="J37" s="304">
        <v>128.04366900000002</v>
      </c>
      <c r="K37" s="304">
        <v>128.93202599999998</v>
      </c>
      <c r="L37" s="304">
        <v>107.80843300000001</v>
      </c>
      <c r="M37" s="304">
        <v>168.94816400000002</v>
      </c>
      <c r="N37" s="304">
        <v>158.33259000000001</v>
      </c>
      <c r="O37" s="304">
        <v>178.13112000000004</v>
      </c>
      <c r="P37" s="304">
        <v>172.05965499999999</v>
      </c>
      <c r="Q37" s="304">
        <v>176.42757699999999</v>
      </c>
      <c r="R37" s="304">
        <v>168.04795599999997</v>
      </c>
      <c r="S37" s="304">
        <v>170.921694</v>
      </c>
      <c r="T37" s="304">
        <v>158.79322399999998</v>
      </c>
      <c r="U37" s="304">
        <v>165.12268700000001</v>
      </c>
      <c r="V37" s="304">
        <v>171.716533</v>
      </c>
      <c r="W37" s="304">
        <v>192.35909000000001</v>
      </c>
      <c r="X37" s="304">
        <v>162.27331100000001</v>
      </c>
    </row>
    <row r="38" spans="1:24" ht="9.9499999999999993" customHeight="1">
      <c r="A38" s="306"/>
      <c r="B38" s="306"/>
      <c r="C38" s="273" t="s">
        <v>213</v>
      </c>
      <c r="D38" s="304">
        <v>64.400190000000009</v>
      </c>
      <c r="E38" s="304">
        <v>72.309549000000004</v>
      </c>
      <c r="F38" s="304">
        <v>72.632437999999993</v>
      </c>
      <c r="G38" s="304">
        <v>75.204689999999985</v>
      </c>
      <c r="H38" s="304">
        <v>81.250690000000006</v>
      </c>
      <c r="I38" s="304">
        <v>96.814757999999998</v>
      </c>
      <c r="J38" s="304">
        <v>104.51874899999999</v>
      </c>
      <c r="K38" s="304">
        <v>108.01144899999998</v>
      </c>
      <c r="L38" s="304">
        <v>117.320054</v>
      </c>
      <c r="M38" s="304">
        <v>139.14608200000001</v>
      </c>
      <c r="N38" s="304">
        <v>159.17860299999998</v>
      </c>
      <c r="O38" s="304">
        <v>230.28508599999998</v>
      </c>
      <c r="P38" s="304">
        <v>263.39991900000001</v>
      </c>
      <c r="Q38" s="304">
        <v>277.55358799999999</v>
      </c>
      <c r="R38" s="304">
        <v>285.2921859999999</v>
      </c>
      <c r="S38" s="304">
        <v>293.75015599999995</v>
      </c>
      <c r="T38" s="304">
        <v>295.03879599999999</v>
      </c>
      <c r="U38" s="304">
        <v>306.62564600000002</v>
      </c>
      <c r="V38" s="304">
        <v>339.53017700000004</v>
      </c>
      <c r="W38" s="304">
        <v>359.28291599999994</v>
      </c>
      <c r="X38" s="304">
        <v>363.59740799999992</v>
      </c>
    </row>
    <row r="39" spans="1:24" ht="9.9499999999999993" customHeight="1">
      <c r="A39" s="306"/>
      <c r="B39" s="306"/>
      <c r="C39" s="273" t="s">
        <v>281</v>
      </c>
      <c r="D39" s="304">
        <v>0</v>
      </c>
      <c r="E39" s="304">
        <v>0</v>
      </c>
      <c r="F39" s="304">
        <v>1.0329999999999999</v>
      </c>
      <c r="G39" s="304">
        <v>4.8179999999999996</v>
      </c>
      <c r="H39" s="304">
        <v>15.243</v>
      </c>
      <c r="I39" s="304">
        <v>34.341000000000001</v>
      </c>
      <c r="J39" s="304">
        <v>17.109000000000002</v>
      </c>
      <c r="K39" s="304">
        <v>25.134</v>
      </c>
      <c r="L39" s="304">
        <v>30.26</v>
      </c>
      <c r="M39" s="304">
        <v>19.965</v>
      </c>
      <c r="N39" s="304">
        <v>11.512</v>
      </c>
      <c r="O39" s="304">
        <v>22.763999999999999</v>
      </c>
      <c r="P39" s="304">
        <v>14.531000000000001</v>
      </c>
      <c r="Q39" s="304">
        <v>19.321999999999999</v>
      </c>
      <c r="R39" s="304">
        <v>5.4619999999999997</v>
      </c>
      <c r="S39" s="304">
        <v>13.084</v>
      </c>
      <c r="T39" s="304">
        <v>14.391500000000001</v>
      </c>
      <c r="U39" s="304">
        <v>11.714</v>
      </c>
      <c r="V39" s="304">
        <v>22.785</v>
      </c>
      <c r="W39" s="304">
        <v>6.3090000000000002</v>
      </c>
      <c r="X39" s="304">
        <v>1.26</v>
      </c>
    </row>
    <row r="40" spans="1:24" ht="9.9499999999999993" customHeight="1">
      <c r="A40" s="306"/>
      <c r="B40" s="306"/>
      <c r="C40" s="273" t="s">
        <v>313</v>
      </c>
      <c r="D40" s="304">
        <v>139.59962999999999</v>
      </c>
      <c r="E40" s="304">
        <v>141.70377500000004</v>
      </c>
      <c r="F40" s="304">
        <v>133.71869000000001</v>
      </c>
      <c r="G40" s="304">
        <v>131.60454999999999</v>
      </c>
      <c r="H40" s="304">
        <v>117.091908</v>
      </c>
      <c r="I40" s="304">
        <v>131.23090500000004</v>
      </c>
      <c r="J40" s="304">
        <v>140.54142200000001</v>
      </c>
      <c r="K40" s="304">
        <v>151.98917499999999</v>
      </c>
      <c r="L40" s="304">
        <v>152.096981</v>
      </c>
      <c r="M40" s="304">
        <v>157.265885</v>
      </c>
      <c r="N40" s="304">
        <v>152.61098500000003</v>
      </c>
      <c r="O40" s="304">
        <v>155.15565600000002</v>
      </c>
      <c r="P40" s="304">
        <v>175.03221999999997</v>
      </c>
      <c r="Q40" s="304">
        <v>182.19293200000001</v>
      </c>
      <c r="R40" s="304">
        <v>185.28253400000003</v>
      </c>
      <c r="S40" s="304">
        <v>188.44762400000002</v>
      </c>
      <c r="T40" s="304">
        <v>182.08580500000002</v>
      </c>
      <c r="U40" s="304">
        <v>184.07892700000002</v>
      </c>
      <c r="V40" s="304">
        <v>195.50219799999996</v>
      </c>
      <c r="W40" s="304">
        <v>184.800802</v>
      </c>
      <c r="X40" s="304">
        <v>170.2336</v>
      </c>
    </row>
    <row r="41" spans="1:24" ht="9.9499999999999993" customHeight="1">
      <c r="A41" s="306"/>
      <c r="B41" s="306"/>
      <c r="C41" s="273" t="s">
        <v>314</v>
      </c>
      <c r="D41" s="304">
        <v>112.559</v>
      </c>
      <c r="E41" s="304">
        <v>130.571099</v>
      </c>
      <c r="F41" s="304">
        <v>104.88477</v>
      </c>
      <c r="G41" s="304">
        <v>113.59959000000001</v>
      </c>
      <c r="H41" s="304">
        <v>129.99677</v>
      </c>
      <c r="I41" s="304">
        <v>128.88826999999998</v>
      </c>
      <c r="J41" s="304">
        <v>149.5814</v>
      </c>
      <c r="K41" s="304">
        <v>149.99494899999999</v>
      </c>
      <c r="L41" s="304">
        <v>153.73761999999999</v>
      </c>
      <c r="M41" s="304">
        <v>165.51965100000001</v>
      </c>
      <c r="N41" s="304">
        <v>183.08995700000006</v>
      </c>
      <c r="O41" s="304">
        <v>214.06929600000001</v>
      </c>
      <c r="P41" s="304">
        <v>309.61970700000001</v>
      </c>
      <c r="Q41" s="304">
        <v>332.06597399999998</v>
      </c>
      <c r="R41" s="304">
        <v>398.02125999999998</v>
      </c>
      <c r="S41" s="304">
        <v>427.04926800000004</v>
      </c>
      <c r="T41" s="304">
        <v>441.39617499999997</v>
      </c>
      <c r="U41" s="304">
        <v>525.61558400000001</v>
      </c>
      <c r="V41" s="304">
        <v>566.839113</v>
      </c>
      <c r="W41" s="304">
        <v>569.00052900000003</v>
      </c>
      <c r="X41" s="304">
        <v>617.62378000000001</v>
      </c>
    </row>
    <row r="42" spans="1:24" ht="9.9499999999999993" customHeight="1">
      <c r="A42" s="306"/>
      <c r="B42" s="306"/>
      <c r="C42" s="273" t="s">
        <v>276</v>
      </c>
      <c r="D42" s="304">
        <v>47.611784999999998</v>
      </c>
      <c r="E42" s="304">
        <v>43.680252000000003</v>
      </c>
      <c r="F42" s="304">
        <v>47.640189999999997</v>
      </c>
      <c r="G42" s="304">
        <v>51.105231999999987</v>
      </c>
      <c r="H42" s="304">
        <v>46.810493999999998</v>
      </c>
      <c r="I42" s="304">
        <v>52.213799000000009</v>
      </c>
      <c r="J42" s="304">
        <v>56.617609000000002</v>
      </c>
      <c r="K42" s="304">
        <v>60.554763999999999</v>
      </c>
      <c r="L42" s="304">
        <v>62.547114000000001</v>
      </c>
      <c r="M42" s="304">
        <v>67.853064000000018</v>
      </c>
      <c r="N42" s="304">
        <v>65.759836000000007</v>
      </c>
      <c r="O42" s="304">
        <v>63.563298999999994</v>
      </c>
      <c r="P42" s="304">
        <v>72.842207000000002</v>
      </c>
      <c r="Q42" s="304">
        <v>77.506824999999992</v>
      </c>
      <c r="R42" s="304">
        <v>79.900826999999992</v>
      </c>
      <c r="S42" s="304">
        <v>79.087700999999996</v>
      </c>
      <c r="T42" s="304">
        <v>71.228086999999988</v>
      </c>
      <c r="U42" s="304">
        <v>72.035065000000003</v>
      </c>
      <c r="V42" s="304">
        <v>78.526846999999975</v>
      </c>
      <c r="W42" s="304">
        <v>82.394901999999988</v>
      </c>
      <c r="X42" s="304">
        <v>82.993863000000005</v>
      </c>
    </row>
    <row r="43" spans="1:24" ht="9.9499999999999993" customHeight="1">
      <c r="A43" s="306"/>
      <c r="B43" s="306"/>
      <c r="C43" s="273" t="s">
        <v>277</v>
      </c>
      <c r="D43" s="304">
        <v>31.727600000000002</v>
      </c>
      <c r="E43" s="304">
        <v>25.521407000000004</v>
      </c>
      <c r="F43" s="304">
        <v>26.754639999999998</v>
      </c>
      <c r="G43" s="304">
        <v>25.744846999999996</v>
      </c>
      <c r="H43" s="304">
        <v>24.773838000000001</v>
      </c>
      <c r="I43" s="304">
        <v>26.442585000000001</v>
      </c>
      <c r="J43" s="304">
        <v>30.396487</v>
      </c>
      <c r="K43" s="304">
        <v>30.105605000000008</v>
      </c>
      <c r="L43" s="304">
        <v>32.830777999999988</v>
      </c>
      <c r="M43" s="304">
        <v>34.875470999999997</v>
      </c>
      <c r="N43" s="304">
        <v>36.553446999999998</v>
      </c>
      <c r="O43" s="304">
        <v>33.488663000000003</v>
      </c>
      <c r="P43" s="304">
        <v>36.568579999999997</v>
      </c>
      <c r="Q43" s="304">
        <v>39.264088999999998</v>
      </c>
      <c r="R43" s="304">
        <v>38.984508000000012</v>
      </c>
      <c r="S43" s="304">
        <v>39.708477000000009</v>
      </c>
      <c r="T43" s="304">
        <v>36.951464999999999</v>
      </c>
      <c r="U43" s="304">
        <v>37.261777000000002</v>
      </c>
      <c r="V43" s="304">
        <v>38.777477000000005</v>
      </c>
      <c r="W43" s="304">
        <v>39.779302999999999</v>
      </c>
      <c r="X43" s="304">
        <v>38.238897999999992</v>
      </c>
    </row>
    <row r="44" spans="1:24" ht="9.9499999999999993" customHeight="1">
      <c r="A44" s="306"/>
      <c r="B44" s="306"/>
      <c r="C44" s="273" t="s">
        <v>278</v>
      </c>
      <c r="D44" s="304">
        <v>99.52364</v>
      </c>
      <c r="E44" s="304">
        <v>92.345376999999999</v>
      </c>
      <c r="F44" s="304">
        <v>103.62797400000001</v>
      </c>
      <c r="G44" s="304">
        <v>101.07456500000001</v>
      </c>
      <c r="H44" s="304">
        <v>97.416786999999999</v>
      </c>
      <c r="I44" s="304">
        <v>92.545636999999985</v>
      </c>
      <c r="J44" s="304">
        <v>113.77705999999999</v>
      </c>
      <c r="K44" s="304">
        <v>106.67062399999999</v>
      </c>
      <c r="L44" s="304">
        <v>114.430655</v>
      </c>
      <c r="M44" s="304">
        <v>106.41875399999999</v>
      </c>
      <c r="N44" s="304">
        <v>109.084492</v>
      </c>
      <c r="O44" s="304">
        <v>122.52414599999999</v>
      </c>
      <c r="P44" s="304">
        <v>118.438874</v>
      </c>
      <c r="Q44" s="304">
        <v>117.55714</v>
      </c>
      <c r="R44" s="304">
        <v>116.35818399999999</v>
      </c>
      <c r="S44" s="304">
        <v>116.27965399999998</v>
      </c>
      <c r="T44" s="304">
        <v>116.83296899999999</v>
      </c>
      <c r="U44" s="304">
        <v>119.62377499999999</v>
      </c>
      <c r="V44" s="304">
        <v>124.50187299999999</v>
      </c>
      <c r="W44" s="304">
        <v>128.69305499999999</v>
      </c>
      <c r="X44" s="304">
        <v>126.18204600000001</v>
      </c>
    </row>
    <row r="45" spans="1:24" ht="9.9499999999999993" customHeight="1">
      <c r="A45" s="306"/>
      <c r="B45" s="306"/>
      <c r="C45" s="273" t="s">
        <v>279</v>
      </c>
      <c r="D45" s="304">
        <v>68.425540999999996</v>
      </c>
      <c r="E45" s="304">
        <v>68.956249999999997</v>
      </c>
      <c r="F45" s="304">
        <v>59.893800000000006</v>
      </c>
      <c r="G45" s="304">
        <v>72.97366199999999</v>
      </c>
      <c r="H45" s="304">
        <v>63.89771600000001</v>
      </c>
      <c r="I45" s="304">
        <v>56.928637999999999</v>
      </c>
      <c r="J45" s="304">
        <v>99.68728200000001</v>
      </c>
      <c r="K45" s="304">
        <v>88.641146000000006</v>
      </c>
      <c r="L45" s="304">
        <v>103.88185</v>
      </c>
      <c r="M45" s="304">
        <v>133.724298</v>
      </c>
      <c r="N45" s="304">
        <v>120.235884</v>
      </c>
      <c r="O45" s="304">
        <v>143.89921300000003</v>
      </c>
      <c r="P45" s="304">
        <v>156.54701499999999</v>
      </c>
      <c r="Q45" s="304">
        <v>160.196607</v>
      </c>
      <c r="R45" s="304">
        <v>162.03562199999996</v>
      </c>
      <c r="S45" s="304">
        <v>184.33259099999995</v>
      </c>
      <c r="T45" s="304">
        <v>141.92056299999999</v>
      </c>
      <c r="U45" s="304">
        <v>136.08851300000001</v>
      </c>
      <c r="V45" s="304">
        <v>145.00866300000004</v>
      </c>
      <c r="W45" s="304">
        <v>149.410977</v>
      </c>
      <c r="X45" s="304">
        <v>119.03061699999999</v>
      </c>
    </row>
    <row r="46" spans="1:24" ht="9.9499999999999993" customHeight="1">
      <c r="A46" s="306"/>
      <c r="B46" s="306"/>
      <c r="C46" s="273" t="s">
        <v>94</v>
      </c>
      <c r="D46" s="304">
        <v>21.525408000000002</v>
      </c>
      <c r="E46" s="304">
        <v>24.344010000000001</v>
      </c>
      <c r="F46" s="304">
        <v>28.462917999999998</v>
      </c>
      <c r="G46" s="304">
        <v>26.467997999999998</v>
      </c>
      <c r="H46" s="304">
        <v>29.280705000000001</v>
      </c>
      <c r="I46" s="304">
        <v>28.114917999999999</v>
      </c>
      <c r="J46" s="304">
        <v>27.864283</v>
      </c>
      <c r="K46" s="304">
        <v>26.627889</v>
      </c>
      <c r="L46" s="304">
        <v>31.555949999999999</v>
      </c>
      <c r="M46" s="304">
        <v>32.586220999999995</v>
      </c>
      <c r="N46" s="304">
        <v>31.705449999999999</v>
      </c>
      <c r="O46" s="304">
        <v>32.271236000000002</v>
      </c>
      <c r="P46" s="304">
        <v>32.316783999999998</v>
      </c>
      <c r="Q46" s="304">
        <v>34.261622000000003</v>
      </c>
      <c r="R46" s="304">
        <v>36.738976999999998</v>
      </c>
      <c r="S46" s="304">
        <v>35.387732000000007</v>
      </c>
      <c r="T46" s="304">
        <v>35.270315999999994</v>
      </c>
      <c r="U46" s="304">
        <v>32.839373000000002</v>
      </c>
      <c r="V46" s="304">
        <v>33.107546999999997</v>
      </c>
      <c r="W46" s="304">
        <v>32.963144</v>
      </c>
      <c r="X46" s="304">
        <v>29.987551</v>
      </c>
    </row>
    <row r="47" spans="1:24" ht="9.9499999999999993" customHeight="1">
      <c r="A47" s="307"/>
      <c r="B47" s="307"/>
      <c r="C47" s="278" t="s">
        <v>221</v>
      </c>
      <c r="D47" s="308">
        <v>29.719047000000003</v>
      </c>
      <c r="E47" s="308">
        <v>29.599717999999999</v>
      </c>
      <c r="F47" s="308">
        <v>21.496834999999997</v>
      </c>
      <c r="G47" s="308">
        <v>25.84825</v>
      </c>
      <c r="H47" s="308">
        <v>22.503378000000001</v>
      </c>
      <c r="I47" s="308">
        <v>22.244550000000004</v>
      </c>
      <c r="J47" s="308">
        <v>19.504189000000004</v>
      </c>
      <c r="K47" s="308">
        <v>26.823403000000003</v>
      </c>
      <c r="L47" s="308">
        <v>32.32882</v>
      </c>
      <c r="M47" s="308">
        <v>36.760948999999997</v>
      </c>
      <c r="N47" s="308">
        <v>27.80293</v>
      </c>
      <c r="O47" s="308">
        <v>23.401253000000001</v>
      </c>
      <c r="P47" s="308">
        <v>36.462133999999999</v>
      </c>
      <c r="Q47" s="308">
        <v>34.735927999999994</v>
      </c>
      <c r="R47" s="308">
        <v>32.627963999999999</v>
      </c>
      <c r="S47" s="308">
        <v>29.221149999999998</v>
      </c>
      <c r="T47" s="308">
        <v>30.797988999999998</v>
      </c>
      <c r="U47" s="308">
        <v>33.084161000000002</v>
      </c>
      <c r="V47" s="308">
        <v>39.503287000000007</v>
      </c>
      <c r="W47" s="308">
        <v>35.024493</v>
      </c>
      <c r="X47" s="308">
        <v>31.883142000000003</v>
      </c>
    </row>
    <row r="48" spans="1:24" ht="12.75">
      <c r="C48" s="224"/>
      <c r="D48" s="309"/>
      <c r="E48" s="309"/>
      <c r="F48" s="309"/>
      <c r="G48" s="309"/>
      <c r="H48" s="309"/>
      <c r="I48" s="309"/>
      <c r="J48" s="309"/>
      <c r="K48" s="309"/>
      <c r="L48" s="309"/>
      <c r="M48" s="309"/>
      <c r="N48" s="309"/>
      <c r="O48" s="309"/>
      <c r="P48" s="309"/>
      <c r="Q48" s="309"/>
      <c r="R48" s="309"/>
      <c r="S48" s="309"/>
      <c r="T48" s="309"/>
      <c r="U48" s="309"/>
      <c r="V48" s="310"/>
      <c r="W48" s="310"/>
      <c r="X48" s="310" t="s">
        <v>0</v>
      </c>
    </row>
    <row r="49" spans="1:24" ht="12.75">
      <c r="C49" s="66" t="s">
        <v>256</v>
      </c>
      <c r="D49" s="311"/>
      <c r="E49" s="311"/>
      <c r="F49" s="311"/>
      <c r="G49" s="311"/>
      <c r="H49" s="311"/>
      <c r="I49" s="311"/>
      <c r="J49" s="311"/>
      <c r="K49" s="311"/>
      <c r="L49" s="311"/>
      <c r="M49" s="311"/>
      <c r="N49" s="311"/>
      <c r="O49" s="311"/>
      <c r="P49" s="311"/>
      <c r="Q49" s="311"/>
      <c r="R49" s="311"/>
      <c r="S49" s="311"/>
      <c r="T49" s="311"/>
      <c r="U49" s="311"/>
      <c r="V49" s="311"/>
      <c r="W49" s="311"/>
      <c r="X49" s="311"/>
    </row>
    <row r="50" spans="1:24" ht="15.95" customHeight="1">
      <c r="A50" s="543" t="s">
        <v>240</v>
      </c>
      <c r="B50" s="544"/>
      <c r="C50" s="545"/>
      <c r="D50" s="270" t="s">
        <v>209</v>
      </c>
      <c r="E50" s="270" t="s">
        <v>210</v>
      </c>
      <c r="F50" s="270" t="s">
        <v>312</v>
      </c>
      <c r="G50" s="270" t="s">
        <v>282</v>
      </c>
      <c r="H50" s="270" t="s">
        <v>283</v>
      </c>
      <c r="I50" s="270" t="s">
        <v>284</v>
      </c>
      <c r="J50" s="270" t="s">
        <v>285</v>
      </c>
      <c r="K50" s="270" t="s">
        <v>286</v>
      </c>
      <c r="L50" s="270" t="s">
        <v>287</v>
      </c>
      <c r="M50" s="270" t="s">
        <v>236</v>
      </c>
      <c r="N50" s="270" t="s">
        <v>237</v>
      </c>
      <c r="O50" s="270" t="s">
        <v>238</v>
      </c>
      <c r="P50" s="270" t="s">
        <v>102</v>
      </c>
      <c r="Q50" s="270" t="s">
        <v>103</v>
      </c>
      <c r="R50" s="270" t="s">
        <v>104</v>
      </c>
      <c r="S50" s="270" t="s">
        <v>105</v>
      </c>
      <c r="T50" s="270" t="s">
        <v>106</v>
      </c>
      <c r="U50" s="297" t="s">
        <v>493</v>
      </c>
      <c r="V50" s="297" t="s">
        <v>494</v>
      </c>
      <c r="W50" s="297" t="s">
        <v>495</v>
      </c>
      <c r="X50" s="297" t="s">
        <v>496</v>
      </c>
    </row>
    <row r="51" spans="1:24" ht="9.9499999999999993" customHeight="1">
      <c r="A51" s="312"/>
      <c r="B51" s="312"/>
      <c r="C51" s="313" t="s">
        <v>280</v>
      </c>
      <c r="D51" s="304">
        <v>121.43900500000001</v>
      </c>
      <c r="E51" s="304">
        <v>118.398718</v>
      </c>
      <c r="F51" s="304">
        <v>124.45231999999999</v>
      </c>
      <c r="G51" s="304">
        <v>115.27945999999999</v>
      </c>
      <c r="H51" s="304">
        <v>104.99915799999999</v>
      </c>
      <c r="I51" s="304">
        <v>112.78919999999998</v>
      </c>
      <c r="J51" s="304">
        <v>102.17219699999998</v>
      </c>
      <c r="K51" s="304">
        <v>96.219460999999995</v>
      </c>
      <c r="L51" s="304">
        <v>92.464044000000001</v>
      </c>
      <c r="M51" s="304">
        <v>99.982291000000004</v>
      </c>
      <c r="N51" s="304">
        <v>93.101755000000011</v>
      </c>
      <c r="O51" s="304">
        <v>89.334097000000014</v>
      </c>
      <c r="P51" s="304">
        <v>92.320716000000019</v>
      </c>
      <c r="Q51" s="304">
        <v>93.923895000000002</v>
      </c>
      <c r="R51" s="304">
        <v>90.229168999999999</v>
      </c>
      <c r="S51" s="304">
        <v>94.060994000000008</v>
      </c>
      <c r="T51" s="304">
        <v>92.321589000000003</v>
      </c>
      <c r="U51" s="304">
        <v>97.375834999999995</v>
      </c>
      <c r="V51" s="304">
        <v>100.28675</v>
      </c>
      <c r="W51" s="304">
        <v>93.405337999999986</v>
      </c>
      <c r="X51" s="304">
        <v>93.178560000000004</v>
      </c>
    </row>
    <row r="52" spans="1:24" ht="9.9499999999999993" customHeight="1">
      <c r="A52" s="314"/>
      <c r="B52" s="314"/>
      <c r="C52" s="315" t="s">
        <v>66</v>
      </c>
      <c r="D52" s="304">
        <v>115.498017</v>
      </c>
      <c r="E52" s="304">
        <v>115.86408400000001</v>
      </c>
      <c r="F52" s="304">
        <v>118.931331</v>
      </c>
      <c r="G52" s="304">
        <v>130.89845800000001</v>
      </c>
      <c r="H52" s="304">
        <v>133.93469699999997</v>
      </c>
      <c r="I52" s="304">
        <v>121.91806100000002</v>
      </c>
      <c r="J52" s="304">
        <v>115.93095700000001</v>
      </c>
      <c r="K52" s="304">
        <v>108.41840599999999</v>
      </c>
      <c r="L52" s="304">
        <v>112.05612800000002</v>
      </c>
      <c r="M52" s="304">
        <v>118.976693</v>
      </c>
      <c r="N52" s="304">
        <v>128.37824599999999</v>
      </c>
      <c r="O52" s="304">
        <v>85.966982000000002</v>
      </c>
      <c r="P52" s="304">
        <v>80.660018000000008</v>
      </c>
      <c r="Q52" s="304">
        <v>101.37463199999999</v>
      </c>
      <c r="R52" s="304">
        <v>99.662073000000021</v>
      </c>
      <c r="S52" s="304">
        <v>94.669921999999985</v>
      </c>
      <c r="T52" s="304">
        <v>116.17791899999999</v>
      </c>
      <c r="U52" s="304">
        <v>122.387804</v>
      </c>
      <c r="V52" s="304">
        <v>121.13709699999998</v>
      </c>
      <c r="W52" s="304">
        <v>114.02007399999999</v>
      </c>
      <c r="X52" s="304">
        <v>113.867497</v>
      </c>
    </row>
    <row r="53" spans="1:24" ht="9.9499999999999993" customHeight="1">
      <c r="A53" s="306"/>
      <c r="B53" s="306"/>
      <c r="C53" s="273" t="s">
        <v>67</v>
      </c>
      <c r="D53" s="304">
        <v>28.148</v>
      </c>
      <c r="E53" s="304">
        <v>22.216428000000001</v>
      </c>
      <c r="F53" s="304">
        <v>30.362275</v>
      </c>
      <c r="G53" s="304">
        <v>30.062718</v>
      </c>
      <c r="H53" s="304">
        <v>26.972292000000003</v>
      </c>
      <c r="I53" s="304">
        <v>32.556828000000003</v>
      </c>
      <c r="J53" s="304">
        <v>30.413484</v>
      </c>
      <c r="K53" s="304">
        <v>31.810942999999998</v>
      </c>
      <c r="L53" s="304">
        <v>29.813468999999998</v>
      </c>
      <c r="M53" s="304">
        <v>39.211534</v>
      </c>
      <c r="N53" s="304">
        <v>41.025300999999999</v>
      </c>
      <c r="O53" s="304">
        <v>40.588203999999998</v>
      </c>
      <c r="P53" s="304">
        <v>43.786130000000007</v>
      </c>
      <c r="Q53" s="304">
        <v>46.990805999999999</v>
      </c>
      <c r="R53" s="304">
        <v>87.509236000000001</v>
      </c>
      <c r="S53" s="304">
        <v>95.617807999999997</v>
      </c>
      <c r="T53" s="304">
        <v>76.544097999999991</v>
      </c>
      <c r="U53" s="304">
        <v>76.806916000000001</v>
      </c>
      <c r="V53" s="304">
        <v>82.959261999999981</v>
      </c>
      <c r="W53" s="304">
        <v>84.462890000000002</v>
      </c>
      <c r="X53" s="304">
        <v>93.412996000000007</v>
      </c>
    </row>
    <row r="54" spans="1:24" ht="9.9499999999999993" customHeight="1">
      <c r="A54" s="306"/>
      <c r="B54" s="306"/>
      <c r="C54" s="273" t="s">
        <v>98</v>
      </c>
      <c r="D54" s="304">
        <v>2.1253980000000001</v>
      </c>
      <c r="E54" s="304">
        <v>3.0282489999999997</v>
      </c>
      <c r="F54" s="304">
        <v>2.9953000000000003</v>
      </c>
      <c r="G54" s="304">
        <v>2.5982089999999998</v>
      </c>
      <c r="H54" s="304">
        <v>2.6544980000000002</v>
      </c>
      <c r="I54" s="304">
        <v>2.9126310000000002</v>
      </c>
      <c r="J54" s="304">
        <v>3.2105399999999999</v>
      </c>
      <c r="K54" s="304">
        <v>3.6741170000000003</v>
      </c>
      <c r="L54" s="304">
        <v>5.6076876000000002</v>
      </c>
      <c r="M54" s="304">
        <v>6.323354000000001</v>
      </c>
      <c r="N54" s="304">
        <v>6.2156970000000005</v>
      </c>
      <c r="O54" s="304">
        <v>7.2271660000000004</v>
      </c>
      <c r="P54" s="304">
        <v>6.4693159999999992</v>
      </c>
      <c r="Q54" s="304">
        <v>7.5442630000000008</v>
      </c>
      <c r="R54" s="304">
        <v>9.885114999999999</v>
      </c>
      <c r="S54" s="304">
        <v>9.3491350000000004</v>
      </c>
      <c r="T54" s="304">
        <v>9.429825000000001</v>
      </c>
      <c r="U54" s="304">
        <v>10.011441</v>
      </c>
      <c r="V54" s="304">
        <v>9.8621569999999998</v>
      </c>
      <c r="W54" s="304">
        <v>9.333461999999999</v>
      </c>
      <c r="X54" s="304">
        <v>7.3667189999999998</v>
      </c>
    </row>
    <row r="55" spans="1:24" ht="9.9499999999999993" customHeight="1">
      <c r="A55" s="306"/>
      <c r="B55" s="306"/>
      <c r="C55" s="273" t="s">
        <v>68</v>
      </c>
      <c r="D55" s="304">
        <v>74.893462</v>
      </c>
      <c r="E55" s="304">
        <v>64.673770000000005</v>
      </c>
      <c r="F55" s="304">
        <v>59.884967000000003</v>
      </c>
      <c r="G55" s="304">
        <v>59.761677000000006</v>
      </c>
      <c r="H55" s="304">
        <v>58.126456999999995</v>
      </c>
      <c r="I55" s="304">
        <v>60.934944000000002</v>
      </c>
      <c r="J55" s="304">
        <v>63.592188999999998</v>
      </c>
      <c r="K55" s="304">
        <v>63.303572000000003</v>
      </c>
      <c r="L55" s="304">
        <v>65.126164000000003</v>
      </c>
      <c r="M55" s="304">
        <v>74.134953999999979</v>
      </c>
      <c r="N55" s="304">
        <v>76.958223999999987</v>
      </c>
      <c r="O55" s="304">
        <v>74.680008999999984</v>
      </c>
      <c r="P55" s="304">
        <v>73.27324200000001</v>
      </c>
      <c r="Q55" s="304">
        <v>75.356171999999987</v>
      </c>
      <c r="R55" s="304">
        <v>75.371179999999995</v>
      </c>
      <c r="S55" s="304">
        <v>81.69686200000001</v>
      </c>
      <c r="T55" s="304">
        <v>78.631248999999997</v>
      </c>
      <c r="U55" s="304">
        <v>81.840490000000003</v>
      </c>
      <c r="V55" s="304">
        <v>74.364942999999997</v>
      </c>
      <c r="W55" s="304">
        <v>77.699413000000007</v>
      </c>
      <c r="X55" s="304">
        <v>65.038123999999996</v>
      </c>
    </row>
    <row r="56" spans="1:24" ht="9.9499999999999993" customHeight="1">
      <c r="A56" s="306"/>
      <c r="B56" s="306"/>
      <c r="C56" s="273" t="s">
        <v>153</v>
      </c>
      <c r="D56" s="304">
        <v>9.7680500000000006</v>
      </c>
      <c r="E56" s="304">
        <v>9.0816100000000013</v>
      </c>
      <c r="F56" s="304">
        <v>10.091346999999999</v>
      </c>
      <c r="G56" s="304">
        <v>10.23841</v>
      </c>
      <c r="H56" s="304">
        <v>10.446680000000001</v>
      </c>
      <c r="I56" s="304">
        <v>8.5678000000000001</v>
      </c>
      <c r="J56" s="304">
        <v>19.120339999999999</v>
      </c>
      <c r="K56" s="304">
        <v>10.394680000000001</v>
      </c>
      <c r="L56" s="304">
        <v>16.715863000000002</v>
      </c>
      <c r="M56" s="304">
        <v>18.062618999999998</v>
      </c>
      <c r="N56" s="304">
        <v>23.289029000000003</v>
      </c>
      <c r="O56" s="304">
        <v>10.535926</v>
      </c>
      <c r="P56" s="304">
        <v>24.433429000000004</v>
      </c>
      <c r="Q56" s="304">
        <v>9.0059010000000015</v>
      </c>
      <c r="R56" s="304">
        <v>9.5585099999999983</v>
      </c>
      <c r="S56" s="304">
        <v>7.3649890000000005</v>
      </c>
      <c r="T56" s="304">
        <v>14.950898999999998</v>
      </c>
      <c r="U56" s="304">
        <v>11.365880000000001</v>
      </c>
      <c r="V56" s="304">
        <v>4.0465989999999996</v>
      </c>
      <c r="W56" s="304">
        <v>7.7451650000000001</v>
      </c>
      <c r="X56" s="304">
        <v>5.7229439999999983</v>
      </c>
    </row>
    <row r="57" spans="1:24" ht="9.9499999999999993" customHeight="1">
      <c r="A57" s="306"/>
      <c r="B57" s="306"/>
      <c r="C57" s="273" t="s">
        <v>125</v>
      </c>
      <c r="D57" s="304">
        <v>60.754986999999993</v>
      </c>
      <c r="E57" s="304">
        <v>59.836896000000003</v>
      </c>
      <c r="F57" s="304">
        <v>60.157324000000003</v>
      </c>
      <c r="G57" s="304">
        <v>56.956607000000005</v>
      </c>
      <c r="H57" s="304">
        <v>51.700414999999992</v>
      </c>
      <c r="I57" s="304">
        <v>48.678262000000004</v>
      </c>
      <c r="J57" s="304">
        <v>50.854402000000007</v>
      </c>
      <c r="K57" s="304">
        <v>52.299622999999997</v>
      </c>
      <c r="L57" s="304">
        <v>55.465795999999997</v>
      </c>
      <c r="M57" s="304">
        <v>58.069378</v>
      </c>
      <c r="N57" s="304">
        <v>53.836665999999994</v>
      </c>
      <c r="O57" s="304">
        <v>55.755488</v>
      </c>
      <c r="P57" s="304">
        <v>57.465872999999988</v>
      </c>
      <c r="Q57" s="304">
        <v>60.730159999999998</v>
      </c>
      <c r="R57" s="304">
        <v>60.086186999999995</v>
      </c>
      <c r="S57" s="304">
        <v>62.502406999999998</v>
      </c>
      <c r="T57" s="304">
        <v>56.998864999999995</v>
      </c>
      <c r="U57" s="304">
        <v>63.991254999999988</v>
      </c>
      <c r="V57" s="304">
        <v>65.964213999999998</v>
      </c>
      <c r="W57" s="304">
        <v>63.271219000000009</v>
      </c>
      <c r="X57" s="304">
        <v>63.610343999999998</v>
      </c>
    </row>
    <row r="58" spans="1:24" ht="9.9499999999999993" customHeight="1">
      <c r="A58" s="306"/>
      <c r="B58" s="306"/>
      <c r="C58" s="273" t="s">
        <v>126</v>
      </c>
      <c r="D58" s="304">
        <v>23.281400000000001</v>
      </c>
      <c r="E58" s="304">
        <v>33.803539999999998</v>
      </c>
      <c r="F58" s="304">
        <v>37.028649999999999</v>
      </c>
      <c r="G58" s="304">
        <v>48.552999999999997</v>
      </c>
      <c r="H58" s="304">
        <v>64.314830000000001</v>
      </c>
      <c r="I58" s="304">
        <v>63.273729999999993</v>
      </c>
      <c r="J58" s="304">
        <v>61.7607</v>
      </c>
      <c r="K58" s="304">
        <v>51.347868999999996</v>
      </c>
      <c r="L58" s="304">
        <v>60.682451999999998</v>
      </c>
      <c r="M58" s="304">
        <v>61.886676999999999</v>
      </c>
      <c r="N58" s="304">
        <v>65.888435000000001</v>
      </c>
      <c r="O58" s="304">
        <v>71.108065999999994</v>
      </c>
      <c r="P58" s="304">
        <v>74.023327000000009</v>
      </c>
      <c r="Q58" s="304">
        <v>75.095449000000002</v>
      </c>
      <c r="R58" s="304">
        <v>80.390174000000002</v>
      </c>
      <c r="S58" s="304">
        <v>86.118825999999999</v>
      </c>
      <c r="T58" s="304">
        <v>92.247017000000014</v>
      </c>
      <c r="U58" s="304">
        <v>97.564678000000001</v>
      </c>
      <c r="V58" s="304">
        <v>98.614057000000017</v>
      </c>
      <c r="W58" s="304">
        <v>81.302157000000008</v>
      </c>
      <c r="X58" s="304">
        <v>72.62651799999999</v>
      </c>
    </row>
    <row r="59" spans="1:24" ht="9.9499999999999993" customHeight="1">
      <c r="A59" s="306"/>
      <c r="B59" s="306"/>
      <c r="C59" s="273" t="s">
        <v>65</v>
      </c>
      <c r="D59" s="304">
        <v>32.948699999999995</v>
      </c>
      <c r="E59" s="304">
        <v>33.112218999999996</v>
      </c>
      <c r="F59" s="304">
        <v>36.854479000000005</v>
      </c>
      <c r="G59" s="304">
        <v>31.207060000000002</v>
      </c>
      <c r="H59" s="304">
        <v>38.288029000000002</v>
      </c>
      <c r="I59" s="304">
        <v>34.570309999999999</v>
      </c>
      <c r="J59" s="304">
        <v>40.301350000000006</v>
      </c>
      <c r="K59" s="304">
        <v>53.415888999999993</v>
      </c>
      <c r="L59" s="304">
        <v>63.092058999999992</v>
      </c>
      <c r="M59" s="304">
        <v>68.689307000000014</v>
      </c>
      <c r="N59" s="304">
        <v>55.978585999999993</v>
      </c>
      <c r="O59" s="304">
        <v>54.818902000000001</v>
      </c>
      <c r="P59" s="304">
        <v>56.573479000000006</v>
      </c>
      <c r="Q59" s="304">
        <v>63.877987000000005</v>
      </c>
      <c r="R59" s="304">
        <v>61.988816000000007</v>
      </c>
      <c r="S59" s="304">
        <v>53.234912000000001</v>
      </c>
      <c r="T59" s="304">
        <v>47.867438999999997</v>
      </c>
      <c r="U59" s="304">
        <v>52.073558000000006</v>
      </c>
      <c r="V59" s="304">
        <v>62.063299000000001</v>
      </c>
      <c r="W59" s="304">
        <v>66.316557999999986</v>
      </c>
      <c r="X59" s="304">
        <v>72.066248000000002</v>
      </c>
    </row>
    <row r="60" spans="1:24" ht="9.9499999999999993" customHeight="1">
      <c r="A60" s="306"/>
      <c r="B60" s="306"/>
      <c r="C60" s="273" t="s">
        <v>127</v>
      </c>
      <c r="D60" s="304">
        <v>2.3754470000000003</v>
      </c>
      <c r="E60" s="304">
        <v>1.3735789999999999</v>
      </c>
      <c r="F60" s="304">
        <v>1.4462300000000001</v>
      </c>
      <c r="G60" s="304">
        <v>2.062179</v>
      </c>
      <c r="H60" s="304">
        <v>1.36392</v>
      </c>
      <c r="I60" s="304">
        <v>1.4682999999999999</v>
      </c>
      <c r="J60" s="304">
        <v>5.2940589999999998</v>
      </c>
      <c r="K60" s="304">
        <v>2.8193000000000001</v>
      </c>
      <c r="L60" s="304">
        <v>2.5271099999999995</v>
      </c>
      <c r="M60" s="304">
        <v>4.0860399999999997</v>
      </c>
      <c r="N60" s="304">
        <v>2.8269890000000002</v>
      </c>
      <c r="O60" s="304">
        <v>4.2687880000000007</v>
      </c>
      <c r="P60" s="304">
        <v>3.2022300000000001</v>
      </c>
      <c r="Q60" s="304">
        <v>3.6259189999999997</v>
      </c>
      <c r="R60" s="304">
        <v>4.2742479999999992</v>
      </c>
      <c r="S60" s="304">
        <v>3.4924630000000003</v>
      </c>
      <c r="T60" s="304">
        <v>3.0098699999999998</v>
      </c>
      <c r="U60" s="304">
        <v>2.7766990000000003</v>
      </c>
      <c r="V60" s="304">
        <v>0.50195000000000001</v>
      </c>
      <c r="W60" s="304">
        <v>0.73297999999999996</v>
      </c>
      <c r="X60" s="304">
        <v>0.58804000000000001</v>
      </c>
    </row>
    <row r="61" spans="1:24" ht="9.9499999999999993" customHeight="1">
      <c r="A61" s="306"/>
      <c r="B61" s="306"/>
      <c r="C61" s="273" t="s">
        <v>128</v>
      </c>
      <c r="D61" s="304">
        <v>10.935977999999999</v>
      </c>
      <c r="E61" s="304">
        <v>8.560848</v>
      </c>
      <c r="F61" s="304">
        <v>8.9143869999999996</v>
      </c>
      <c r="G61" s="304">
        <v>9.6141269999999999</v>
      </c>
      <c r="H61" s="304">
        <v>11.059778999999999</v>
      </c>
      <c r="I61" s="304">
        <v>10.798525999999999</v>
      </c>
      <c r="J61" s="304">
        <v>11.661057000000001</v>
      </c>
      <c r="K61" s="304">
        <v>11.709175</v>
      </c>
      <c r="L61" s="304">
        <v>13.874934</v>
      </c>
      <c r="M61" s="304">
        <v>15.433418000000001</v>
      </c>
      <c r="N61" s="304">
        <v>16.773276999999997</v>
      </c>
      <c r="O61" s="304">
        <v>18.986528000000003</v>
      </c>
      <c r="P61" s="304">
        <v>21.151568000000001</v>
      </c>
      <c r="Q61" s="304">
        <v>29.477170000000001</v>
      </c>
      <c r="R61" s="304">
        <v>35.847911000000003</v>
      </c>
      <c r="S61" s="304">
        <v>33.393580999999998</v>
      </c>
      <c r="T61" s="304">
        <v>35.182687999999999</v>
      </c>
      <c r="U61" s="304">
        <v>39.144607000000001</v>
      </c>
      <c r="V61" s="304">
        <v>38.356242999999992</v>
      </c>
      <c r="W61" s="304">
        <v>35.143639999999998</v>
      </c>
      <c r="X61" s="304">
        <v>38.305853000000013</v>
      </c>
    </row>
    <row r="62" spans="1:24" ht="9.9499999999999993" customHeight="1">
      <c r="A62" s="306"/>
      <c r="B62" s="306"/>
      <c r="C62" s="273" t="s">
        <v>136</v>
      </c>
      <c r="D62" s="304">
        <v>4.3651599999999995</v>
      </c>
      <c r="E62" s="304">
        <v>3.86463</v>
      </c>
      <c r="F62" s="304">
        <v>5.4828000000000001</v>
      </c>
      <c r="G62" s="304">
        <v>6.0174500000000002</v>
      </c>
      <c r="H62" s="304">
        <v>7.9720599999999999</v>
      </c>
      <c r="I62" s="304">
        <v>8.4816279999999988</v>
      </c>
      <c r="J62" s="304">
        <v>9.2001200000000001</v>
      </c>
      <c r="K62" s="304">
        <v>10.30594</v>
      </c>
      <c r="L62" s="304">
        <v>10.336368</v>
      </c>
      <c r="M62" s="304">
        <v>11.431207999999998</v>
      </c>
      <c r="N62" s="304">
        <v>11.922938</v>
      </c>
      <c r="O62" s="304">
        <v>12.510275999999998</v>
      </c>
      <c r="P62" s="304">
        <v>13.345457000000001</v>
      </c>
      <c r="Q62" s="304">
        <v>14.008184000000002</v>
      </c>
      <c r="R62" s="304">
        <v>15.075125</v>
      </c>
      <c r="S62" s="304">
        <v>14.365527</v>
      </c>
      <c r="T62" s="304">
        <v>14.661675000000002</v>
      </c>
      <c r="U62" s="304">
        <v>13.597469</v>
      </c>
      <c r="V62" s="304">
        <v>12.976398000000001</v>
      </c>
      <c r="W62" s="304">
        <v>12.869786</v>
      </c>
      <c r="X62" s="304">
        <v>11.398958999999998</v>
      </c>
    </row>
    <row r="63" spans="1:24" ht="9.9499999999999993" customHeight="1">
      <c r="A63" s="306"/>
      <c r="B63" s="306"/>
      <c r="C63" s="273" t="s">
        <v>150</v>
      </c>
      <c r="D63" s="304">
        <v>11.589687</v>
      </c>
      <c r="E63" s="304">
        <v>11.278765000000002</v>
      </c>
      <c r="F63" s="304">
        <v>15.691367</v>
      </c>
      <c r="G63" s="304">
        <v>13.401118</v>
      </c>
      <c r="H63" s="304">
        <v>11.995306999999999</v>
      </c>
      <c r="I63" s="304">
        <v>12.883913999999999</v>
      </c>
      <c r="J63" s="304">
        <v>12.164560000000002</v>
      </c>
      <c r="K63" s="304">
        <v>12.872326999999999</v>
      </c>
      <c r="L63" s="304">
        <v>13.605639000000002</v>
      </c>
      <c r="M63" s="304">
        <v>16.587028000000004</v>
      </c>
      <c r="N63" s="304">
        <v>17.459016999999999</v>
      </c>
      <c r="O63" s="304">
        <v>17.182542999999999</v>
      </c>
      <c r="P63" s="304">
        <v>14.959402000000003</v>
      </c>
      <c r="Q63" s="304">
        <v>21.594113</v>
      </c>
      <c r="R63" s="304">
        <v>16.228483999999998</v>
      </c>
      <c r="S63" s="304">
        <v>18.156499999999998</v>
      </c>
      <c r="T63" s="304">
        <v>23.499784000000002</v>
      </c>
      <c r="U63" s="304">
        <v>24.122948000000001</v>
      </c>
      <c r="V63" s="304">
        <v>19.466154</v>
      </c>
      <c r="W63" s="304">
        <v>20.833769000000004</v>
      </c>
      <c r="X63" s="304">
        <v>23.821417</v>
      </c>
    </row>
    <row r="64" spans="1:24" ht="9.9499999999999993" customHeight="1">
      <c r="A64" s="306"/>
      <c r="B64" s="306"/>
      <c r="C64" s="273" t="s">
        <v>178</v>
      </c>
      <c r="D64" s="304">
        <v>14.12645</v>
      </c>
      <c r="E64" s="304">
        <v>10.59746</v>
      </c>
      <c r="F64" s="304">
        <v>11.39138</v>
      </c>
      <c r="G64" s="304">
        <v>15.651048000000001</v>
      </c>
      <c r="H64" s="304">
        <v>13.9215</v>
      </c>
      <c r="I64" s="304">
        <v>13.563709999999999</v>
      </c>
      <c r="J64" s="304">
        <v>14.917379</v>
      </c>
      <c r="K64" s="304">
        <v>19.768798999999994</v>
      </c>
      <c r="L64" s="304">
        <v>22.034932000000005</v>
      </c>
      <c r="M64" s="304">
        <v>28.804786</v>
      </c>
      <c r="N64" s="304">
        <v>29.205648000000004</v>
      </c>
      <c r="O64" s="304">
        <v>49.805036000000008</v>
      </c>
      <c r="P64" s="304">
        <v>36.478332999999999</v>
      </c>
      <c r="Q64" s="304">
        <v>29.816959999999998</v>
      </c>
      <c r="R64" s="304">
        <v>31.070717000000005</v>
      </c>
      <c r="S64" s="304">
        <v>45.01523499999999</v>
      </c>
      <c r="T64" s="304">
        <v>43.254676999999994</v>
      </c>
      <c r="U64" s="304">
        <v>42.447135000000003</v>
      </c>
      <c r="V64" s="304">
        <v>44.121533000000007</v>
      </c>
      <c r="W64" s="304">
        <v>41.252528999999996</v>
      </c>
      <c r="X64" s="304">
        <v>56.978208999999993</v>
      </c>
    </row>
    <row r="65" spans="1:24" ht="9.9499999999999993" customHeight="1">
      <c r="A65" s="306"/>
      <c r="B65" s="306"/>
      <c r="C65" s="273" t="s">
        <v>151</v>
      </c>
      <c r="D65" s="304">
        <v>24.978065000000001</v>
      </c>
      <c r="E65" s="304">
        <v>26.641227000000001</v>
      </c>
      <c r="F65" s="304">
        <v>32.251079000000004</v>
      </c>
      <c r="G65" s="304">
        <v>33.526951000000004</v>
      </c>
      <c r="H65" s="304">
        <v>34.622887999999996</v>
      </c>
      <c r="I65" s="304">
        <v>33.895498999999994</v>
      </c>
      <c r="J65" s="304">
        <v>34.694144000000001</v>
      </c>
      <c r="K65" s="304">
        <v>35.127256000000003</v>
      </c>
      <c r="L65" s="304">
        <v>34.123868000000002</v>
      </c>
      <c r="M65" s="304">
        <v>34.357101999999998</v>
      </c>
      <c r="N65" s="304">
        <v>33.891146999999997</v>
      </c>
      <c r="O65" s="304">
        <v>34.038979000000005</v>
      </c>
      <c r="P65" s="304">
        <v>34.710172</v>
      </c>
      <c r="Q65" s="304">
        <v>35.186874000000003</v>
      </c>
      <c r="R65" s="304">
        <v>38.122643000000004</v>
      </c>
      <c r="S65" s="304">
        <v>38.376062000000005</v>
      </c>
      <c r="T65" s="304">
        <v>34.718002999999996</v>
      </c>
      <c r="U65" s="304">
        <v>38.188327999999998</v>
      </c>
      <c r="V65" s="304">
        <v>37.393537000000002</v>
      </c>
      <c r="W65" s="304">
        <v>34.944961000000006</v>
      </c>
      <c r="X65" s="304">
        <v>27.999487000000002</v>
      </c>
    </row>
    <row r="66" spans="1:24" ht="9.9499999999999993" customHeight="1">
      <c r="A66" s="306"/>
      <c r="B66" s="306"/>
      <c r="C66" s="273" t="s">
        <v>48</v>
      </c>
      <c r="D66" s="304">
        <v>13.638999999999999</v>
      </c>
      <c r="E66" s="304">
        <v>14.07015</v>
      </c>
      <c r="F66" s="304">
        <v>13.841899999999999</v>
      </c>
      <c r="G66" s="304">
        <v>12.93909</v>
      </c>
      <c r="H66" s="304">
        <v>13.483090000000001</v>
      </c>
      <c r="I66" s="304">
        <v>13.745029000000001</v>
      </c>
      <c r="J66" s="304">
        <v>14.781499999999999</v>
      </c>
      <c r="K66" s="304">
        <v>14.749283999999999</v>
      </c>
      <c r="L66" s="304">
        <v>18.296607999999999</v>
      </c>
      <c r="M66" s="304">
        <v>15.998664000000002</v>
      </c>
      <c r="N66" s="304">
        <v>15.937985000000001</v>
      </c>
      <c r="O66" s="304">
        <v>15.54472</v>
      </c>
      <c r="P66" s="304">
        <v>15.455952000000002</v>
      </c>
      <c r="Q66" s="304">
        <v>20.252718999999999</v>
      </c>
      <c r="R66" s="304">
        <v>23.088489000000003</v>
      </c>
      <c r="S66" s="304">
        <v>25.147589</v>
      </c>
      <c r="T66" s="304">
        <v>27.031289000000001</v>
      </c>
      <c r="U66" s="304">
        <v>24.913240000000002</v>
      </c>
      <c r="V66" s="304">
        <v>25.729458999999999</v>
      </c>
      <c r="W66" s="304">
        <v>33.384123999999993</v>
      </c>
      <c r="X66" s="304">
        <v>26.739138999999998</v>
      </c>
    </row>
    <row r="67" spans="1:24" ht="9.9499999999999993" customHeight="1">
      <c r="A67" s="306"/>
      <c r="B67" s="306"/>
      <c r="C67" s="273" t="s">
        <v>180</v>
      </c>
      <c r="D67" s="304">
        <v>6.981382</v>
      </c>
      <c r="E67" s="304">
        <v>7.5632600000000005</v>
      </c>
      <c r="F67" s="304">
        <v>6.2896970000000003</v>
      </c>
      <c r="G67" s="304">
        <v>6.430212</v>
      </c>
      <c r="H67" s="304">
        <v>5.7601570000000004</v>
      </c>
      <c r="I67" s="304">
        <v>6.3050500000000005</v>
      </c>
      <c r="J67" s="304">
        <v>5.7443119999999999</v>
      </c>
      <c r="K67" s="304">
        <v>5.8023579999999999</v>
      </c>
      <c r="L67" s="304">
        <v>5.1386710000000004</v>
      </c>
      <c r="M67" s="304">
        <v>6.474361</v>
      </c>
      <c r="N67" s="304">
        <v>6.2121599999999999</v>
      </c>
      <c r="O67" s="304">
        <v>6.928833</v>
      </c>
      <c r="P67" s="304">
        <v>7.1479709999999992</v>
      </c>
      <c r="Q67" s="304">
        <v>7.5396960000000011</v>
      </c>
      <c r="R67" s="304">
        <v>7.7321689999999998</v>
      </c>
      <c r="S67" s="304">
        <v>8.0261580000000006</v>
      </c>
      <c r="T67" s="304">
        <v>9.5875799999999991</v>
      </c>
      <c r="U67" s="304">
        <v>8.7858400000000003</v>
      </c>
      <c r="V67" s="304">
        <v>10.009317999999999</v>
      </c>
      <c r="W67" s="304">
        <v>9.9004500000000011</v>
      </c>
      <c r="X67" s="304">
        <v>8.9611299999999989</v>
      </c>
    </row>
    <row r="68" spans="1:24" ht="9.9499999999999993" customHeight="1">
      <c r="A68" s="306"/>
      <c r="B68" s="306"/>
      <c r="C68" s="273" t="s">
        <v>47</v>
      </c>
      <c r="D68" s="304">
        <v>5.8440000000000003</v>
      </c>
      <c r="E68" s="304">
        <v>4.3879999999999999</v>
      </c>
      <c r="F68" s="304">
        <v>9.5760000000000005</v>
      </c>
      <c r="G68" s="304">
        <v>14.9785</v>
      </c>
      <c r="H68" s="304">
        <v>9.6225000000000005</v>
      </c>
      <c r="I68" s="304">
        <v>8.9518989999999992</v>
      </c>
      <c r="J68" s="304">
        <v>8.9988600000000005</v>
      </c>
      <c r="K68" s="304">
        <v>8.0218799999999995</v>
      </c>
      <c r="L68" s="304">
        <v>9.7032200000000017</v>
      </c>
      <c r="M68" s="304">
        <v>7.8075299999999999</v>
      </c>
      <c r="N68" s="304">
        <v>7.2777299999999991</v>
      </c>
      <c r="O68" s="304">
        <v>7.4791999999999996</v>
      </c>
      <c r="P68" s="304">
        <v>10.437700000000001</v>
      </c>
      <c r="Q68" s="304">
        <v>12.177440000000001</v>
      </c>
      <c r="R68" s="304">
        <v>10.572749999999999</v>
      </c>
      <c r="S68" s="304">
        <v>7.9121490000000003</v>
      </c>
      <c r="T68" s="304">
        <v>11.002559</v>
      </c>
      <c r="U68" s="304">
        <v>10.27023</v>
      </c>
      <c r="V68" s="304">
        <v>10.752019000000001</v>
      </c>
      <c r="W68" s="304">
        <v>12.91427</v>
      </c>
      <c r="X68" s="304">
        <v>5.8956289999999996</v>
      </c>
    </row>
    <row r="69" spans="1:24" ht="9.9499999999999993" customHeight="1">
      <c r="A69" s="306"/>
      <c r="B69" s="306"/>
      <c r="C69" s="273" t="s">
        <v>179</v>
      </c>
      <c r="D69" s="304">
        <v>0</v>
      </c>
      <c r="E69" s="304">
        <v>0</v>
      </c>
      <c r="F69" s="304">
        <v>0</v>
      </c>
      <c r="G69" s="304">
        <v>0</v>
      </c>
      <c r="H69" s="304">
        <v>0</v>
      </c>
      <c r="I69" s="304">
        <v>0</v>
      </c>
      <c r="J69" s="304">
        <v>0</v>
      </c>
      <c r="K69" s="304">
        <v>0</v>
      </c>
      <c r="L69" s="304">
        <v>0</v>
      </c>
      <c r="M69" s="304">
        <v>0</v>
      </c>
      <c r="N69" s="304">
        <v>0</v>
      </c>
      <c r="O69" s="304">
        <v>0</v>
      </c>
      <c r="P69" s="304">
        <v>0</v>
      </c>
      <c r="Q69" s="304">
        <v>0.91004999999999991</v>
      </c>
      <c r="R69" s="304">
        <v>1.2932000000000001</v>
      </c>
      <c r="S69" s="304">
        <v>4.8207990000000001</v>
      </c>
      <c r="T69" s="304">
        <v>5.1864679999999996</v>
      </c>
      <c r="U69" s="304">
        <v>9.4058479999999989</v>
      </c>
      <c r="V69" s="304">
        <v>18.437159999999999</v>
      </c>
      <c r="W69" s="304">
        <v>34.501729999999995</v>
      </c>
      <c r="X69" s="304">
        <v>39.245230000000006</v>
      </c>
    </row>
    <row r="70" spans="1:24" ht="9.9499999999999993" customHeight="1">
      <c r="A70" s="306"/>
      <c r="B70" s="306"/>
      <c r="C70" s="273" t="s">
        <v>192</v>
      </c>
      <c r="D70" s="304">
        <v>1.3497680000000001</v>
      </c>
      <c r="E70" s="304">
        <v>1.2873489999999999</v>
      </c>
      <c r="F70" s="304">
        <v>1.1408400000000001</v>
      </c>
      <c r="G70" s="304">
        <v>1.1770099999999999</v>
      </c>
      <c r="H70" s="304">
        <v>1.1594580000000001</v>
      </c>
      <c r="I70" s="304">
        <v>1.1706500000000002</v>
      </c>
      <c r="J70" s="304">
        <v>1.394239</v>
      </c>
      <c r="K70" s="304">
        <v>1.506159</v>
      </c>
      <c r="L70" s="304">
        <v>1.4789400000000001</v>
      </c>
      <c r="M70" s="304">
        <v>1.5548200000000001</v>
      </c>
      <c r="N70" s="304">
        <v>1.8460800000000002</v>
      </c>
      <c r="O70" s="304">
        <v>1.8267600000000002</v>
      </c>
      <c r="P70" s="304">
        <v>2.349459</v>
      </c>
      <c r="Q70" s="304">
        <v>2.2982070000000006</v>
      </c>
      <c r="R70" s="304">
        <v>2.2964989999999998</v>
      </c>
      <c r="S70" s="304">
        <v>2.4522369999999993</v>
      </c>
      <c r="T70" s="304">
        <v>2.3266580000000001</v>
      </c>
      <c r="U70" s="304">
        <v>2.7969299999999993</v>
      </c>
      <c r="V70" s="304">
        <v>3.2146399999999993</v>
      </c>
      <c r="W70" s="304">
        <v>4.4743130000000004</v>
      </c>
      <c r="X70" s="304">
        <v>5.4053780000000007</v>
      </c>
    </row>
    <row r="71" spans="1:24" ht="9.9499999999999993" customHeight="1">
      <c r="A71" s="306"/>
      <c r="B71" s="306"/>
      <c r="C71" s="273" t="s">
        <v>193</v>
      </c>
      <c r="D71" s="304">
        <v>35.436565000000002</v>
      </c>
      <c r="E71" s="304">
        <v>36.055664999999998</v>
      </c>
      <c r="F71" s="304">
        <v>36.393903000000002</v>
      </c>
      <c r="G71" s="304">
        <v>37.075989999999997</v>
      </c>
      <c r="H71" s="304">
        <v>35.474131</v>
      </c>
      <c r="I71" s="304">
        <v>33.579729</v>
      </c>
      <c r="J71" s="304">
        <v>32.148548999999996</v>
      </c>
      <c r="K71" s="304">
        <v>30.43882</v>
      </c>
      <c r="L71" s="304">
        <v>28.993068999999998</v>
      </c>
      <c r="M71" s="304">
        <v>32.639367</v>
      </c>
      <c r="N71" s="304">
        <v>29.141719000000002</v>
      </c>
      <c r="O71" s="304">
        <v>29.067482999999996</v>
      </c>
      <c r="P71" s="304">
        <v>31.378657999999998</v>
      </c>
      <c r="Q71" s="304">
        <v>30.966570000000004</v>
      </c>
      <c r="R71" s="304">
        <v>29.097120999999998</v>
      </c>
      <c r="S71" s="304">
        <v>30.190090000000001</v>
      </c>
      <c r="T71" s="304">
        <v>33.098208999999997</v>
      </c>
      <c r="U71" s="304">
        <v>34.881246000000004</v>
      </c>
      <c r="V71" s="304">
        <v>44.84769</v>
      </c>
      <c r="W71" s="304">
        <v>41.565142000000002</v>
      </c>
      <c r="X71" s="304">
        <v>42.366140000000001</v>
      </c>
    </row>
    <row r="72" spans="1:24" ht="9.9499999999999993" customHeight="1">
      <c r="A72" s="306"/>
      <c r="B72" s="306"/>
      <c r="C72" s="273" t="s">
        <v>64</v>
      </c>
      <c r="D72" s="304">
        <v>6.8339999999999996</v>
      </c>
      <c r="E72" s="304">
        <v>7.4695990000000005</v>
      </c>
      <c r="F72" s="304">
        <v>6.6096000000000004</v>
      </c>
      <c r="G72" s="304">
        <v>4.2799899999999997</v>
      </c>
      <c r="H72" s="304">
        <v>4.3206000000000007</v>
      </c>
      <c r="I72" s="304">
        <v>6.1494999999999997</v>
      </c>
      <c r="J72" s="304">
        <v>2.4806500000000002</v>
      </c>
      <c r="K72" s="304">
        <v>6.9959499999999997</v>
      </c>
      <c r="L72" s="304">
        <v>11.521758999999999</v>
      </c>
      <c r="M72" s="304">
        <v>11.673459999999999</v>
      </c>
      <c r="N72" s="304">
        <v>13.048249999999998</v>
      </c>
      <c r="O72" s="304">
        <v>28.91262</v>
      </c>
      <c r="P72" s="304">
        <v>17.79888</v>
      </c>
      <c r="Q72" s="304">
        <v>16.12575</v>
      </c>
      <c r="R72" s="304">
        <v>13.90033</v>
      </c>
      <c r="S72" s="304">
        <v>11.296798999999998</v>
      </c>
      <c r="T72" s="304">
        <v>11.031700000000001</v>
      </c>
      <c r="U72" s="304">
        <v>7.6683000000000003</v>
      </c>
      <c r="V72" s="304">
        <v>16.004466000000001</v>
      </c>
      <c r="W72" s="304">
        <v>21.078350000000004</v>
      </c>
      <c r="X72" s="304">
        <v>15.85599</v>
      </c>
    </row>
    <row r="73" spans="1:24" ht="9.9499999999999993" customHeight="1">
      <c r="A73" s="306"/>
      <c r="B73" s="306"/>
      <c r="C73" s="273" t="s">
        <v>194</v>
      </c>
      <c r="D73" s="304">
        <v>14.805309999999999</v>
      </c>
      <c r="E73" s="304">
        <v>8.6649700000000003</v>
      </c>
      <c r="F73" s="304">
        <v>2.7538499999999999</v>
      </c>
      <c r="G73" s="304">
        <v>5.4950000000000001</v>
      </c>
      <c r="H73" s="304">
        <v>9.7119999999999997</v>
      </c>
      <c r="I73" s="304">
        <v>20.2577</v>
      </c>
      <c r="J73" s="304">
        <v>16.581599999999998</v>
      </c>
      <c r="K73" s="304">
        <v>12.705399999999999</v>
      </c>
      <c r="L73" s="304">
        <v>4.4798999999999998</v>
      </c>
      <c r="M73" s="304">
        <v>5.9333</v>
      </c>
      <c r="N73" s="304">
        <v>7.4259000000000004</v>
      </c>
      <c r="O73" s="304">
        <v>14.9015</v>
      </c>
      <c r="P73" s="304">
        <v>18.488000000000003</v>
      </c>
      <c r="Q73" s="304">
        <v>22.211839999999999</v>
      </c>
      <c r="R73" s="304">
        <v>21.202100000000002</v>
      </c>
      <c r="S73" s="304">
        <v>53.339378999999994</v>
      </c>
      <c r="T73" s="304">
        <v>54.266248999999995</v>
      </c>
      <c r="U73" s="304">
        <v>16.243779</v>
      </c>
      <c r="V73" s="304">
        <v>9.1549699999999987</v>
      </c>
      <c r="W73" s="304">
        <v>7.8041599999999995</v>
      </c>
      <c r="X73" s="304">
        <v>9.6975899999999999</v>
      </c>
    </row>
    <row r="74" spans="1:24" ht="9.9499999999999993" customHeight="1">
      <c r="A74" s="306"/>
      <c r="B74" s="306"/>
      <c r="C74" s="273" t="s">
        <v>195</v>
      </c>
      <c r="D74" s="304">
        <v>11.822293999999999</v>
      </c>
      <c r="E74" s="304">
        <v>10.506379000000001</v>
      </c>
      <c r="F74" s="304">
        <v>12.801489999999999</v>
      </c>
      <c r="G74" s="304">
        <v>12.444880000000001</v>
      </c>
      <c r="H74" s="304">
        <v>11.549429</v>
      </c>
      <c r="I74" s="304">
        <v>11.365060000000001</v>
      </c>
      <c r="J74" s="304">
        <v>11.37233</v>
      </c>
      <c r="K74" s="304">
        <v>11.839119999999999</v>
      </c>
      <c r="L74" s="304">
        <v>11.061882000000001</v>
      </c>
      <c r="M74" s="304">
        <v>12.096688999999998</v>
      </c>
      <c r="N74" s="304">
        <v>11.230109000000001</v>
      </c>
      <c r="O74" s="304">
        <v>11.974386999999998</v>
      </c>
      <c r="P74" s="304">
        <v>13.401337</v>
      </c>
      <c r="Q74" s="304">
        <v>13.235150000000001</v>
      </c>
      <c r="R74" s="304">
        <v>14.666608</v>
      </c>
      <c r="S74" s="304">
        <v>15.890308000000001</v>
      </c>
      <c r="T74" s="304">
        <v>20.842869</v>
      </c>
      <c r="U74" s="304">
        <v>20.293330000000001</v>
      </c>
      <c r="V74" s="304">
        <v>20.95776</v>
      </c>
      <c r="W74" s="304">
        <v>20.90391</v>
      </c>
      <c r="X74" s="304">
        <v>23.092510000000001</v>
      </c>
    </row>
    <row r="75" spans="1:24" ht="9.9499999999999993" customHeight="1">
      <c r="A75" s="306"/>
      <c r="B75" s="306"/>
      <c r="C75" s="273" t="s">
        <v>137</v>
      </c>
      <c r="D75" s="304">
        <v>5.8665890000000003</v>
      </c>
      <c r="E75" s="304">
        <v>5.4672700000000001</v>
      </c>
      <c r="F75" s="304">
        <v>4.0785799999999997</v>
      </c>
      <c r="G75" s="304">
        <v>4.0480499999999999</v>
      </c>
      <c r="H75" s="304">
        <v>5.8851599999999999</v>
      </c>
      <c r="I75" s="304">
        <v>7.3446000000000007</v>
      </c>
      <c r="J75" s="304">
        <v>7.4604999999999997</v>
      </c>
      <c r="K75" s="304">
        <v>7.946739</v>
      </c>
      <c r="L75" s="304">
        <v>10.405548999999999</v>
      </c>
      <c r="M75" s="304">
        <v>10.10749</v>
      </c>
      <c r="N75" s="304">
        <v>11.793208</v>
      </c>
      <c r="O75" s="304">
        <v>13.172160000000002</v>
      </c>
      <c r="P75" s="304">
        <v>13.102480999999999</v>
      </c>
      <c r="Q75" s="304">
        <v>14.665256000000001</v>
      </c>
      <c r="R75" s="304">
        <v>13.405061999999997</v>
      </c>
      <c r="S75" s="304">
        <v>15.44833</v>
      </c>
      <c r="T75" s="304">
        <v>15.878864000000002</v>
      </c>
      <c r="U75" s="304">
        <v>18.053719999999998</v>
      </c>
      <c r="V75" s="304">
        <v>18.161224000000001</v>
      </c>
      <c r="W75" s="304">
        <v>18.412081999999998</v>
      </c>
      <c r="X75" s="304">
        <v>19.678436999999999</v>
      </c>
    </row>
    <row r="76" spans="1:24" ht="9.9499999999999993" customHeight="1">
      <c r="A76" s="306"/>
      <c r="B76" s="306"/>
      <c r="C76" s="273" t="s">
        <v>196</v>
      </c>
      <c r="D76" s="304">
        <v>1.7601600000000002</v>
      </c>
      <c r="E76" s="304">
        <v>0.92696000000000001</v>
      </c>
      <c r="F76" s="304">
        <v>2.0330080000000001</v>
      </c>
      <c r="G76" s="304">
        <v>2.8298200000000002</v>
      </c>
      <c r="H76" s="304">
        <v>2.4218700000000002</v>
      </c>
      <c r="I76" s="304">
        <v>2.8091219999999999</v>
      </c>
      <c r="J76" s="304">
        <v>3.4691299999999998</v>
      </c>
      <c r="K76" s="304">
        <v>2.6266229999999999</v>
      </c>
      <c r="L76" s="304">
        <v>2.0773670000000002</v>
      </c>
      <c r="M76" s="304">
        <v>2.2253640000000003</v>
      </c>
      <c r="N76" s="304">
        <v>2.1720130000000002</v>
      </c>
      <c r="O76" s="304">
        <v>1.9937539999999998</v>
      </c>
      <c r="P76" s="304">
        <v>2.7556389999999999</v>
      </c>
      <c r="Q76" s="304">
        <v>3.7731360000000005</v>
      </c>
      <c r="R76" s="304">
        <v>3.6289000000000002</v>
      </c>
      <c r="S76" s="304">
        <v>2.713117</v>
      </c>
      <c r="T76" s="304">
        <v>2.9592240000000003</v>
      </c>
      <c r="U76" s="304">
        <v>2.2857460000000001</v>
      </c>
      <c r="V76" s="304">
        <v>3.0986710000000004</v>
      </c>
      <c r="W76" s="304">
        <v>3.6242199999999998</v>
      </c>
      <c r="X76" s="304">
        <v>5.2566990000000002</v>
      </c>
    </row>
    <row r="77" spans="1:24" ht="9.9499999999999993" customHeight="1">
      <c r="A77" s="306"/>
      <c r="B77" s="306"/>
      <c r="C77" s="273" t="s">
        <v>197</v>
      </c>
      <c r="D77" s="304">
        <v>0.55061000000000004</v>
      </c>
      <c r="E77" s="304">
        <v>0.62093000000000009</v>
      </c>
      <c r="F77" s="304">
        <v>0.45400000000000001</v>
      </c>
      <c r="G77" s="304">
        <v>0.35599999999999998</v>
      </c>
      <c r="H77" s="304">
        <v>0.3175</v>
      </c>
      <c r="I77" s="304">
        <v>0.20339999999999997</v>
      </c>
      <c r="J77" s="304">
        <v>0.58116999999999996</v>
      </c>
      <c r="K77" s="304">
        <v>0.13059000000000001</v>
      </c>
      <c r="L77" s="304">
        <v>9.6629999999999994E-2</v>
      </c>
      <c r="M77" s="304">
        <v>0.33928900000000001</v>
      </c>
      <c r="N77" s="304">
        <v>6.318E-2</v>
      </c>
      <c r="O77" s="304">
        <v>0.22876000000000002</v>
      </c>
      <c r="P77" s="304">
        <v>7.9899999999999999E-2</v>
      </c>
      <c r="Q77" s="304">
        <v>0.16440000000000002</v>
      </c>
      <c r="R77" s="304">
        <v>0.14615999999999998</v>
      </c>
      <c r="S77" s="304">
        <v>5.4450000000000005E-2</v>
      </c>
      <c r="T77" s="304">
        <v>3.4250000000000003E-2</v>
      </c>
      <c r="U77" s="304">
        <v>0.15594999999999998</v>
      </c>
      <c r="V77" s="304">
        <v>0.3992</v>
      </c>
      <c r="W77" s="304">
        <v>4.3118999999999998E-2</v>
      </c>
      <c r="X77" s="304">
        <v>1.4399999999999998E-2</v>
      </c>
    </row>
    <row r="78" spans="1:24" ht="9.9499999999999993" customHeight="1">
      <c r="A78" s="306"/>
      <c r="B78" s="306"/>
      <c r="C78" s="273" t="s">
        <v>54</v>
      </c>
      <c r="D78" s="304">
        <v>12.3276</v>
      </c>
      <c r="E78" s="304">
        <v>13.047068999999999</v>
      </c>
      <c r="F78" s="304">
        <v>8.4879399999999983</v>
      </c>
      <c r="G78" s="304">
        <v>7.5751899999999992</v>
      </c>
      <c r="H78" s="304">
        <v>10.2614</v>
      </c>
      <c r="I78" s="304">
        <v>10.04495</v>
      </c>
      <c r="J78" s="304">
        <v>8.8887700000000009</v>
      </c>
      <c r="K78" s="304">
        <v>9.4702999999999999</v>
      </c>
      <c r="L78" s="304">
        <v>12.042</v>
      </c>
      <c r="M78" s="304">
        <v>10.2036</v>
      </c>
      <c r="N78" s="304">
        <v>11.410080000000001</v>
      </c>
      <c r="O78" s="304">
        <v>12.219899000000002</v>
      </c>
      <c r="P78" s="304">
        <v>12.228476000000001</v>
      </c>
      <c r="Q78" s="304">
        <v>13.195268999999998</v>
      </c>
      <c r="R78" s="304">
        <v>14.050655000000001</v>
      </c>
      <c r="S78" s="304">
        <v>12.888988999999999</v>
      </c>
      <c r="T78" s="304">
        <v>12.918309000000001</v>
      </c>
      <c r="U78" s="304">
        <v>11.499569000000001</v>
      </c>
      <c r="V78" s="304">
        <v>12.168727000000001</v>
      </c>
      <c r="W78" s="304">
        <v>10.4353</v>
      </c>
      <c r="X78" s="304">
        <v>17.51737</v>
      </c>
    </row>
    <row r="79" spans="1:24" ht="9.9499999999999993" customHeight="1">
      <c r="A79" s="306"/>
      <c r="B79" s="306"/>
      <c r="C79" s="273" t="s">
        <v>214</v>
      </c>
      <c r="D79" s="304">
        <v>5.9932799999999995</v>
      </c>
      <c r="E79" s="304">
        <v>4.7704579999999996</v>
      </c>
      <c r="F79" s="304">
        <v>4.8742999999999999</v>
      </c>
      <c r="G79" s="304">
        <v>2.6654599999999999</v>
      </c>
      <c r="H79" s="304">
        <v>1.9015599999999999</v>
      </c>
      <c r="I79" s="304">
        <v>7.4786599999999996</v>
      </c>
      <c r="J79" s="304">
        <v>8.7199599999999986</v>
      </c>
      <c r="K79" s="304">
        <v>9.8765699999999992</v>
      </c>
      <c r="L79" s="304">
        <v>13.46979</v>
      </c>
      <c r="M79" s="304">
        <v>16.967980000000001</v>
      </c>
      <c r="N79" s="304">
        <v>16.724700000000002</v>
      </c>
      <c r="O79" s="304">
        <v>16.748208999999999</v>
      </c>
      <c r="P79" s="304">
        <v>15.253329999999998</v>
      </c>
      <c r="Q79" s="304">
        <v>15.563708999999999</v>
      </c>
      <c r="R79" s="304">
        <v>15.071877000000001</v>
      </c>
      <c r="S79" s="304">
        <v>14.320409</v>
      </c>
      <c r="T79" s="304">
        <v>13.319378</v>
      </c>
      <c r="U79" s="304">
        <v>11.326601999999999</v>
      </c>
      <c r="V79" s="304">
        <v>19.029488999999998</v>
      </c>
      <c r="W79" s="304">
        <v>18.378130000000002</v>
      </c>
      <c r="X79" s="304">
        <v>19.018750999999998</v>
      </c>
    </row>
    <row r="80" spans="1:24" ht="9.9499999999999993" customHeight="1">
      <c r="A80" s="306"/>
      <c r="B80" s="306"/>
      <c r="C80" s="273" t="s">
        <v>215</v>
      </c>
      <c r="D80" s="304">
        <v>4.7029480000000001</v>
      </c>
      <c r="E80" s="304">
        <v>5.1868500000000006</v>
      </c>
      <c r="F80" s="304">
        <v>4.7111390000000002</v>
      </c>
      <c r="G80" s="304">
        <v>4.0514000000000001</v>
      </c>
      <c r="H80" s="304">
        <v>3.1953999999999998</v>
      </c>
      <c r="I80" s="304">
        <v>2.7762290000000003</v>
      </c>
      <c r="J80" s="304">
        <v>2.7364000000000002</v>
      </c>
      <c r="K80" s="304">
        <v>2.9813049999999999</v>
      </c>
      <c r="L80" s="304">
        <v>3.0751689999999998</v>
      </c>
      <c r="M80" s="304">
        <v>3.3398699999999999</v>
      </c>
      <c r="N80" s="304">
        <v>3.5741040000000002</v>
      </c>
      <c r="O80" s="304">
        <v>2.1699700000000002</v>
      </c>
      <c r="P80" s="304">
        <v>3.657219</v>
      </c>
      <c r="Q80" s="304">
        <v>3.9144600000000005</v>
      </c>
      <c r="R80" s="304">
        <v>3.2423190000000002</v>
      </c>
      <c r="S80" s="304">
        <v>2.963867</v>
      </c>
      <c r="T80" s="304">
        <v>2.2508569999999999</v>
      </c>
      <c r="U80" s="304">
        <v>2.5436199999999998</v>
      </c>
      <c r="V80" s="304">
        <v>2.5862750000000001</v>
      </c>
      <c r="W80" s="304">
        <v>2.7499339999999997</v>
      </c>
      <c r="X80" s="304">
        <v>2.3539720000000002</v>
      </c>
    </row>
    <row r="81" spans="1:24" ht="9.9499999999999993" customHeight="1">
      <c r="A81" s="306"/>
      <c r="B81" s="306"/>
      <c r="C81" s="273" t="s">
        <v>216</v>
      </c>
      <c r="D81" s="304">
        <v>4.5247000000000002</v>
      </c>
      <c r="E81" s="304">
        <v>4.4758999999999993</v>
      </c>
      <c r="F81" s="304">
        <v>4.4729999999999999</v>
      </c>
      <c r="G81" s="304">
        <v>4.4850000000000003</v>
      </c>
      <c r="H81" s="304">
        <v>1.0069999999999999</v>
      </c>
      <c r="I81" s="304">
        <v>2.6459999999999999</v>
      </c>
      <c r="J81" s="304">
        <v>4.0069999999999997</v>
      </c>
      <c r="K81" s="304">
        <v>2.71915</v>
      </c>
      <c r="L81" s="304">
        <v>2.9221500000000002</v>
      </c>
      <c r="M81" s="304">
        <v>2.1504179999999997</v>
      </c>
      <c r="N81" s="304">
        <v>2.3339690000000002</v>
      </c>
      <c r="O81" s="304">
        <v>2.4044289999999999</v>
      </c>
      <c r="P81" s="304">
        <v>2.6506899999999995</v>
      </c>
      <c r="Q81" s="304">
        <v>3.60392</v>
      </c>
      <c r="R81" s="304">
        <v>3.1409090000000002</v>
      </c>
      <c r="S81" s="304">
        <v>3.0834119999999996</v>
      </c>
      <c r="T81" s="304">
        <v>2.63409</v>
      </c>
      <c r="U81" s="304">
        <v>1.8502400000000001</v>
      </c>
      <c r="V81" s="304">
        <v>0.76720999999999995</v>
      </c>
      <c r="W81" s="304">
        <v>1.267269</v>
      </c>
      <c r="X81" s="304">
        <v>1.285504</v>
      </c>
    </row>
    <row r="82" spans="1:24" ht="9.9499999999999993" customHeight="1">
      <c r="A82" s="306"/>
      <c r="B82" s="303" t="s">
        <v>218</v>
      </c>
      <c r="C82" s="316"/>
      <c r="D82" s="317"/>
      <c r="E82" s="317"/>
      <c r="F82" s="317"/>
      <c r="G82" s="317"/>
      <c r="H82" s="317"/>
      <c r="I82" s="317"/>
      <c r="J82" s="317"/>
      <c r="K82" s="317"/>
      <c r="L82" s="317"/>
      <c r="M82" s="317"/>
      <c r="N82" s="317"/>
      <c r="O82" s="317"/>
      <c r="P82" s="317"/>
      <c r="Q82" s="317"/>
      <c r="R82" s="317"/>
      <c r="S82" s="317"/>
      <c r="T82" s="317"/>
      <c r="U82" s="317"/>
      <c r="V82" s="317"/>
      <c r="W82" s="317"/>
      <c r="X82" s="317"/>
    </row>
    <row r="83" spans="1:24" ht="9.9499999999999993" customHeight="1">
      <c r="A83" s="306"/>
      <c r="B83" s="306"/>
      <c r="C83" s="316" t="s">
        <v>315</v>
      </c>
      <c r="D83" s="304">
        <v>402.33056559386364</v>
      </c>
      <c r="E83" s="304">
        <v>411.52679190000003</v>
      </c>
      <c r="F83" s="304">
        <v>439.01342999999991</v>
      </c>
      <c r="G83" s="304">
        <v>467.22277053132819</v>
      </c>
      <c r="H83" s="304">
        <v>457.41017999999997</v>
      </c>
      <c r="I83" s="304">
        <v>511.74952824551974</v>
      </c>
      <c r="J83" s="304">
        <v>553.89962921775032</v>
      </c>
      <c r="K83" s="304">
        <v>617.00707341116538</v>
      </c>
      <c r="L83" s="304">
        <v>687.93546791822803</v>
      </c>
      <c r="M83" s="304">
        <v>765.97856160583092</v>
      </c>
      <c r="N83" s="304">
        <v>801.76547707327688</v>
      </c>
      <c r="O83" s="304">
        <v>895.00277736359817</v>
      </c>
      <c r="P83" s="304">
        <v>972.23653658747571</v>
      </c>
      <c r="Q83" s="304">
        <v>1001.3513308196171</v>
      </c>
      <c r="R83" s="304">
        <v>1054.0068316329116</v>
      </c>
      <c r="S83" s="304">
        <v>1141.5013959471796</v>
      </c>
      <c r="T83" s="304">
        <v>1218.6300359392899</v>
      </c>
      <c r="U83" s="304">
        <v>1251.2380471380466</v>
      </c>
      <c r="V83" s="304">
        <v>1352.9894098828352</v>
      </c>
      <c r="W83" s="304">
        <v>1416.7181663942777</v>
      </c>
      <c r="X83" s="304">
        <v>1409.5149797907563</v>
      </c>
    </row>
    <row r="84" spans="1:24" ht="9.9499999999999993" customHeight="1">
      <c r="A84" s="301"/>
      <c r="B84" s="298"/>
      <c r="C84" s="318" t="s">
        <v>317</v>
      </c>
      <c r="D84" s="304">
        <v>55.692684999999997</v>
      </c>
      <c r="E84" s="304">
        <v>56.366532499999991</v>
      </c>
      <c r="F84" s="304">
        <v>55.374462649999998</v>
      </c>
      <c r="G84" s="304">
        <v>55.809721091375003</v>
      </c>
      <c r="H84" s="304">
        <v>59.521018073164413</v>
      </c>
      <c r="I84" s="304">
        <v>58.811586053751171</v>
      </c>
      <c r="J84" s="304">
        <v>59.706385902083333</v>
      </c>
      <c r="K84" s="304">
        <v>59.398534026196643</v>
      </c>
      <c r="L84" s="304">
        <v>58.403799554999999</v>
      </c>
      <c r="M84" s="304">
        <v>58.223569951282322</v>
      </c>
      <c r="N84" s="304">
        <v>59.000935532403446</v>
      </c>
      <c r="O84" s="304">
        <v>59.552492770216411</v>
      </c>
      <c r="P84" s="304">
        <v>61.613607040257762</v>
      </c>
      <c r="Q84" s="304">
        <v>60.87717250650001</v>
      </c>
      <c r="R84" s="304">
        <v>59.456588747941687</v>
      </c>
      <c r="S84" s="304">
        <v>56.956974330503662</v>
      </c>
      <c r="T84" s="304">
        <v>58.596301173046456</v>
      </c>
      <c r="U84" s="304">
        <v>57.542384318696442</v>
      </c>
      <c r="V84" s="304">
        <v>57.912850948169343</v>
      </c>
      <c r="W84" s="304">
        <v>57.974549464263568</v>
      </c>
      <c r="X84" s="304">
        <v>56.022616431407741</v>
      </c>
    </row>
    <row r="85" spans="1:24" ht="9.9499999999999993" customHeight="1">
      <c r="A85" s="306"/>
      <c r="B85" s="306"/>
      <c r="C85" s="316" t="s">
        <v>307</v>
      </c>
      <c r="D85" s="304">
        <v>81.056236000000013</v>
      </c>
      <c r="E85" s="304">
        <v>81.884017333333333</v>
      </c>
      <c r="F85" s="304">
        <v>81.277040440000007</v>
      </c>
      <c r="G85" s="304">
        <v>82.224260032483457</v>
      </c>
      <c r="H85" s="304">
        <v>85.949906042999984</v>
      </c>
      <c r="I85" s="304">
        <v>90.393353581232262</v>
      </c>
      <c r="J85" s="304">
        <v>94.757019076739994</v>
      </c>
      <c r="K85" s="304">
        <v>99.022841844888887</v>
      </c>
      <c r="L85" s="304">
        <v>99.217439483999982</v>
      </c>
      <c r="M85" s="304">
        <v>98.102173448299624</v>
      </c>
      <c r="N85" s="304">
        <v>100.24756273844005</v>
      </c>
      <c r="O85" s="304">
        <v>103.10357440883253</v>
      </c>
      <c r="P85" s="304">
        <v>107.0092121395698</v>
      </c>
      <c r="Q85" s="304">
        <v>111.87081898019999</v>
      </c>
      <c r="R85" s="304">
        <v>118.47856931626177</v>
      </c>
      <c r="S85" s="304">
        <v>125.99107359504897</v>
      </c>
      <c r="T85" s="304">
        <v>130.47896555699438</v>
      </c>
      <c r="U85" s="304">
        <v>139.25120867372578</v>
      </c>
      <c r="V85" s="304">
        <v>144.98213015170856</v>
      </c>
      <c r="W85" s="304">
        <v>152.29079433038621</v>
      </c>
      <c r="X85" s="304">
        <v>155.28758659488781</v>
      </c>
    </row>
    <row r="86" spans="1:24" ht="9.9499999999999993" customHeight="1">
      <c r="A86" s="306"/>
      <c r="B86" s="306"/>
      <c r="C86" s="316" t="s">
        <v>111</v>
      </c>
      <c r="D86" s="304">
        <v>173.09883921568627</v>
      </c>
      <c r="E86" s="304">
        <v>170.99422352941178</v>
      </c>
      <c r="F86" s="304">
        <v>178.64310966666662</v>
      </c>
      <c r="G86" s="304">
        <v>182.24354391336382</v>
      </c>
      <c r="H86" s="304">
        <v>187.62162671949207</v>
      </c>
      <c r="I86" s="304">
        <v>198.67891510192419</v>
      </c>
      <c r="J86" s="304">
        <v>213.31993837319706</v>
      </c>
      <c r="K86" s="304">
        <v>215.0271678849536</v>
      </c>
      <c r="L86" s="304">
        <v>216.96450138037429</v>
      </c>
      <c r="M86" s="304">
        <v>218.86704871768228</v>
      </c>
      <c r="N86" s="304">
        <v>227.94184234870431</v>
      </c>
      <c r="O86" s="304">
        <v>237.1725214348188</v>
      </c>
      <c r="P86" s="304">
        <v>248.61978721529701</v>
      </c>
      <c r="Q86" s="304">
        <v>254.65221308986949</v>
      </c>
      <c r="R86" s="304">
        <v>257.78226987841805</v>
      </c>
      <c r="S86" s="304">
        <v>257.99629396597805</v>
      </c>
      <c r="T86" s="304">
        <v>252.62363532480774</v>
      </c>
      <c r="U86" s="304">
        <v>250.08324108813889</v>
      </c>
      <c r="V86" s="304">
        <v>250.28482034763573</v>
      </c>
      <c r="W86" s="304">
        <v>254.81975647972092</v>
      </c>
      <c r="X86" s="304">
        <v>246.93013580828358</v>
      </c>
    </row>
    <row r="87" spans="1:24" ht="9.9499999999999993" customHeight="1">
      <c r="A87" s="306"/>
      <c r="B87" s="306"/>
      <c r="C87" s="316" t="s">
        <v>113</v>
      </c>
      <c r="D87" s="304">
        <v>10.389527499999998</v>
      </c>
      <c r="E87" s="304">
        <v>10.042957499999998</v>
      </c>
      <c r="F87" s="304">
        <v>9.6991232055630388</v>
      </c>
      <c r="G87" s="304">
        <v>10.578857074884207</v>
      </c>
      <c r="H87" s="304">
        <v>10.777360082456999</v>
      </c>
      <c r="I87" s="304">
        <v>11.050887373072648</v>
      </c>
      <c r="J87" s="304">
        <v>11.138446431555554</v>
      </c>
      <c r="K87" s="304">
        <v>11.320598004583283</v>
      </c>
      <c r="L87" s="304">
        <v>10.657133696666666</v>
      </c>
      <c r="M87" s="304">
        <v>10.300402140261717</v>
      </c>
      <c r="N87" s="304">
        <v>10.345894277470832</v>
      </c>
      <c r="O87" s="304">
        <v>10.578557061927638</v>
      </c>
      <c r="P87" s="304">
        <v>10.82645895726751</v>
      </c>
      <c r="Q87" s="304">
        <v>11.206722824726816</v>
      </c>
      <c r="R87" s="304">
        <v>10.692840504899731</v>
      </c>
      <c r="S87" s="304">
        <v>10.132940820193706</v>
      </c>
      <c r="T87" s="304">
        <v>9.9670899519239455</v>
      </c>
      <c r="U87" s="304">
        <v>9.1367861443236578</v>
      </c>
      <c r="V87" s="304">
        <v>8.2748508854086449</v>
      </c>
      <c r="W87" s="304">
        <v>8.646445005796938</v>
      </c>
      <c r="X87" s="304">
        <v>8.4425599834511083</v>
      </c>
    </row>
    <row r="88" spans="1:24" ht="9.9499999999999993" customHeight="1">
      <c r="A88" s="306"/>
      <c r="B88" s="306"/>
      <c r="C88" s="316" t="s">
        <v>115</v>
      </c>
      <c r="D88" s="304">
        <v>12.262844444444443</v>
      </c>
      <c r="E88" s="304">
        <v>12.835477777777777</v>
      </c>
      <c r="F88" s="304">
        <v>13.612869111111111</v>
      </c>
      <c r="G88" s="304">
        <v>13.335823908988889</v>
      </c>
      <c r="H88" s="304">
        <v>13.558229434166668</v>
      </c>
      <c r="I88" s="304">
        <v>14.167324940194447</v>
      </c>
      <c r="J88" s="304">
        <v>14.589926015333333</v>
      </c>
      <c r="K88" s="304">
        <v>15.176048068472223</v>
      </c>
      <c r="L88" s="304">
        <v>15.262587174444443</v>
      </c>
      <c r="M88" s="304">
        <v>16.462214862222222</v>
      </c>
      <c r="N88" s="304">
        <v>17.222112265864197</v>
      </c>
      <c r="O88" s="304">
        <v>18.214107414999997</v>
      </c>
      <c r="P88" s="304">
        <v>19.132776122669551</v>
      </c>
      <c r="Q88" s="304">
        <v>19.438340235333332</v>
      </c>
      <c r="R88" s="304">
        <v>20.020276635555554</v>
      </c>
      <c r="S88" s="304">
        <v>18.886234335500003</v>
      </c>
      <c r="T88" s="304">
        <v>19.775573674972225</v>
      </c>
      <c r="U88" s="304">
        <v>20.390566579876545</v>
      </c>
      <c r="V88" s="304">
        <v>20.291066200641975</v>
      </c>
      <c r="W88" s="304">
        <v>20.187402903543212</v>
      </c>
      <c r="X88" s="304">
        <v>19.811417075955553</v>
      </c>
    </row>
    <row r="89" spans="1:24" ht="9.9499999999999993" customHeight="1">
      <c r="A89" s="306"/>
      <c r="B89" s="306"/>
      <c r="C89" s="316" t="s">
        <v>117</v>
      </c>
      <c r="D89" s="304">
        <v>5.1447777777777777</v>
      </c>
      <c r="E89" s="304">
        <v>5.128622222222222</v>
      </c>
      <c r="F89" s="304">
        <v>5.0357546666666675</v>
      </c>
      <c r="G89" s="304">
        <v>5.4777600537617781</v>
      </c>
      <c r="H89" s="304">
        <v>5.813736940000001</v>
      </c>
      <c r="I89" s="304">
        <v>6.0836865666666657</v>
      </c>
      <c r="J89" s="304">
        <v>6.0786843733333331</v>
      </c>
      <c r="K89" s="304">
        <v>6.4201015348148145</v>
      </c>
      <c r="L89" s="304">
        <v>6.1889124361728394</v>
      </c>
      <c r="M89" s="304">
        <v>6.5031547611111113</v>
      </c>
      <c r="N89" s="304">
        <v>6.3788708066666677</v>
      </c>
      <c r="O89" s="304">
        <v>6.5497055203555554</v>
      </c>
      <c r="P89" s="304">
        <v>6.8847823978968981</v>
      </c>
      <c r="Q89" s="304">
        <v>6.6180768455555565</v>
      </c>
      <c r="R89" s="304">
        <v>6.4588685999999997</v>
      </c>
      <c r="S89" s="304">
        <v>6.077082575555556</v>
      </c>
      <c r="T89" s="304">
        <v>6.2093263615555561</v>
      </c>
      <c r="U89" s="304">
        <v>6.2180169300000001</v>
      </c>
      <c r="V89" s="304">
        <v>6.2214872659555542</v>
      </c>
      <c r="W89" s="304">
        <v>5.9734489538497915</v>
      </c>
      <c r="X89" s="304">
        <v>5.8391218970000001</v>
      </c>
    </row>
    <row r="90" spans="1:24" ht="9.9499999999999993" customHeight="1">
      <c r="A90" s="306"/>
      <c r="B90" s="306"/>
      <c r="C90" s="316" t="s">
        <v>139</v>
      </c>
      <c r="D90" s="304">
        <v>119.27859532541467</v>
      </c>
      <c r="E90" s="304">
        <v>124.16507255969947</v>
      </c>
      <c r="F90" s="304">
        <v>129.12536377871081</v>
      </c>
      <c r="G90" s="304">
        <v>128.18641968814865</v>
      </c>
      <c r="H90" s="304">
        <v>136.88941232735959</v>
      </c>
      <c r="I90" s="304">
        <v>135.43549860829685</v>
      </c>
      <c r="J90" s="304">
        <v>158.97047291876123</v>
      </c>
      <c r="K90" s="304">
        <v>173.08709833547528</v>
      </c>
      <c r="L90" s="304">
        <v>176.50643909339664</v>
      </c>
      <c r="M90" s="304">
        <v>177.49710143673144</v>
      </c>
      <c r="N90" s="304">
        <v>187.38126644362654</v>
      </c>
      <c r="O90" s="304">
        <v>210.77531909409595</v>
      </c>
      <c r="P90" s="304">
        <v>206.93135347342849</v>
      </c>
      <c r="Q90" s="304">
        <v>232.52684292693195</v>
      </c>
      <c r="R90" s="304">
        <v>236.58877477611875</v>
      </c>
      <c r="S90" s="304">
        <v>256.91261144895566</v>
      </c>
      <c r="T90" s="304">
        <v>265.19212809620234</v>
      </c>
      <c r="U90" s="304">
        <v>276.31714714715184</v>
      </c>
      <c r="V90" s="304">
        <v>293.06018643889712</v>
      </c>
      <c r="W90" s="304">
        <v>322.89881780334963</v>
      </c>
      <c r="X90" s="304">
        <v>329.06587081800006</v>
      </c>
    </row>
    <row r="91" spans="1:24" ht="9.9499999999999993" customHeight="1">
      <c r="A91" s="306"/>
      <c r="B91" s="306"/>
      <c r="C91" s="316" t="s">
        <v>140</v>
      </c>
      <c r="D91" s="304">
        <v>603.4733965357334</v>
      </c>
      <c r="E91" s="304">
        <v>671.67812996734597</v>
      </c>
      <c r="F91" s="304">
        <v>705.46856922016525</v>
      </c>
      <c r="G91" s="304">
        <v>748.06639127637197</v>
      </c>
      <c r="H91" s="304">
        <v>788.10320469640919</v>
      </c>
      <c r="I91" s="304">
        <v>842.32727951278605</v>
      </c>
      <c r="J91" s="304">
        <v>920.92252925331911</v>
      </c>
      <c r="K91" s="304">
        <v>990.44008135764045</v>
      </c>
      <c r="L91" s="304">
        <v>1069.9606860915205</v>
      </c>
      <c r="M91" s="304">
        <v>1134.8850690136899</v>
      </c>
      <c r="N91" s="304">
        <v>1156.8655861652494</v>
      </c>
      <c r="O91" s="304">
        <v>1210.4352717296906</v>
      </c>
      <c r="P91" s="304">
        <v>1236.8624817250004</v>
      </c>
      <c r="Q91" s="304">
        <v>1244.4410552286661</v>
      </c>
      <c r="R91" s="304">
        <v>1271.8601504698922</v>
      </c>
      <c r="S91" s="304">
        <v>1299.7798861795641</v>
      </c>
      <c r="T91" s="304">
        <v>1338.5492958372374</v>
      </c>
      <c r="U91" s="304">
        <v>1372.5315847796187</v>
      </c>
      <c r="V91" s="304">
        <v>1413.798305251948</v>
      </c>
      <c r="W91" s="304">
        <v>1458.5867839645468</v>
      </c>
      <c r="X91" s="304">
        <v>1474.8897245966084</v>
      </c>
    </row>
    <row r="92" spans="1:24" ht="9.9499999999999993" customHeight="1">
      <c r="A92" s="306"/>
      <c r="B92" s="306"/>
      <c r="C92" s="316" t="s">
        <v>141</v>
      </c>
      <c r="D92" s="304">
        <v>1.5110699999999999</v>
      </c>
      <c r="E92" s="304">
        <v>1.7467799999999998</v>
      </c>
      <c r="F92" s="304">
        <v>1.5539679110330959</v>
      </c>
      <c r="G92" s="304">
        <v>1.573108376065</v>
      </c>
      <c r="H92" s="304">
        <v>1.4868561580000001</v>
      </c>
      <c r="I92" s="304">
        <v>1.4987686238333331</v>
      </c>
      <c r="J92" s="304">
        <v>1.4581403485000002</v>
      </c>
      <c r="K92" s="304">
        <v>1.65022449</v>
      </c>
      <c r="L92" s="304">
        <v>1.8448254195154801</v>
      </c>
      <c r="M92" s="304">
        <v>2.0719944678040001</v>
      </c>
      <c r="N92" s="304">
        <v>1.9832623567999998</v>
      </c>
      <c r="O92" s="304">
        <v>2.1206969448800002</v>
      </c>
      <c r="P92" s="304">
        <v>2.0910119549999999</v>
      </c>
      <c r="Q92" s="304">
        <v>1.7305611224102713</v>
      </c>
      <c r="R92" s="304">
        <v>1.6643955494480001</v>
      </c>
      <c r="S92" s="304">
        <v>1.6158900654656694</v>
      </c>
      <c r="T92" s="304">
        <v>1.629430257705494</v>
      </c>
      <c r="U92" s="304">
        <v>1.7868017432359451</v>
      </c>
      <c r="V92" s="304">
        <v>1.8579364751027891</v>
      </c>
      <c r="W92" s="304">
        <v>1.8203341436019997</v>
      </c>
      <c r="X92" s="304">
        <v>1.765272038</v>
      </c>
    </row>
    <row r="93" spans="1:24" ht="9.9499999999999993" customHeight="1">
      <c r="A93" s="306"/>
      <c r="B93" s="306"/>
      <c r="C93" s="316" t="s">
        <v>142</v>
      </c>
      <c r="D93" s="304">
        <v>0.35120000000000001</v>
      </c>
      <c r="E93" s="304">
        <v>0.39857099999999995</v>
      </c>
      <c r="F93" s="304">
        <v>0.33840700000000001</v>
      </c>
      <c r="G93" s="304">
        <v>0.33145142</v>
      </c>
      <c r="H93" s="304">
        <v>0.29850054100000001</v>
      </c>
      <c r="I93" s="304">
        <v>0.26782082500000004</v>
      </c>
      <c r="J93" s="304">
        <v>0.250199852</v>
      </c>
      <c r="K93" s="304">
        <v>0.32052610633983736</v>
      </c>
      <c r="L93" s="304">
        <v>0.33877095165212001</v>
      </c>
      <c r="M93" s="304">
        <v>0.34845901974000004</v>
      </c>
      <c r="N93" s="304">
        <v>0.31652486971140004</v>
      </c>
      <c r="O93" s="304">
        <v>0.32175370399999997</v>
      </c>
      <c r="P93" s="304">
        <v>0.33229995180000005</v>
      </c>
      <c r="Q93" s="304">
        <v>0.31482559451499992</v>
      </c>
      <c r="R93" s="304">
        <v>0.32571211159999996</v>
      </c>
      <c r="S93" s="304">
        <v>0.25357502508000002</v>
      </c>
      <c r="T93" s="304">
        <v>0.26587635160160006</v>
      </c>
      <c r="U93" s="304">
        <v>0.29143060920000002</v>
      </c>
      <c r="V93" s="304">
        <v>0.26944340689599999</v>
      </c>
      <c r="W93" s="304">
        <v>0.26229092537600002</v>
      </c>
      <c r="X93" s="304">
        <v>0.26752999999999999</v>
      </c>
    </row>
    <row r="94" spans="1:24" ht="9.9499999999999993" customHeight="1">
      <c r="A94" s="307"/>
      <c r="B94" s="307"/>
      <c r="C94" s="307" t="s">
        <v>206</v>
      </c>
      <c r="D94" s="319">
        <v>10.351726000000001</v>
      </c>
      <c r="E94" s="319">
        <v>10.856749000000001</v>
      </c>
      <c r="F94" s="319">
        <v>9.9047724000000024</v>
      </c>
      <c r="G94" s="319">
        <v>9.9534489526880012</v>
      </c>
      <c r="H94" s="319">
        <v>9.7619403600000005</v>
      </c>
      <c r="I94" s="319">
        <v>9.4821157870178414</v>
      </c>
      <c r="J94" s="319">
        <v>8.9968476124000016</v>
      </c>
      <c r="K94" s="319">
        <v>9.3685779960999991</v>
      </c>
      <c r="L94" s="319">
        <v>8.6949074308782848</v>
      </c>
      <c r="M94" s="319">
        <v>8.7669655416039998</v>
      </c>
      <c r="N94" s="319">
        <v>8.7297181346510691</v>
      </c>
      <c r="O94" s="319">
        <v>8.6599543318711696</v>
      </c>
      <c r="P94" s="319">
        <v>9.1728738543631305</v>
      </c>
      <c r="Q94" s="319">
        <v>8.6653598896349315</v>
      </c>
      <c r="R94" s="319">
        <v>8.0009826369022772</v>
      </c>
      <c r="S94" s="319">
        <v>7.0901882100512799</v>
      </c>
      <c r="T94" s="319">
        <v>7.5661858110081015</v>
      </c>
      <c r="U94" s="319">
        <v>6.8870546303837425</v>
      </c>
      <c r="V94" s="319">
        <v>6.8705503712950682</v>
      </c>
      <c r="W94" s="319">
        <v>6.578418348538511</v>
      </c>
      <c r="X94" s="319">
        <v>6.3725110660000013</v>
      </c>
    </row>
    <row r="95" spans="1:24" ht="9" customHeight="1">
      <c r="A95" s="285" t="s">
        <v>107</v>
      </c>
      <c r="B95" s="50"/>
      <c r="C95" s="49"/>
      <c r="D95" s="320"/>
      <c r="E95" s="320"/>
      <c r="F95" s="320"/>
      <c r="G95" s="281"/>
      <c r="H95" s="281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</row>
    <row r="96" spans="1:24" ht="9" customHeight="1">
      <c r="A96" s="49" t="s">
        <v>274</v>
      </c>
      <c r="B96" s="50"/>
      <c r="C96" s="49"/>
      <c r="D96" s="320"/>
      <c r="E96" s="320"/>
      <c r="F96" s="320"/>
      <c r="G96" s="281"/>
      <c r="H96" s="281"/>
      <c r="I96" s="281"/>
      <c r="J96" s="281"/>
      <c r="K96" s="281"/>
      <c r="L96" s="281"/>
      <c r="M96" s="281"/>
      <c r="N96" s="281"/>
      <c r="O96" s="281"/>
      <c r="P96" s="281"/>
      <c r="Q96" s="281"/>
      <c r="R96" s="281"/>
      <c r="S96" s="281"/>
      <c r="T96" s="281"/>
      <c r="U96" s="281"/>
      <c r="V96" s="281"/>
      <c r="W96" s="281"/>
      <c r="X96" s="281"/>
    </row>
    <row r="101" spans="4:24" ht="17.25" customHeight="1"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</row>
  </sheetData>
  <mergeCells count="2">
    <mergeCell ref="A4:C4"/>
    <mergeCell ref="A50:C50"/>
  </mergeCells>
  <phoneticPr fontId="10" type="noConversion"/>
  <pageMargins left="0.31496062992125984" right="0.11811023622047245" top="0.15748031496062992" bottom="0.74803149606299213" header="0.31496062992125984" footer="0.31496062992125984"/>
  <pageSetup paperSize="9" orientation="landscape" horizontalDpi="0" verticalDpi="0"/>
  <rowBreaks count="1" manualBreakCount="1">
    <brk id="48" max="2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published="0" codeName="Hoja9"/>
  <dimension ref="A1:AF205"/>
  <sheetViews>
    <sheetView showGridLines="0" zoomScaleNormal="100" workbookViewId="0">
      <selection activeCell="AM80" sqref="AM80"/>
    </sheetView>
  </sheetViews>
  <sheetFormatPr baseColWidth="10" defaultColWidth="6.42578125" defaultRowHeight="17.25" customHeight="1"/>
  <cols>
    <col min="1" max="1" width="1.28515625" style="19" customWidth="1"/>
    <col min="2" max="2" width="11.28515625" style="19" customWidth="1"/>
    <col min="3" max="11" width="0" style="19" hidden="1" customWidth="1"/>
    <col min="12" max="12" width="5" style="19" hidden="1" customWidth="1"/>
    <col min="13" max="32" width="5.140625" style="19" customWidth="1"/>
    <col min="33" max="224" width="6.42578125" style="19"/>
    <col min="225" max="225" width="1.42578125" style="19" customWidth="1"/>
    <col min="226" max="226" width="1.28515625" style="19" customWidth="1"/>
    <col min="227" max="227" width="14" style="19" customWidth="1"/>
    <col min="228" max="237" width="0" style="19" hidden="1" customWidth="1"/>
    <col min="238" max="238" width="8.28515625" style="19" customWidth="1"/>
    <col min="239" max="239" width="8" style="19" customWidth="1"/>
    <col min="240" max="246" width="8.28515625" style="19" customWidth="1"/>
    <col min="247" max="247" width="8.7109375" style="19" customWidth="1"/>
    <col min="248" max="256" width="8.42578125" style="19" customWidth="1"/>
    <col min="257" max="16384" width="6.42578125" style="19"/>
  </cols>
  <sheetData>
    <row r="1" spans="1:32" s="51" customFormat="1" ht="20.100000000000001" customHeight="1">
      <c r="A1" s="121" t="s">
        <v>500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</row>
    <row r="2" spans="1:32" s="51" customFormat="1" ht="3.95" customHeight="1">
      <c r="A2" s="267"/>
      <c r="B2" s="267"/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67"/>
      <c r="X2" s="267"/>
      <c r="Y2" s="267"/>
      <c r="Z2" s="267"/>
      <c r="AA2" s="267"/>
      <c r="AB2" s="267"/>
      <c r="AC2" s="267"/>
      <c r="AD2" s="267"/>
      <c r="AE2" s="267"/>
      <c r="AF2" s="267"/>
    </row>
    <row r="3" spans="1:32" s="51" customFormat="1" ht="16.5" customHeight="1">
      <c r="A3" s="548" t="s">
        <v>240</v>
      </c>
      <c r="B3" s="549"/>
      <c r="C3" s="268" t="s">
        <v>320</v>
      </c>
      <c r="D3" s="268" t="s">
        <v>321</v>
      </c>
      <c r="E3" s="268" t="s">
        <v>322</v>
      </c>
      <c r="F3" s="268" t="s">
        <v>323</v>
      </c>
      <c r="G3" s="268" t="s">
        <v>324</v>
      </c>
      <c r="H3" s="268" t="s">
        <v>325</v>
      </c>
      <c r="I3" s="269" t="s">
        <v>326</v>
      </c>
      <c r="J3" s="269" t="s">
        <v>327</v>
      </c>
      <c r="K3" s="269" t="s">
        <v>328</v>
      </c>
      <c r="L3" s="269" t="s">
        <v>329</v>
      </c>
      <c r="M3" s="270" t="s">
        <v>330</v>
      </c>
      <c r="N3" s="270" t="s">
        <v>331</v>
      </c>
      <c r="O3" s="270" t="s">
        <v>332</v>
      </c>
      <c r="P3" s="270" t="s">
        <v>333</v>
      </c>
      <c r="Q3" s="270" t="s">
        <v>334</v>
      </c>
      <c r="R3" s="270" t="s">
        <v>335</v>
      </c>
      <c r="S3" s="270" t="s">
        <v>223</v>
      </c>
      <c r="T3" s="270" t="s">
        <v>224</v>
      </c>
      <c r="U3" s="270" t="s">
        <v>225</v>
      </c>
      <c r="V3" s="270" t="s">
        <v>226</v>
      </c>
      <c r="W3" s="270" t="s">
        <v>227</v>
      </c>
      <c r="X3" s="270" t="s">
        <v>228</v>
      </c>
      <c r="Y3" s="270" t="s">
        <v>229</v>
      </c>
      <c r="Z3" s="270" t="s">
        <v>230</v>
      </c>
      <c r="AA3" s="270" t="s">
        <v>231</v>
      </c>
      <c r="AB3" s="270" t="s">
        <v>232</v>
      </c>
      <c r="AC3" s="270" t="s">
        <v>489</v>
      </c>
      <c r="AD3" s="270" t="s">
        <v>490</v>
      </c>
      <c r="AE3" s="270" t="s">
        <v>491</v>
      </c>
      <c r="AF3" s="270" t="s">
        <v>492</v>
      </c>
    </row>
    <row r="4" spans="1:32" s="51" customFormat="1" ht="11.25" customHeight="1">
      <c r="A4" s="550" t="s">
        <v>100</v>
      </c>
      <c r="B4" s="551"/>
      <c r="C4" s="481">
        <v>-6.971694178261501</v>
      </c>
      <c r="D4" s="481">
        <v>-13.353896057537673</v>
      </c>
      <c r="E4" s="481">
        <v>0.38176526074091832</v>
      </c>
      <c r="F4" s="481">
        <v>18.416341573015771</v>
      </c>
      <c r="G4" s="481">
        <v>11.072046433897032</v>
      </c>
      <c r="H4" s="481">
        <v>4.8622155124699251</v>
      </c>
      <c r="I4" s="481">
        <v>7.8643701663678067</v>
      </c>
      <c r="J4" s="481">
        <v>-5.7514433289158067</v>
      </c>
      <c r="K4" s="481">
        <v>9.2631146946798637</v>
      </c>
      <c r="L4" s="481">
        <v>-72.011514712502063</v>
      </c>
      <c r="M4" s="482">
        <v>0.79659035028027958</v>
      </c>
      <c r="N4" s="482">
        <v>5.7743749675597256</v>
      </c>
      <c r="O4" s="482">
        <v>2.4356381101371394</v>
      </c>
      <c r="P4" s="482">
        <v>-1.1956707924089649</v>
      </c>
      <c r="Q4" s="482">
        <v>7.5485462583195329</v>
      </c>
      <c r="R4" s="482">
        <v>6.9235351175023441</v>
      </c>
      <c r="S4" s="482">
        <v>1.9735848164023739</v>
      </c>
      <c r="T4" s="482">
        <v>8.5827355699238836</v>
      </c>
      <c r="U4" s="482">
        <v>2.7971955970039541</v>
      </c>
      <c r="V4" s="482">
        <v>2.8738197463654913</v>
      </c>
      <c r="W4" s="482">
        <v>6.1014549477358182</v>
      </c>
      <c r="X4" s="482">
        <v>5.8530693799802247</v>
      </c>
      <c r="Y4" s="482">
        <v>1.582705366802406</v>
      </c>
      <c r="Z4" s="482">
        <v>1.5210203848614823</v>
      </c>
      <c r="AA4" s="482">
        <v>3.6935066063457977</v>
      </c>
      <c r="AB4" s="482">
        <v>1.4830820115389498</v>
      </c>
      <c r="AC4" s="482">
        <v>2.2602966611199315</v>
      </c>
      <c r="AD4" s="482">
        <v>8.553873988112537</v>
      </c>
      <c r="AE4" s="482">
        <v>2.7690959060065135</v>
      </c>
      <c r="AF4" s="482">
        <v>6.2632050072708445E-2</v>
      </c>
    </row>
    <row r="5" spans="1:32" s="51" customFormat="1" ht="11.1" customHeight="1">
      <c r="A5" s="328" t="s">
        <v>89</v>
      </c>
      <c r="B5" s="483"/>
      <c r="C5" s="479">
        <v>-7.5394710357614914</v>
      </c>
      <c r="D5" s="479">
        <v>-16.202401087014529</v>
      </c>
      <c r="E5" s="479">
        <v>1.2263156094303618</v>
      </c>
      <c r="F5" s="479">
        <v>20.424076155458092</v>
      </c>
      <c r="G5" s="479">
        <v>11.206893763807745</v>
      </c>
      <c r="H5" s="479">
        <v>5.5021423764843647</v>
      </c>
      <c r="I5" s="479">
        <v>8.1404666720226615</v>
      </c>
      <c r="J5" s="479">
        <v>-6.6565193601566541</v>
      </c>
      <c r="K5" s="479">
        <v>9.5536864052130568</v>
      </c>
      <c r="L5" s="479">
        <v>-80.228635522544081</v>
      </c>
      <c r="M5" s="484">
        <v>-0.1176391237985297</v>
      </c>
      <c r="N5" s="484">
        <v>6.4822416151656848</v>
      </c>
      <c r="O5" s="484">
        <v>1.8042935854338804</v>
      </c>
      <c r="P5" s="484">
        <v>-2.5459451686219103</v>
      </c>
      <c r="Q5" s="484">
        <v>7.811084952119729</v>
      </c>
      <c r="R5" s="484">
        <v>6.4227288652788594</v>
      </c>
      <c r="S5" s="484">
        <v>-0.51186248168125781</v>
      </c>
      <c r="T5" s="484">
        <v>9.7608695021590197</v>
      </c>
      <c r="U5" s="484">
        <v>1.0804730001249041</v>
      </c>
      <c r="V5" s="484">
        <v>2.3810883771377744</v>
      </c>
      <c r="W5" s="484">
        <v>4.9828035510384172</v>
      </c>
      <c r="X5" s="484">
        <v>6.0397897391559985</v>
      </c>
      <c r="Y5" s="484">
        <v>0.76493054938180371</v>
      </c>
      <c r="Z5" s="484">
        <v>0.46289929296154941</v>
      </c>
      <c r="AA5" s="484">
        <v>2.8144553958099783</v>
      </c>
      <c r="AB5" s="484">
        <v>-0.1651192298925741</v>
      </c>
      <c r="AC5" s="484">
        <v>2.2128568585321862</v>
      </c>
      <c r="AD5" s="484">
        <v>10.397692233453082</v>
      </c>
      <c r="AE5" s="484">
        <v>1.8083817957103232</v>
      </c>
      <c r="AF5" s="484">
        <v>0.30738851770610864</v>
      </c>
    </row>
    <row r="6" spans="1:32" s="51" customFormat="1" ht="9.9499999999999993" customHeight="1">
      <c r="A6" s="485"/>
      <c r="B6" s="316" t="s">
        <v>293</v>
      </c>
      <c r="C6" s="486">
        <v>-5.428226779252121</v>
      </c>
      <c r="D6" s="486">
        <v>23.214285714285698</v>
      </c>
      <c r="E6" s="486">
        <v>30.331262939958602</v>
      </c>
      <c r="F6" s="486">
        <v>16.737887212073076</v>
      </c>
      <c r="G6" s="486">
        <v>-22.603471385900832</v>
      </c>
      <c r="H6" s="486">
        <v>21.378085660032365</v>
      </c>
      <c r="I6" s="486">
        <v>125.74998189324256</v>
      </c>
      <c r="J6" s="486">
        <v>-16.724741973672806</v>
      </c>
      <c r="K6" s="486">
        <v>58.002998499594426</v>
      </c>
      <c r="L6" s="486">
        <v>-25.523928309726617</v>
      </c>
      <c r="M6" s="480">
        <v>9.828239811893912</v>
      </c>
      <c r="N6" s="480">
        <v>4.9268519228452323</v>
      </c>
      <c r="O6" s="480">
        <v>-0.54980968838110877</v>
      </c>
      <c r="P6" s="480">
        <v>-18.366740740999543</v>
      </c>
      <c r="Q6" s="480">
        <v>36.50011297454072</v>
      </c>
      <c r="R6" s="480">
        <v>-3.5506543544779223</v>
      </c>
      <c r="S6" s="480">
        <v>0.5524460509658935</v>
      </c>
      <c r="T6" s="480">
        <v>10.636466113476594</v>
      </c>
      <c r="U6" s="480">
        <v>10.323793516626377</v>
      </c>
      <c r="V6" s="480">
        <v>-5.0143846698414096</v>
      </c>
      <c r="W6" s="480">
        <v>-7.1844559908863959</v>
      </c>
      <c r="X6" s="480">
        <v>15.104286411072977</v>
      </c>
      <c r="Y6" s="480">
        <v>2.7144532846709257</v>
      </c>
      <c r="Z6" s="480">
        <v>-7.7051203610368884</v>
      </c>
      <c r="AA6" s="480">
        <v>10.058748814034102</v>
      </c>
      <c r="AB6" s="480">
        <v>-2.5199171455692615</v>
      </c>
      <c r="AC6" s="480">
        <v>-5.031764007612205</v>
      </c>
      <c r="AD6" s="480">
        <v>19.392193158353411</v>
      </c>
      <c r="AE6" s="480">
        <v>-11.106478927581055</v>
      </c>
      <c r="AF6" s="480">
        <v>9.888467447760906</v>
      </c>
    </row>
    <row r="7" spans="1:32" s="51" customFormat="1" ht="9.9499999999999993" customHeight="1">
      <c r="A7" s="472"/>
      <c r="B7" s="316" t="s">
        <v>294</v>
      </c>
      <c r="C7" s="486">
        <v>-10</v>
      </c>
      <c r="D7" s="486">
        <v>-22.222222222222232</v>
      </c>
      <c r="E7" s="486">
        <v>0</v>
      </c>
      <c r="F7" s="486">
        <v>233.57142857142858</v>
      </c>
      <c r="G7" s="486">
        <v>-48.222698072805137</v>
      </c>
      <c r="H7" s="486">
        <v>-64.350703060380482</v>
      </c>
      <c r="I7" s="486">
        <v>48.723897911832935</v>
      </c>
      <c r="J7" s="486">
        <v>554.23712948517948</v>
      </c>
      <c r="K7" s="486">
        <v>-88.995555195223261</v>
      </c>
      <c r="L7" s="486">
        <v>162859.12080244601</v>
      </c>
      <c r="M7" s="480">
        <v>-21.864222810088705</v>
      </c>
      <c r="N7" s="480">
        <v>22.215014487614049</v>
      </c>
      <c r="O7" s="480">
        <v>-1.1069676698920672</v>
      </c>
      <c r="P7" s="480">
        <v>-9.0710188216664989</v>
      </c>
      <c r="Q7" s="480">
        <v>13.016876192302117</v>
      </c>
      <c r="R7" s="480">
        <v>-3.7989626026672885</v>
      </c>
      <c r="S7" s="480">
        <v>1.1609092348368488</v>
      </c>
      <c r="T7" s="480">
        <v>8.4122202920296587</v>
      </c>
      <c r="U7" s="480">
        <v>5.5482279730642459</v>
      </c>
      <c r="V7" s="480">
        <v>-1.8658975253564081</v>
      </c>
      <c r="W7" s="480">
        <v>9.1261703694385012</v>
      </c>
      <c r="X7" s="480">
        <v>11.687899460294716</v>
      </c>
      <c r="Y7" s="480">
        <v>0.83248729408282873</v>
      </c>
      <c r="Z7" s="480">
        <v>2.9486285688471003</v>
      </c>
      <c r="AA7" s="480">
        <v>3.0991667655352328</v>
      </c>
      <c r="AB7" s="480">
        <v>-4.7973425917594126</v>
      </c>
      <c r="AC7" s="480">
        <v>4.2249582613348435</v>
      </c>
      <c r="AD7" s="480">
        <v>10.728050391756927</v>
      </c>
      <c r="AE7" s="480">
        <v>4.5508305275673955</v>
      </c>
      <c r="AF7" s="480">
        <v>0.32827226697509371</v>
      </c>
    </row>
    <row r="8" spans="1:32" s="51" customFormat="1" ht="9.9499999999999993" customHeight="1">
      <c r="A8" s="473"/>
      <c r="B8" s="316" t="s">
        <v>91</v>
      </c>
      <c r="C8" s="486">
        <v>-50</v>
      </c>
      <c r="D8" s="486">
        <v>32</v>
      </c>
      <c r="E8" s="486">
        <v>15.151515151515138</v>
      </c>
      <c r="F8" s="486">
        <v>16.070175438596479</v>
      </c>
      <c r="G8" s="486">
        <v>-10.179866989117281</v>
      </c>
      <c r="H8" s="486">
        <v>-30.828775767774495</v>
      </c>
      <c r="I8" s="486">
        <v>30.79917285001823</v>
      </c>
      <c r="J8" s="486">
        <v>8.6762577885241434</v>
      </c>
      <c r="K8" s="486">
        <v>20.617573672607726</v>
      </c>
      <c r="L8" s="486">
        <v>-18.766204581818958</v>
      </c>
      <c r="M8" s="480">
        <v>2.4708786739925825</v>
      </c>
      <c r="N8" s="480">
        <v>8.8137870456744594</v>
      </c>
      <c r="O8" s="480">
        <v>-4.9970511970511495</v>
      </c>
      <c r="P8" s="480">
        <v>14.490894904089258</v>
      </c>
      <c r="Q8" s="480">
        <v>-19.187234236422345</v>
      </c>
      <c r="R8" s="480">
        <v>44.426294865840241</v>
      </c>
      <c r="S8" s="480">
        <v>-19.120489395017547</v>
      </c>
      <c r="T8" s="480">
        <v>25.108655391184431</v>
      </c>
      <c r="U8" s="480">
        <v>-7.0958876118345504</v>
      </c>
      <c r="V8" s="480">
        <v>9.0414587570593064</v>
      </c>
      <c r="W8" s="480">
        <v>18.517714121165607</v>
      </c>
      <c r="X8" s="480">
        <v>-4.2838218593180049</v>
      </c>
      <c r="Y8" s="480">
        <v>-18.863782806437445</v>
      </c>
      <c r="Z8" s="480">
        <v>-13.847931176000206</v>
      </c>
      <c r="AA8" s="480">
        <v>16.293276095431075</v>
      </c>
      <c r="AB8" s="480">
        <v>8.5915004248962248</v>
      </c>
      <c r="AC8" s="480">
        <v>19.488258702011628</v>
      </c>
      <c r="AD8" s="480">
        <v>9.6995808496167299</v>
      </c>
      <c r="AE8" s="480">
        <v>-2.0796942542469776</v>
      </c>
      <c r="AF8" s="480">
        <v>-3.9792264417551348</v>
      </c>
    </row>
    <row r="9" spans="1:32" s="51" customFormat="1" ht="9.9499999999999993" customHeight="1">
      <c r="A9" s="473"/>
      <c r="B9" s="316" t="s">
        <v>295</v>
      </c>
      <c r="C9" s="486" t="s">
        <v>60</v>
      </c>
      <c r="D9" s="486">
        <v>-100</v>
      </c>
      <c r="E9" s="486" t="s">
        <v>60</v>
      </c>
      <c r="F9" s="486">
        <v>407</v>
      </c>
      <c r="G9" s="486">
        <v>-59.368836291913219</v>
      </c>
      <c r="H9" s="486">
        <v>-18.446601941747552</v>
      </c>
      <c r="I9" s="486">
        <v>-6.5476190476190581</v>
      </c>
      <c r="J9" s="486">
        <v>2139.8726114649685</v>
      </c>
      <c r="K9" s="486">
        <v>-98.42461468463857</v>
      </c>
      <c r="L9" s="486">
        <v>56744.584837545131</v>
      </c>
      <c r="M9" s="480">
        <v>16.614264187563332</v>
      </c>
      <c r="N9" s="480">
        <v>-1.6788552384605637E-2</v>
      </c>
      <c r="O9" s="480">
        <v>6.6863938218450603</v>
      </c>
      <c r="P9" s="480">
        <v>3.4916147613161419</v>
      </c>
      <c r="Q9" s="480">
        <v>0.17981421504640327</v>
      </c>
      <c r="R9" s="480">
        <v>20.597365656649401</v>
      </c>
      <c r="S9" s="480">
        <v>10.53878804937376</v>
      </c>
      <c r="T9" s="480">
        <v>27.625566028905403</v>
      </c>
      <c r="U9" s="480">
        <v>-9.5592158242497121</v>
      </c>
      <c r="V9" s="480">
        <v>4.2928102942471957</v>
      </c>
      <c r="W9" s="480">
        <v>20.924323605944672</v>
      </c>
      <c r="X9" s="480">
        <v>-8.2534386296128748</v>
      </c>
      <c r="Y9" s="480">
        <v>-0.3454222403236451</v>
      </c>
      <c r="Z9" s="480">
        <v>5.2426631487315856</v>
      </c>
      <c r="AA9" s="480">
        <v>3.6211546167051578</v>
      </c>
      <c r="AB9" s="480">
        <v>4.1579789009897228</v>
      </c>
      <c r="AC9" s="480">
        <v>0.61525516698788252</v>
      </c>
      <c r="AD9" s="480">
        <v>-5.7920593927912378</v>
      </c>
      <c r="AE9" s="480">
        <v>1.8830637857525589</v>
      </c>
      <c r="AF9" s="480">
        <v>6.78301319584107</v>
      </c>
    </row>
    <row r="10" spans="1:32" s="51" customFormat="1" ht="9.9499999999999993" customHeight="1">
      <c r="A10" s="473"/>
      <c r="B10" s="316" t="s">
        <v>235</v>
      </c>
      <c r="C10" s="486">
        <v>-9.0909090909090935</v>
      </c>
      <c r="D10" s="486">
        <v>-5</v>
      </c>
      <c r="E10" s="486">
        <v>-26.315789473684216</v>
      </c>
      <c r="F10" s="486">
        <v>69.928571428571445</v>
      </c>
      <c r="G10" s="486">
        <v>-74.779319041614116</v>
      </c>
      <c r="H10" s="486">
        <v>247.83333333333334</v>
      </c>
      <c r="I10" s="486">
        <v>-65.596550071873509</v>
      </c>
      <c r="J10" s="486">
        <v>-26.683844011142057</v>
      </c>
      <c r="K10" s="486">
        <v>-83.97636823008682</v>
      </c>
      <c r="L10" s="486">
        <v>286010.82276229991</v>
      </c>
      <c r="M10" s="480">
        <v>16.81594753284983</v>
      </c>
      <c r="N10" s="480">
        <v>-4.3709095315121793</v>
      </c>
      <c r="O10" s="480">
        <v>18.020111229439848</v>
      </c>
      <c r="P10" s="480">
        <v>-13.885268676307438</v>
      </c>
      <c r="Q10" s="480">
        <v>1.0702438497478095</v>
      </c>
      <c r="R10" s="480">
        <v>-1.033186376879347</v>
      </c>
      <c r="S10" s="480">
        <v>5.2451904037420283</v>
      </c>
      <c r="T10" s="480">
        <v>10.338043268465702</v>
      </c>
      <c r="U10" s="480">
        <v>9.3207824824219401</v>
      </c>
      <c r="V10" s="480">
        <v>-3.728746752234835</v>
      </c>
      <c r="W10" s="480">
        <v>-7.9595675461280324</v>
      </c>
      <c r="X10" s="480">
        <v>14.658807258761119</v>
      </c>
      <c r="Y10" s="480">
        <v>-0.74875638800223632</v>
      </c>
      <c r="Z10" s="480">
        <v>-6.6073637262300977</v>
      </c>
      <c r="AA10" s="480">
        <v>9.1809680919528134</v>
      </c>
      <c r="AB10" s="480">
        <v>-6.9689978271300523</v>
      </c>
      <c r="AC10" s="480">
        <v>-2.2314739865420874</v>
      </c>
      <c r="AD10" s="480">
        <v>5.0435185572393015</v>
      </c>
      <c r="AE10" s="480">
        <v>0.44618989532307918</v>
      </c>
      <c r="AF10" s="480">
        <v>-12.989579050214939</v>
      </c>
    </row>
    <row r="11" spans="1:32" s="51" customFormat="1" ht="9.9499999999999993" customHeight="1">
      <c r="A11" s="473"/>
      <c r="B11" s="316" t="s">
        <v>296</v>
      </c>
      <c r="C11" s="486">
        <v>49.572649572649595</v>
      </c>
      <c r="D11" s="486">
        <v>-11.428571428571432</v>
      </c>
      <c r="E11" s="486">
        <v>40</v>
      </c>
      <c r="F11" s="486">
        <v>40.829493087557609</v>
      </c>
      <c r="G11" s="486">
        <v>-11.986256544502627</v>
      </c>
      <c r="H11" s="486">
        <v>28.754136149012901</v>
      </c>
      <c r="I11" s="486">
        <v>15.500563079322017</v>
      </c>
      <c r="J11" s="486">
        <v>14.424533113327808</v>
      </c>
      <c r="K11" s="486">
        <v>15.738248800724364</v>
      </c>
      <c r="L11" s="486">
        <v>2609.6967419202128</v>
      </c>
      <c r="M11" s="480">
        <v>0.92649968023672535</v>
      </c>
      <c r="N11" s="480">
        <v>-0.40021898864230909</v>
      </c>
      <c r="O11" s="480">
        <v>4.2508911388779769</v>
      </c>
      <c r="P11" s="480">
        <v>-0.61692555050844033</v>
      </c>
      <c r="Q11" s="480">
        <v>2.1417008437766283</v>
      </c>
      <c r="R11" s="480">
        <v>-3.0909891917960453</v>
      </c>
      <c r="S11" s="480">
        <v>3.4591167382657773</v>
      </c>
      <c r="T11" s="480">
        <v>0.82228973221878388</v>
      </c>
      <c r="U11" s="480">
        <v>5.6538989588427846</v>
      </c>
      <c r="V11" s="480">
        <v>3.5076475624748804</v>
      </c>
      <c r="W11" s="480">
        <v>3.6901451613531311</v>
      </c>
      <c r="X11" s="480">
        <v>3.7779361492519703</v>
      </c>
      <c r="Y11" s="480">
        <v>5.9466675060907637</v>
      </c>
      <c r="Z11" s="480">
        <v>-4.3303844394375961</v>
      </c>
      <c r="AA11" s="480">
        <v>3.9920763512746094</v>
      </c>
      <c r="AB11" s="480">
        <v>-1.5232524701486283</v>
      </c>
      <c r="AC11" s="480">
        <v>-0.22536702757601779</v>
      </c>
      <c r="AD11" s="480">
        <v>0.43207754371243912</v>
      </c>
      <c r="AE11" s="480">
        <v>4.4189585885958227</v>
      </c>
      <c r="AF11" s="480">
        <v>8.2418999289528561</v>
      </c>
    </row>
    <row r="12" spans="1:32" s="51" customFormat="1" ht="9.9499999999999993" customHeight="1">
      <c r="A12" s="473"/>
      <c r="B12" s="316" t="s">
        <v>297</v>
      </c>
      <c r="C12" s="486">
        <v>27.27272727272727</v>
      </c>
      <c r="D12" s="486">
        <v>1.0204081632652962</v>
      </c>
      <c r="E12" s="486">
        <v>1.0101010101009944</v>
      </c>
      <c r="F12" s="486">
        <v>24.46</v>
      </c>
      <c r="G12" s="486">
        <v>-2.3742567893299094</v>
      </c>
      <c r="H12" s="486">
        <v>-5.9297971276902173</v>
      </c>
      <c r="I12" s="486">
        <v>34.168853893263339</v>
      </c>
      <c r="J12" s="486">
        <v>-11.523817286687754</v>
      </c>
      <c r="K12" s="486">
        <v>14.427194633949147</v>
      </c>
      <c r="L12" s="486">
        <v>1096.2893373829409</v>
      </c>
      <c r="M12" s="480">
        <v>8.1847162174462085</v>
      </c>
      <c r="N12" s="480">
        <v>-1.0000417415209739</v>
      </c>
      <c r="O12" s="480">
        <v>4.8758079538330001</v>
      </c>
      <c r="P12" s="480">
        <v>3.3013661722201881</v>
      </c>
      <c r="Q12" s="480">
        <v>1.6169365802216618</v>
      </c>
      <c r="R12" s="480">
        <v>4.317057855597306</v>
      </c>
      <c r="S12" s="480">
        <v>3.9823136113177116</v>
      </c>
      <c r="T12" s="480">
        <v>-3.5743745918556558</v>
      </c>
      <c r="U12" s="480">
        <v>3.9121208246753136</v>
      </c>
      <c r="V12" s="480">
        <v>6.3250365426167576</v>
      </c>
      <c r="W12" s="480">
        <v>-0.64673341980650001</v>
      </c>
      <c r="X12" s="480">
        <v>5.891222255232087</v>
      </c>
      <c r="Y12" s="480">
        <v>1.7721583794398699</v>
      </c>
      <c r="Z12" s="480">
        <v>0.43132522499125248</v>
      </c>
      <c r="AA12" s="480">
        <v>-3.0328993794076831</v>
      </c>
      <c r="AB12" s="480">
        <v>-0.4909384881737866</v>
      </c>
      <c r="AC12" s="480">
        <v>-5.0975570850101404</v>
      </c>
      <c r="AD12" s="480">
        <v>11.703108077532409</v>
      </c>
      <c r="AE12" s="480">
        <v>5.5545275545267447</v>
      </c>
      <c r="AF12" s="480">
        <v>-1.1143709147780734</v>
      </c>
    </row>
    <row r="13" spans="1:32" s="51" customFormat="1" ht="9.9499999999999993" customHeight="1">
      <c r="A13" s="473"/>
      <c r="B13" s="316" t="s">
        <v>298</v>
      </c>
      <c r="C13" s="486">
        <v>18.49034523112929</v>
      </c>
      <c r="D13" s="486">
        <v>-1.4814814814814725</v>
      </c>
      <c r="E13" s="486">
        <v>-9.724310776942346</v>
      </c>
      <c r="F13" s="486">
        <v>28.2365352581899</v>
      </c>
      <c r="G13" s="486">
        <v>13.81270729236126</v>
      </c>
      <c r="H13" s="486">
        <v>24.688136044587328</v>
      </c>
      <c r="I13" s="486">
        <v>-2.5995502655996039</v>
      </c>
      <c r="J13" s="486">
        <v>1.7910099019825987</v>
      </c>
      <c r="K13" s="486">
        <v>-5.8418578129724281</v>
      </c>
      <c r="L13" s="486">
        <v>-87.985523371961534</v>
      </c>
      <c r="M13" s="480">
        <v>-6.416668496073008</v>
      </c>
      <c r="N13" s="480">
        <v>-0.30092746941333681</v>
      </c>
      <c r="O13" s="480">
        <v>-5.9735184589765229</v>
      </c>
      <c r="P13" s="480">
        <v>38.331552790222823</v>
      </c>
      <c r="Q13" s="480">
        <v>11.756787499559973</v>
      </c>
      <c r="R13" s="480">
        <v>2.002288290911225</v>
      </c>
      <c r="S13" s="480">
        <v>2.2823771780878133</v>
      </c>
      <c r="T13" s="480">
        <v>-21.554326462933993</v>
      </c>
      <c r="U13" s="480">
        <v>-42.058256280967839</v>
      </c>
      <c r="V13" s="480">
        <v>-33.044389236654418</v>
      </c>
      <c r="W13" s="480">
        <v>80.624883624227621</v>
      </c>
      <c r="X13" s="480">
        <v>-4.8190776890298608</v>
      </c>
      <c r="Y13" s="480">
        <v>-24.245931793300901</v>
      </c>
      <c r="Z13" s="480">
        <v>12.547512662391803</v>
      </c>
      <c r="AA13" s="480">
        <v>-22.945430016951505</v>
      </c>
      <c r="AB13" s="480">
        <v>-36.555491783391716</v>
      </c>
      <c r="AC13" s="480">
        <v>-51.945043013291858</v>
      </c>
      <c r="AD13" s="480">
        <v>74.442297617996431</v>
      </c>
      <c r="AE13" s="480">
        <v>25.398783263676528</v>
      </c>
      <c r="AF13" s="480">
        <v>-64.863489328246288</v>
      </c>
    </row>
    <row r="14" spans="1:32" s="51" customFormat="1" ht="9.9499999999999993" customHeight="1">
      <c r="A14" s="473"/>
      <c r="B14" s="316" t="s">
        <v>299</v>
      </c>
      <c r="C14" s="486">
        <v>130</v>
      </c>
      <c r="D14" s="486">
        <v>152.17391304347828</v>
      </c>
      <c r="E14" s="486">
        <v>-43.103448275862064</v>
      </c>
      <c r="F14" s="486">
        <v>17.060606060606066</v>
      </c>
      <c r="G14" s="486">
        <v>36.758995599275202</v>
      </c>
      <c r="H14" s="486">
        <v>83.948514101836054</v>
      </c>
      <c r="I14" s="486">
        <v>5.6698909240584294</v>
      </c>
      <c r="J14" s="486">
        <v>-38.461213360599857</v>
      </c>
      <c r="K14" s="486">
        <v>37.592227638684442</v>
      </c>
      <c r="L14" s="486">
        <v>19478.197114488874</v>
      </c>
      <c r="M14" s="480">
        <v>1.3980975959881015</v>
      </c>
      <c r="N14" s="480">
        <v>19.164451185430774</v>
      </c>
      <c r="O14" s="480">
        <v>7.503518046736346</v>
      </c>
      <c r="P14" s="480">
        <v>-20.590040697149391</v>
      </c>
      <c r="Q14" s="480">
        <v>-16.424339458536707</v>
      </c>
      <c r="R14" s="480">
        <v>13.647781793179448</v>
      </c>
      <c r="S14" s="480">
        <v>16.401119156270873</v>
      </c>
      <c r="T14" s="480">
        <v>14.798120789521363</v>
      </c>
      <c r="U14" s="480">
        <v>8.9434327845014714</v>
      </c>
      <c r="V14" s="480">
        <v>-0.99761960047662912</v>
      </c>
      <c r="W14" s="480">
        <v>-0.99168745206603681</v>
      </c>
      <c r="X14" s="480">
        <v>1.5592005704704537</v>
      </c>
      <c r="Y14" s="480">
        <v>8.9976482474722452</v>
      </c>
      <c r="Z14" s="480">
        <v>5.3095723171174614</v>
      </c>
      <c r="AA14" s="480">
        <v>-12.7395536821716</v>
      </c>
      <c r="AB14" s="480">
        <v>-3.291147201799216</v>
      </c>
      <c r="AC14" s="480">
        <v>-9.1934296344164839</v>
      </c>
      <c r="AD14" s="480">
        <v>10.837624067606644</v>
      </c>
      <c r="AE14" s="480">
        <v>12.827851493075059</v>
      </c>
      <c r="AF14" s="480">
        <v>-9.8342345927296293</v>
      </c>
    </row>
    <row r="15" spans="1:32" s="51" customFormat="1" ht="9.9499999999999993" customHeight="1">
      <c r="A15" s="473"/>
      <c r="B15" s="316" t="s">
        <v>300</v>
      </c>
      <c r="C15" s="486">
        <v>15.616438356164398</v>
      </c>
      <c r="D15" s="486">
        <v>-2.369668246445511</v>
      </c>
      <c r="E15" s="486">
        <v>-7.0388349514563187</v>
      </c>
      <c r="F15" s="486">
        <v>14.885117493472588</v>
      </c>
      <c r="G15" s="486">
        <v>3.1612917888229841</v>
      </c>
      <c r="H15" s="486">
        <v>32.765685583362703</v>
      </c>
      <c r="I15" s="486">
        <v>48.145689869741972</v>
      </c>
      <c r="J15" s="486">
        <v>3.2559195788530282</v>
      </c>
      <c r="K15" s="486">
        <v>9.3726162891825773</v>
      </c>
      <c r="L15" s="486">
        <v>126.23156340895605</v>
      </c>
      <c r="M15" s="480">
        <v>2.637710995622311</v>
      </c>
      <c r="N15" s="480">
        <v>-1.9020890598469231</v>
      </c>
      <c r="O15" s="480">
        <v>2.3569493208979608</v>
      </c>
      <c r="P15" s="480">
        <v>4.5653356576963899</v>
      </c>
      <c r="Q15" s="480">
        <v>4.5191228733457045</v>
      </c>
      <c r="R15" s="480">
        <v>5.2732872051025392</v>
      </c>
      <c r="S15" s="480">
        <v>2.6233088709094909</v>
      </c>
      <c r="T15" s="480">
        <v>-2.1047607554210201</v>
      </c>
      <c r="U15" s="480">
        <v>6.5717710347917624</v>
      </c>
      <c r="V15" s="480">
        <v>6.0522654515382523</v>
      </c>
      <c r="W15" s="480">
        <v>-8.087307571256531</v>
      </c>
      <c r="X15" s="480">
        <v>2.5020548625903194</v>
      </c>
      <c r="Y15" s="480">
        <v>4.2535217887009535</v>
      </c>
      <c r="Z15" s="480">
        <v>-1.1638924733373468</v>
      </c>
      <c r="AA15" s="480">
        <v>6.43425464112517</v>
      </c>
      <c r="AB15" s="480">
        <v>-3.8463440927687387</v>
      </c>
      <c r="AC15" s="480">
        <v>-2.3998435054651601</v>
      </c>
      <c r="AD15" s="480">
        <v>5.9841986421871551</v>
      </c>
      <c r="AE15" s="480">
        <v>2.6646533111761794</v>
      </c>
      <c r="AF15" s="480">
        <v>3.4248243412826174</v>
      </c>
    </row>
    <row r="16" spans="1:32" s="51" customFormat="1" ht="9.9499999999999993" customHeight="1">
      <c r="A16" s="473"/>
      <c r="B16" s="316" t="s">
        <v>301</v>
      </c>
      <c r="C16" s="486">
        <v>64.590163934426229</v>
      </c>
      <c r="D16" s="486">
        <v>5.1792828685258918</v>
      </c>
      <c r="E16" s="486">
        <v>-5.4924242424242431</v>
      </c>
      <c r="F16" s="486">
        <v>-2.6132264529058147</v>
      </c>
      <c r="G16" s="486">
        <v>62.155321425631762</v>
      </c>
      <c r="H16" s="486">
        <v>-18.240885267953455</v>
      </c>
      <c r="I16" s="486">
        <v>20.176323591041022</v>
      </c>
      <c r="J16" s="486">
        <v>26.781844600005165</v>
      </c>
      <c r="K16" s="486">
        <v>17.46123002591089</v>
      </c>
      <c r="L16" s="486">
        <v>-13.286738128651454</v>
      </c>
      <c r="M16" s="480">
        <v>9.7939384458959999</v>
      </c>
      <c r="N16" s="480">
        <v>12.672015903083732</v>
      </c>
      <c r="O16" s="480">
        <v>5.4308026837171397</v>
      </c>
      <c r="P16" s="480">
        <v>3.1667421414531161</v>
      </c>
      <c r="Q16" s="480">
        <v>-0.99910761289581096</v>
      </c>
      <c r="R16" s="480">
        <v>13.140997461859927</v>
      </c>
      <c r="S16" s="480">
        <v>6.9263035064878187</v>
      </c>
      <c r="T16" s="480">
        <v>4.1029476454118585</v>
      </c>
      <c r="U16" s="480">
        <v>-1.5505376202122889</v>
      </c>
      <c r="V16" s="480">
        <v>13.064531065801056</v>
      </c>
      <c r="W16" s="480">
        <v>-2.059833684453849</v>
      </c>
      <c r="X16" s="480">
        <v>11.406681864851587</v>
      </c>
      <c r="Y16" s="480">
        <v>-5.9943850312468294</v>
      </c>
      <c r="Z16" s="480">
        <v>-10.5050174265787</v>
      </c>
      <c r="AA16" s="480">
        <v>-1.2818466811099105</v>
      </c>
      <c r="AB16" s="480">
        <v>10.161360589113745</v>
      </c>
      <c r="AC16" s="480">
        <v>-7.076874929517885</v>
      </c>
      <c r="AD16" s="480">
        <v>-11.568084039925319</v>
      </c>
      <c r="AE16" s="480">
        <v>4.2830760496280318</v>
      </c>
      <c r="AF16" s="480">
        <v>-1.2617921353079264</v>
      </c>
    </row>
    <row r="17" spans="1:32" s="51" customFormat="1" ht="9.9499999999999993" customHeight="1">
      <c r="A17" s="473"/>
      <c r="B17" s="316" t="s">
        <v>302</v>
      </c>
      <c r="C17" s="486">
        <v>-12.935323383084574</v>
      </c>
      <c r="D17" s="486">
        <v>17.97142857142855</v>
      </c>
      <c r="E17" s="486">
        <v>1.7195446839428419</v>
      </c>
      <c r="F17" s="486">
        <v>172.22380952380956</v>
      </c>
      <c r="G17" s="486">
        <v>-5.8827645319852406</v>
      </c>
      <c r="H17" s="486">
        <v>-37.941416995018962</v>
      </c>
      <c r="I17" s="486">
        <v>124.66007786762501</v>
      </c>
      <c r="J17" s="486">
        <v>-54.389016716879524</v>
      </c>
      <c r="K17" s="486">
        <v>19.325465021198696</v>
      </c>
      <c r="L17" s="486">
        <v>-71.52762901232569</v>
      </c>
      <c r="M17" s="480">
        <v>-9.5073339557041336</v>
      </c>
      <c r="N17" s="480">
        <v>-0.4468804551603367</v>
      </c>
      <c r="O17" s="480">
        <v>3.1270526296300005</v>
      </c>
      <c r="P17" s="480">
        <v>-16.849857830414518</v>
      </c>
      <c r="Q17" s="480">
        <v>12.357094326225827</v>
      </c>
      <c r="R17" s="480">
        <v>3.8370933095866366</v>
      </c>
      <c r="S17" s="480">
        <v>-1.7479601124727018</v>
      </c>
      <c r="T17" s="480">
        <v>0.38632818181825179</v>
      </c>
      <c r="U17" s="480">
        <v>15.407604438986166</v>
      </c>
      <c r="V17" s="480">
        <v>-9.5235636789627769</v>
      </c>
      <c r="W17" s="480">
        <v>-2.4044623869152737</v>
      </c>
      <c r="X17" s="480">
        <v>11.408127063548967</v>
      </c>
      <c r="Y17" s="480">
        <v>9.041241608210715</v>
      </c>
      <c r="Z17" s="480">
        <v>-2.4375078840262465</v>
      </c>
      <c r="AA17" s="480">
        <v>0.57270169585974529</v>
      </c>
      <c r="AB17" s="480">
        <v>-9.4942455075045942</v>
      </c>
      <c r="AC17" s="480">
        <v>0.32338388687644937</v>
      </c>
      <c r="AD17" s="480">
        <v>12.002856266987205</v>
      </c>
      <c r="AE17" s="480">
        <v>-0.70805906787557715</v>
      </c>
      <c r="AF17" s="480">
        <v>-1.9096641539069426</v>
      </c>
    </row>
    <row r="18" spans="1:32" s="51" customFormat="1" ht="9.9499999999999993" customHeight="1">
      <c r="A18" s="473"/>
      <c r="B18" s="316" t="s">
        <v>303</v>
      </c>
      <c r="C18" s="486">
        <v>21.917808219178102</v>
      </c>
      <c r="D18" s="486">
        <v>-13.483146067415742</v>
      </c>
      <c r="E18" s="486">
        <v>14.285714285714302</v>
      </c>
      <c r="F18" s="486">
        <v>61.204545454545432</v>
      </c>
      <c r="G18" s="486">
        <v>0.86705202312138407</v>
      </c>
      <c r="H18" s="486">
        <v>-5.2344678174575439</v>
      </c>
      <c r="I18" s="486">
        <v>11.533923303834804</v>
      </c>
      <c r="J18" s="486">
        <v>84.912483469981481</v>
      </c>
      <c r="K18" s="486">
        <v>-33.993364266904834</v>
      </c>
      <c r="L18" s="486">
        <v>248.35934556058982</v>
      </c>
      <c r="M18" s="480">
        <v>19.048266749762142</v>
      </c>
      <c r="N18" s="480">
        <v>1.891619719070925</v>
      </c>
      <c r="O18" s="480">
        <v>6.0502925004166208</v>
      </c>
      <c r="P18" s="480">
        <v>0.6154137071673782</v>
      </c>
      <c r="Q18" s="480">
        <v>7.2438561788092048</v>
      </c>
      <c r="R18" s="480">
        <v>8.2019176055736729</v>
      </c>
      <c r="S18" s="480">
        <v>4.6668726651377446</v>
      </c>
      <c r="T18" s="480">
        <v>7.8611568277044963</v>
      </c>
      <c r="U18" s="480">
        <v>16.955127270123739</v>
      </c>
      <c r="V18" s="480">
        <v>-2.2634173163468163</v>
      </c>
      <c r="W18" s="480">
        <v>4.9519151031972575</v>
      </c>
      <c r="X18" s="480">
        <v>10.287926674287661</v>
      </c>
      <c r="Y18" s="480">
        <v>3.7911596164412087</v>
      </c>
      <c r="Z18" s="480">
        <v>12.779032244978449</v>
      </c>
      <c r="AA18" s="480">
        <v>11.994422710807218</v>
      </c>
      <c r="AB18" s="480">
        <v>5.7570056481250464</v>
      </c>
      <c r="AC18" s="480">
        <v>15.661074782179686</v>
      </c>
      <c r="AD18" s="480">
        <v>-1.6157119043229251</v>
      </c>
      <c r="AE18" s="480">
        <v>12.826566231331093</v>
      </c>
      <c r="AF18" s="480">
        <v>0.96908427884603299</v>
      </c>
    </row>
    <row r="19" spans="1:32" s="51" customFormat="1" ht="9.9499999999999993" customHeight="1">
      <c r="A19" s="473"/>
      <c r="B19" s="316" t="s">
        <v>49</v>
      </c>
      <c r="C19" s="486">
        <v>13.580246913580263</v>
      </c>
      <c r="D19" s="486">
        <v>-15.217391304347828</v>
      </c>
      <c r="E19" s="486">
        <v>60.256410256410263</v>
      </c>
      <c r="F19" s="486">
        <v>42.895999999999979</v>
      </c>
      <c r="G19" s="486">
        <v>-25.937744933378106</v>
      </c>
      <c r="H19" s="486">
        <v>8.950034016176577</v>
      </c>
      <c r="I19" s="486">
        <v>13.43231804620828</v>
      </c>
      <c r="J19" s="486">
        <v>80.912441127897722</v>
      </c>
      <c r="K19" s="486">
        <v>-39.716797045038646</v>
      </c>
      <c r="L19" s="486">
        <v>-100</v>
      </c>
      <c r="M19" s="480">
        <v>0</v>
      </c>
      <c r="N19" s="480">
        <v>262.86024216482451</v>
      </c>
      <c r="O19" s="480">
        <v>-18.989291793247574</v>
      </c>
      <c r="P19" s="480">
        <v>31.629077514328642</v>
      </c>
      <c r="Q19" s="480">
        <v>133.6837107100913</v>
      </c>
      <c r="R19" s="480">
        <v>-2.9471758328365238</v>
      </c>
      <c r="S19" s="480">
        <v>-29.635124344397035</v>
      </c>
      <c r="T19" s="480">
        <v>38.72590351473211</v>
      </c>
      <c r="U19" s="480">
        <v>-3.473272368492053</v>
      </c>
      <c r="V19" s="480">
        <v>-19.816289279734821</v>
      </c>
      <c r="W19" s="480">
        <v>4.0821526980803435</v>
      </c>
      <c r="X19" s="480">
        <v>13.671650780143697</v>
      </c>
      <c r="Y19" s="480">
        <v>-28.23276212194228</v>
      </c>
      <c r="Z19" s="480">
        <v>-23.757462291573418</v>
      </c>
      <c r="AA19" s="480">
        <v>15.359618037794309</v>
      </c>
      <c r="AB19" s="480">
        <v>-2.5525582010783365</v>
      </c>
      <c r="AC19" s="480">
        <v>-17.937161293364657</v>
      </c>
      <c r="AD19" s="480">
        <v>7.6077644665600408</v>
      </c>
      <c r="AE19" s="480">
        <v>-21.328634117117073</v>
      </c>
      <c r="AF19" s="480">
        <v>33.067772525389394</v>
      </c>
    </row>
    <row r="20" spans="1:32" s="51" customFormat="1" ht="9.9499999999999993" customHeight="1">
      <c r="A20" s="473"/>
      <c r="B20" s="316" t="s">
        <v>304</v>
      </c>
      <c r="C20" s="486">
        <v>700</v>
      </c>
      <c r="D20" s="486">
        <v>-75</v>
      </c>
      <c r="E20" s="486">
        <v>0</v>
      </c>
      <c r="F20" s="486">
        <v>-8.5000000000000071</v>
      </c>
      <c r="G20" s="486">
        <v>33.879781420765021</v>
      </c>
      <c r="H20" s="486">
        <v>219.59183673469389</v>
      </c>
      <c r="I20" s="486">
        <v>-29.374201787994881</v>
      </c>
      <c r="J20" s="486">
        <v>-50.180831826401452</v>
      </c>
      <c r="K20" s="486">
        <v>51.70199637023596</v>
      </c>
      <c r="L20" s="486">
        <v>230.43099591088651</v>
      </c>
      <c r="M20" s="480">
        <v>35.033256603235088</v>
      </c>
      <c r="N20" s="480">
        <v>5.3693475458503892</v>
      </c>
      <c r="O20" s="480">
        <v>20.929705215419503</v>
      </c>
      <c r="P20" s="480">
        <v>157.12508474087321</v>
      </c>
      <c r="Q20" s="480">
        <v>52.929391949220886</v>
      </c>
      <c r="R20" s="480">
        <v>36.200131779067846</v>
      </c>
      <c r="S20" s="480">
        <v>27.638448434901463</v>
      </c>
      <c r="T20" s="480">
        <v>9.7557259881447589</v>
      </c>
      <c r="U20" s="480">
        <v>-12.567103209005758</v>
      </c>
      <c r="V20" s="480">
        <v>-2.611081007205418</v>
      </c>
      <c r="W20" s="480">
        <v>13.071228664354217</v>
      </c>
      <c r="X20" s="480">
        <v>5.3921134282179484</v>
      </c>
      <c r="Y20" s="480">
        <v>-10.994873908085578</v>
      </c>
      <c r="Z20" s="480">
        <v>-6.7295277584691675</v>
      </c>
      <c r="AA20" s="480">
        <v>-21.746979324699268</v>
      </c>
      <c r="AB20" s="480">
        <v>27.876921775725847</v>
      </c>
      <c r="AC20" s="480">
        <v>51.823665582388514</v>
      </c>
      <c r="AD20" s="480">
        <v>20.783570638804871</v>
      </c>
      <c r="AE20" s="480">
        <v>-10.309637038914122</v>
      </c>
      <c r="AF20" s="480">
        <v>-61.501077442758259</v>
      </c>
    </row>
    <row r="21" spans="1:32" s="51" customFormat="1" ht="9.9499999999999993" customHeight="1">
      <c r="A21" s="473"/>
      <c r="B21" s="316" t="s">
        <v>262</v>
      </c>
      <c r="C21" s="486">
        <v>-36.363636363636353</v>
      </c>
      <c r="D21" s="486">
        <v>4.0816326530612068</v>
      </c>
      <c r="E21" s="486">
        <v>-9.8039215686274499</v>
      </c>
      <c r="F21" s="486">
        <v>25.630434782608692</v>
      </c>
      <c r="G21" s="486">
        <v>42.98321508911576</v>
      </c>
      <c r="H21" s="486">
        <v>-9.4275686796563072</v>
      </c>
      <c r="I21" s="486">
        <v>-3.3939070016034134</v>
      </c>
      <c r="J21" s="486">
        <v>-7.566265560165963</v>
      </c>
      <c r="K21" s="486">
        <v>14.37741874519951</v>
      </c>
      <c r="L21" s="486">
        <v>1558.6149342551792</v>
      </c>
      <c r="M21" s="480">
        <v>2.219801354195905</v>
      </c>
      <c r="N21" s="480">
        <v>6.7853459442926978</v>
      </c>
      <c r="O21" s="480">
        <v>5.9179009048775377</v>
      </c>
      <c r="P21" s="480">
        <v>-16.404400771150641</v>
      </c>
      <c r="Q21" s="480">
        <v>-9.4149857839906925</v>
      </c>
      <c r="R21" s="480">
        <v>-0.86397056694258456</v>
      </c>
      <c r="S21" s="480">
        <v>-3.7250600321654059</v>
      </c>
      <c r="T21" s="480">
        <v>9.3369967244158794</v>
      </c>
      <c r="U21" s="480">
        <v>6.6874673599074175</v>
      </c>
      <c r="V21" s="480">
        <v>-1.0077798562883822</v>
      </c>
      <c r="W21" s="480">
        <v>-4.5749951077588058</v>
      </c>
      <c r="X21" s="480">
        <v>-1.4534067066869327</v>
      </c>
      <c r="Y21" s="480">
        <v>13.509510807016746</v>
      </c>
      <c r="Z21" s="480">
        <v>-0.55127160155967747</v>
      </c>
      <c r="AA21" s="480">
        <v>1.3019018196523957</v>
      </c>
      <c r="AB21" s="480">
        <v>-4.4611443234946595</v>
      </c>
      <c r="AC21" s="480">
        <v>-7.0019611790923868</v>
      </c>
      <c r="AD21" s="480">
        <v>11.447878048158255</v>
      </c>
      <c r="AE21" s="480">
        <v>-2.4003942006424972</v>
      </c>
      <c r="AF21" s="480">
        <v>0.54232727423622062</v>
      </c>
    </row>
    <row r="22" spans="1:32" s="51" customFormat="1" ht="9.9499999999999993" customHeight="1">
      <c r="A22" s="473"/>
      <c r="B22" s="316" t="s">
        <v>263</v>
      </c>
      <c r="C22" s="486">
        <v>0</v>
      </c>
      <c r="D22" s="486">
        <v>300</v>
      </c>
      <c r="E22" s="486">
        <v>200</v>
      </c>
      <c r="F22" s="486">
        <v>-73.583333333333329</v>
      </c>
      <c r="G22" s="486">
        <v>41.640378548895882</v>
      </c>
      <c r="H22" s="486">
        <v>12.472160356347439</v>
      </c>
      <c r="I22" s="486">
        <v>-42.970297029702962</v>
      </c>
      <c r="J22" s="486">
        <v>147.71840277777781</v>
      </c>
      <c r="K22" s="486">
        <v>18.462523951227073</v>
      </c>
      <c r="L22" s="486">
        <v>604.04675641841777</v>
      </c>
      <c r="M22" s="480">
        <v>-8.1013481800822014</v>
      </c>
      <c r="N22" s="480">
        <v>1.8084389417265756</v>
      </c>
      <c r="O22" s="480">
        <v>-2.9545625915356588</v>
      </c>
      <c r="P22" s="480">
        <v>-7.7204051413662711</v>
      </c>
      <c r="Q22" s="480">
        <v>24.920770421149641</v>
      </c>
      <c r="R22" s="480">
        <v>21.65952347031892</v>
      </c>
      <c r="S22" s="480">
        <v>0.13978844654252143</v>
      </c>
      <c r="T22" s="480">
        <v>1.9777747082222907</v>
      </c>
      <c r="U22" s="480">
        <v>17.122627963536672</v>
      </c>
      <c r="V22" s="480">
        <v>-7.4898585894338066</v>
      </c>
      <c r="W22" s="480">
        <v>-4.9987736907620484</v>
      </c>
      <c r="X22" s="480">
        <v>10.351819085503401</v>
      </c>
      <c r="Y22" s="480">
        <v>0.72066921242632809</v>
      </c>
      <c r="Z22" s="480">
        <v>-4.5722494395003306</v>
      </c>
      <c r="AA22" s="480">
        <v>-1.5622263539471715</v>
      </c>
      <c r="AB22" s="480">
        <v>-8.4870483132153947</v>
      </c>
      <c r="AC22" s="480">
        <v>-7.7341876382555412</v>
      </c>
      <c r="AD22" s="480">
        <v>17.811944542858416</v>
      </c>
      <c r="AE22" s="480">
        <v>-0.74278593653680502</v>
      </c>
      <c r="AF22" s="480">
        <v>-4.7835814949559463</v>
      </c>
    </row>
    <row r="23" spans="1:32" s="51" customFormat="1" ht="9.9499999999999993" customHeight="1">
      <c r="A23" s="473"/>
      <c r="B23" s="316" t="s">
        <v>264</v>
      </c>
      <c r="C23" s="486">
        <v>-83.333333333333329</v>
      </c>
      <c r="D23" s="486">
        <v>0</v>
      </c>
      <c r="E23" s="486">
        <v>300</v>
      </c>
      <c r="F23" s="486">
        <v>-76.5</v>
      </c>
      <c r="G23" s="486">
        <v>2.1276595744680771</v>
      </c>
      <c r="H23" s="486">
        <v>8.333333333333325</v>
      </c>
      <c r="I23" s="486">
        <v>-27.884615384615387</v>
      </c>
      <c r="J23" s="486">
        <v>459.05333333333328</v>
      </c>
      <c r="K23" s="486">
        <v>201.38281380428828</v>
      </c>
      <c r="L23" s="486">
        <v>6404.9102295856192</v>
      </c>
      <c r="M23" s="480">
        <v>-4.9292750618650345</v>
      </c>
      <c r="N23" s="480">
        <v>39.754510126001662</v>
      </c>
      <c r="O23" s="480">
        <v>6.111170492321949</v>
      </c>
      <c r="P23" s="480">
        <v>35.661838757451882</v>
      </c>
      <c r="Q23" s="480">
        <v>9.2332065992436707</v>
      </c>
      <c r="R23" s="480">
        <v>12.880252110642211</v>
      </c>
      <c r="S23" s="480">
        <v>-45.297838213602859</v>
      </c>
      <c r="T23" s="480">
        <v>126.55692896746311</v>
      </c>
      <c r="U23" s="480">
        <v>-71.583211062892701</v>
      </c>
      <c r="V23" s="480">
        <v>313.27367054805626</v>
      </c>
      <c r="W23" s="480">
        <v>4.7492561338385419</v>
      </c>
      <c r="X23" s="480">
        <v>-58.651090853964185</v>
      </c>
      <c r="Y23" s="480">
        <v>196.83551985370391</v>
      </c>
      <c r="Z23" s="480">
        <v>-12.297754862054234</v>
      </c>
      <c r="AA23" s="480">
        <v>-40.723376427703172</v>
      </c>
      <c r="AB23" s="480">
        <v>9.5676808021619273</v>
      </c>
      <c r="AC23" s="480">
        <v>15.246101681209566</v>
      </c>
      <c r="AD23" s="480">
        <v>0.69885737026622596</v>
      </c>
      <c r="AE23" s="480">
        <v>13.225182340717033</v>
      </c>
      <c r="AF23" s="480">
        <v>-16.898834525146654</v>
      </c>
    </row>
    <row r="24" spans="1:32" s="51" customFormat="1" ht="9.9499999999999993" customHeight="1">
      <c r="A24" s="473"/>
      <c r="B24" s="316" t="s">
        <v>265</v>
      </c>
      <c r="C24" s="486">
        <v>-42.443729903536983</v>
      </c>
      <c r="D24" s="486">
        <v>-29.05027932960893</v>
      </c>
      <c r="E24" s="486">
        <v>24.803149606299215</v>
      </c>
      <c r="F24" s="486">
        <v>-7.4511041009463597</v>
      </c>
      <c r="G24" s="486">
        <v>29.422591860385829</v>
      </c>
      <c r="H24" s="486">
        <v>-20.524097972083233</v>
      </c>
      <c r="I24" s="486">
        <v>64.797693607714507</v>
      </c>
      <c r="J24" s="486">
        <v>-14.176710703585293</v>
      </c>
      <c r="K24" s="486">
        <v>70.347425703091673</v>
      </c>
      <c r="L24" s="486">
        <v>-91.770894983206944</v>
      </c>
      <c r="M24" s="480">
        <v>-2.2958535196349827</v>
      </c>
      <c r="N24" s="480">
        <v>-5.2704324984331974</v>
      </c>
      <c r="O24" s="480">
        <v>2.3843282056837944</v>
      </c>
      <c r="P24" s="480">
        <v>8.6020820078132942</v>
      </c>
      <c r="Q24" s="480">
        <v>-6.6872064386921393</v>
      </c>
      <c r="R24" s="480">
        <v>26.677326263072509</v>
      </c>
      <c r="S24" s="480">
        <v>1.1404042474695508</v>
      </c>
      <c r="T24" s="480">
        <v>2.5011827289986632</v>
      </c>
      <c r="U24" s="480">
        <v>6.601678252652543</v>
      </c>
      <c r="V24" s="480">
        <v>18.31093973157234</v>
      </c>
      <c r="W24" s="480">
        <v>21.072988495700006</v>
      </c>
      <c r="X24" s="480">
        <v>8.1333827240214873</v>
      </c>
      <c r="Y24" s="480">
        <v>14.661253558763887</v>
      </c>
      <c r="Z24" s="480">
        <v>16.239958672545065</v>
      </c>
      <c r="AA24" s="480">
        <v>12.77024258126065</v>
      </c>
      <c r="AB24" s="480">
        <v>18.427909051388003</v>
      </c>
      <c r="AC24" s="480">
        <v>7.5171613253375513</v>
      </c>
      <c r="AD24" s="480">
        <v>13.965771240505553</v>
      </c>
      <c r="AE24" s="480">
        <v>6.9502005528814248</v>
      </c>
      <c r="AF24" s="480">
        <v>9.579443936851483</v>
      </c>
    </row>
    <row r="25" spans="1:32" s="51" customFormat="1" ht="9.9499999999999993" customHeight="1">
      <c r="A25" s="473"/>
      <c r="B25" s="316" t="s">
        <v>266</v>
      </c>
      <c r="C25" s="486">
        <v>-48.076923076923059</v>
      </c>
      <c r="D25" s="486">
        <v>27.777777777777768</v>
      </c>
      <c r="E25" s="486">
        <v>68.115942028985472</v>
      </c>
      <c r="F25" s="486">
        <v>-11.017241379310349</v>
      </c>
      <c r="G25" s="486">
        <v>22.815345863204818</v>
      </c>
      <c r="H25" s="486">
        <v>-22.110909521180076</v>
      </c>
      <c r="I25" s="486">
        <v>-19.009519951387489</v>
      </c>
      <c r="J25" s="486">
        <v>128.32976116043514</v>
      </c>
      <c r="K25" s="486">
        <v>-13.514344919373899</v>
      </c>
      <c r="L25" s="486">
        <v>-98.757462302608147</v>
      </c>
      <c r="M25" s="480">
        <v>-0.54121734861295456</v>
      </c>
      <c r="N25" s="480">
        <v>2.8252018639057352</v>
      </c>
      <c r="O25" s="480">
        <v>3.0614622667466174</v>
      </c>
      <c r="P25" s="480">
        <v>-15.243683885506055</v>
      </c>
      <c r="Q25" s="480">
        <v>6.9655463513841553</v>
      </c>
      <c r="R25" s="480">
        <v>7.7860085130280199</v>
      </c>
      <c r="S25" s="480">
        <v>-0.45278307687350861</v>
      </c>
      <c r="T25" s="480">
        <v>7.0570413894238904</v>
      </c>
      <c r="U25" s="480">
        <v>11.284182377130868</v>
      </c>
      <c r="V25" s="480">
        <v>2.505523793351716</v>
      </c>
      <c r="W25" s="480">
        <v>-7.2233103723761012</v>
      </c>
      <c r="X25" s="480">
        <v>7.5184843148982994</v>
      </c>
      <c r="Y25" s="480">
        <v>3.516660679986483</v>
      </c>
      <c r="Z25" s="480">
        <v>-4.0220212679011436</v>
      </c>
      <c r="AA25" s="480">
        <v>0.34892491321945052</v>
      </c>
      <c r="AB25" s="480">
        <v>-8.5347533346518354</v>
      </c>
      <c r="AC25" s="480">
        <v>-3.2419385276353796</v>
      </c>
      <c r="AD25" s="480">
        <v>-0.99777118807014009</v>
      </c>
      <c r="AE25" s="480">
        <v>-1.3786254040095702</v>
      </c>
      <c r="AF25" s="480">
        <v>-0.13974654795501085</v>
      </c>
    </row>
    <row r="26" spans="1:32" s="51" customFormat="1" ht="9.9499999999999993" customHeight="1">
      <c r="A26" s="473"/>
      <c r="B26" s="316" t="s">
        <v>267</v>
      </c>
      <c r="C26" s="486">
        <v>-4.0314960629921348</v>
      </c>
      <c r="D26" s="486">
        <v>-27.436823104693143</v>
      </c>
      <c r="E26" s="486">
        <v>10.447761194029859</v>
      </c>
      <c r="F26" s="486">
        <v>23.161752661752665</v>
      </c>
      <c r="G26" s="486">
        <v>49.911723926971895</v>
      </c>
      <c r="H26" s="486">
        <v>-20.429785572973515</v>
      </c>
      <c r="I26" s="486">
        <v>18.899384830654231</v>
      </c>
      <c r="J26" s="486">
        <v>53.364635332784751</v>
      </c>
      <c r="K26" s="486">
        <v>-2.8137015786251718</v>
      </c>
      <c r="L26" s="486">
        <v>-94.408220870906746</v>
      </c>
      <c r="M26" s="480">
        <v>7.4385040554824089</v>
      </c>
      <c r="N26" s="480">
        <v>3.6107091732767937</v>
      </c>
      <c r="O26" s="480">
        <v>4.6726700905661778</v>
      </c>
      <c r="P26" s="480">
        <v>8.7689107199131691</v>
      </c>
      <c r="Q26" s="480">
        <v>-2.2498534909185852</v>
      </c>
      <c r="R26" s="480">
        <v>2.030249833322828</v>
      </c>
      <c r="S26" s="480">
        <v>1.6366178429207734</v>
      </c>
      <c r="T26" s="480">
        <v>4.1861994401654723</v>
      </c>
      <c r="U26" s="480">
        <v>3.5885458293508865</v>
      </c>
      <c r="V26" s="480">
        <v>1.7875089588193838</v>
      </c>
      <c r="W26" s="480">
        <v>6.5165254333036993</v>
      </c>
      <c r="X26" s="480">
        <v>2.5352776942225042</v>
      </c>
      <c r="Y26" s="480">
        <v>4.4592793361261318</v>
      </c>
      <c r="Z26" s="480">
        <v>1.809501107763456E-2</v>
      </c>
      <c r="AA26" s="480">
        <v>4.5830383284764631</v>
      </c>
      <c r="AB26" s="480">
        <v>10.011438118655924</v>
      </c>
      <c r="AC26" s="480">
        <v>-3.5467825414714493E-2</v>
      </c>
      <c r="AD26" s="480">
        <v>-0.3611171181913897</v>
      </c>
      <c r="AE26" s="480">
        <v>-0.38657136726105712</v>
      </c>
      <c r="AF26" s="480">
        <v>0.13253796071646118</v>
      </c>
    </row>
    <row r="27" spans="1:32" s="51" customFormat="1" ht="9.9499999999999993" customHeight="1">
      <c r="A27" s="473"/>
      <c r="B27" s="316" t="s">
        <v>268</v>
      </c>
      <c r="C27" s="486">
        <v>24.049079754601223</v>
      </c>
      <c r="D27" s="486">
        <v>-26.904055390702275</v>
      </c>
      <c r="E27" s="486">
        <v>22.462787550744245</v>
      </c>
      <c r="F27" s="486">
        <v>15.426519337016575</v>
      </c>
      <c r="G27" s="486">
        <v>11.369793511454041</v>
      </c>
      <c r="H27" s="486">
        <v>26.150526912960515</v>
      </c>
      <c r="I27" s="486">
        <v>11.084007331648049</v>
      </c>
      <c r="J27" s="486">
        <v>30.953566258556808</v>
      </c>
      <c r="K27" s="486">
        <v>-0.30124504557521581</v>
      </c>
      <c r="L27" s="486">
        <v>-88.803548115724666</v>
      </c>
      <c r="M27" s="480">
        <v>14.053753966898919</v>
      </c>
      <c r="N27" s="480">
        <v>1.0326005976552199</v>
      </c>
      <c r="O27" s="480">
        <v>9.8328069462837462</v>
      </c>
      <c r="P27" s="480">
        <v>8.4432827588001302</v>
      </c>
      <c r="Q27" s="480">
        <v>-3.3564710521368224</v>
      </c>
      <c r="R27" s="480">
        <v>7.9733049584814308</v>
      </c>
      <c r="S27" s="480">
        <v>7.7620705952433422</v>
      </c>
      <c r="T27" s="480">
        <v>13.76004733385412</v>
      </c>
      <c r="U27" s="480">
        <v>12.586086990234623</v>
      </c>
      <c r="V27" s="480">
        <v>18.669143217138906</v>
      </c>
      <c r="W27" s="480">
        <v>15.2624333039733</v>
      </c>
      <c r="X27" s="480">
        <v>30.582675911567026</v>
      </c>
      <c r="Y27" s="480">
        <v>8.7826416757304173</v>
      </c>
      <c r="Z27" s="480">
        <v>25.733702475590704</v>
      </c>
      <c r="AA27" s="480">
        <v>9.7247775613476417</v>
      </c>
      <c r="AB27" s="480">
        <v>22.433784883482954</v>
      </c>
      <c r="AC27" s="480">
        <v>2.1990376653594712</v>
      </c>
      <c r="AD27" s="480">
        <v>9.0414086236707103</v>
      </c>
      <c r="AE27" s="480">
        <v>4.6401611244485164</v>
      </c>
      <c r="AF27" s="480">
        <v>6.6721124300699763</v>
      </c>
    </row>
    <row r="28" spans="1:32" s="51" customFormat="1" ht="9.9499999999999993" customHeight="1">
      <c r="A28" s="473"/>
      <c r="B28" s="316" t="s">
        <v>156</v>
      </c>
      <c r="C28" s="486">
        <v>3.0303030303030276</v>
      </c>
      <c r="D28" s="486">
        <v>44.11764705882355</v>
      </c>
      <c r="E28" s="486">
        <v>-34.693877551020414</v>
      </c>
      <c r="F28" s="486">
        <v>-20.4375</v>
      </c>
      <c r="G28" s="486">
        <v>2.6315789473684292</v>
      </c>
      <c r="H28" s="486">
        <v>52.812858783008032</v>
      </c>
      <c r="I28" s="486">
        <v>-10.24292511895819</v>
      </c>
      <c r="J28" s="486">
        <v>32.85460379464287</v>
      </c>
      <c r="K28" s="486">
        <v>37.442982886307696</v>
      </c>
      <c r="L28" s="486">
        <v>-3.6223557383762595</v>
      </c>
      <c r="M28" s="480">
        <v>0.38957967913650915</v>
      </c>
      <c r="N28" s="480">
        <v>-0.40088115200843655</v>
      </c>
      <c r="O28" s="480">
        <v>21.552859932592373</v>
      </c>
      <c r="P28" s="480">
        <v>10.254529752945851</v>
      </c>
      <c r="Q28" s="480">
        <v>-4.1739528301164235</v>
      </c>
      <c r="R28" s="480">
        <v>8.4465606842696772</v>
      </c>
      <c r="S28" s="480">
        <v>-1.7543926102091545</v>
      </c>
      <c r="T28" s="480">
        <v>-0.92768781985033133</v>
      </c>
      <c r="U28" s="480">
        <v>-11.762082101122894</v>
      </c>
      <c r="V28" s="480">
        <v>22.515771191320709</v>
      </c>
      <c r="W28" s="480">
        <v>6.1656312691438675</v>
      </c>
      <c r="X28" s="480">
        <v>14.399881273454751</v>
      </c>
      <c r="Y28" s="480">
        <v>12.597013376273637</v>
      </c>
      <c r="Z28" s="480">
        <v>10.444826072519398</v>
      </c>
      <c r="AA28" s="480">
        <v>6.1646599736739471</v>
      </c>
      <c r="AB28" s="480">
        <v>11.832875021024702</v>
      </c>
      <c r="AC28" s="480">
        <v>6.5298170155950963</v>
      </c>
      <c r="AD28" s="480">
        <v>19.73421082016791</v>
      </c>
      <c r="AE28" s="480">
        <v>-0.18616380770520857</v>
      </c>
      <c r="AF28" s="480">
        <v>4.439489148823772</v>
      </c>
    </row>
    <row r="29" spans="1:32" s="51" customFormat="1" ht="9.9499999999999993" customHeight="1">
      <c r="A29" s="473"/>
      <c r="B29" s="316" t="s">
        <v>157</v>
      </c>
      <c r="C29" s="486">
        <v>8.2426127527216231</v>
      </c>
      <c r="D29" s="486">
        <v>-29.166666666666675</v>
      </c>
      <c r="E29" s="486">
        <v>10.344827586206895</v>
      </c>
      <c r="F29" s="486">
        <v>32.78125</v>
      </c>
      <c r="G29" s="486">
        <v>-15.510916063295177</v>
      </c>
      <c r="H29" s="486">
        <v>22.350030313457523</v>
      </c>
      <c r="I29" s="486">
        <v>0.32945399027710653</v>
      </c>
      <c r="J29" s="486">
        <v>10.734922690159966</v>
      </c>
      <c r="K29" s="486">
        <v>-11.062986709084976</v>
      </c>
      <c r="L29" s="486">
        <v>11.744695392372883</v>
      </c>
      <c r="M29" s="480">
        <v>-22.336396675231896</v>
      </c>
      <c r="N29" s="480">
        <v>-38.895012437078357</v>
      </c>
      <c r="O29" s="480">
        <v>12.519165006273901</v>
      </c>
      <c r="P29" s="480">
        <v>21.676055167955454</v>
      </c>
      <c r="Q29" s="480">
        <v>-24.269283399342601</v>
      </c>
      <c r="R29" s="480">
        <v>11.634572729591763</v>
      </c>
      <c r="S29" s="480">
        <v>16.035314345619579</v>
      </c>
      <c r="T29" s="480">
        <v>23.087710916988691</v>
      </c>
      <c r="U29" s="480">
        <v>7.8526053940552787</v>
      </c>
      <c r="V29" s="480">
        <v>-11.16822705945032</v>
      </c>
      <c r="W29" s="480">
        <v>-13.867099082595825</v>
      </c>
      <c r="X29" s="480">
        <v>31.036545516246839</v>
      </c>
      <c r="Y29" s="480">
        <v>30.297237888090844</v>
      </c>
      <c r="Z29" s="480">
        <v>-4.3650593281405641</v>
      </c>
      <c r="AA29" s="480">
        <v>-15.484563530093299</v>
      </c>
      <c r="AB29" s="480">
        <v>-6.5845954368772048</v>
      </c>
      <c r="AC29" s="480">
        <v>-3.4980674888058894</v>
      </c>
      <c r="AD29" s="480">
        <v>8.6268570237646003</v>
      </c>
      <c r="AE29" s="480">
        <v>-18.553515048468803</v>
      </c>
      <c r="AF29" s="480">
        <v>-5.7724685560744948E-2</v>
      </c>
    </row>
    <row r="30" spans="1:32" s="51" customFormat="1" ht="9.9499999999999993" customHeight="1">
      <c r="A30" s="473"/>
      <c r="B30" s="316" t="s">
        <v>152</v>
      </c>
      <c r="C30" s="486">
        <v>22.222222222222232</v>
      </c>
      <c r="D30" s="486">
        <v>13.636363636363624</v>
      </c>
      <c r="E30" s="486">
        <v>-12</v>
      </c>
      <c r="F30" s="486">
        <v>111.59090909090908</v>
      </c>
      <c r="G30" s="486">
        <v>-23.22234156820624</v>
      </c>
      <c r="H30" s="486">
        <v>17.207610520425298</v>
      </c>
      <c r="I30" s="486">
        <v>37.264263547386008</v>
      </c>
      <c r="J30" s="486">
        <v>50.688695652173912</v>
      </c>
      <c r="K30" s="486">
        <v>-18.156637351983939</v>
      </c>
      <c r="L30" s="486">
        <v>954.96005020165273</v>
      </c>
      <c r="M30" s="480">
        <v>-11.153792078221247</v>
      </c>
      <c r="N30" s="480">
        <v>27.701503429388087</v>
      </c>
      <c r="O30" s="480">
        <v>-6.3262562267053735</v>
      </c>
      <c r="P30" s="480">
        <v>-16.505834817814304</v>
      </c>
      <c r="Q30" s="480">
        <v>4.9389187323784167</v>
      </c>
      <c r="R30" s="480">
        <v>10.032966957604138</v>
      </c>
      <c r="S30" s="480">
        <v>14.792007987917932</v>
      </c>
      <c r="T30" s="480">
        <v>-11.277365115049632</v>
      </c>
      <c r="U30" s="480">
        <v>-15.669019073219914</v>
      </c>
      <c r="V30" s="480">
        <v>8.3678582667279464</v>
      </c>
      <c r="W30" s="480">
        <v>-3.8018162030524882</v>
      </c>
      <c r="X30" s="480">
        <v>9.0652018122135978</v>
      </c>
      <c r="Y30" s="480">
        <v>-1.2315061263472704</v>
      </c>
      <c r="Z30" s="480">
        <v>12.318457878236689</v>
      </c>
      <c r="AA30" s="480">
        <v>2.1482513969760086</v>
      </c>
      <c r="AB30" s="480">
        <v>8.1214716817079591E-2</v>
      </c>
      <c r="AC30" s="480">
        <v>-37.446443583391222</v>
      </c>
      <c r="AD30" s="480">
        <v>64.449315879860094</v>
      </c>
      <c r="AE30" s="480">
        <v>6.2018233098032116</v>
      </c>
      <c r="AF30" s="480">
        <v>-4.8301372168524921</v>
      </c>
    </row>
    <row r="31" spans="1:32" s="51" customFormat="1" ht="9.9499999999999993" customHeight="1">
      <c r="A31" s="473"/>
      <c r="B31" s="316" t="s">
        <v>158</v>
      </c>
      <c r="C31" s="486">
        <v>29.787234042553191</v>
      </c>
      <c r="D31" s="486">
        <v>17.377049180327873</v>
      </c>
      <c r="E31" s="486">
        <v>72.625698324022352</v>
      </c>
      <c r="F31" s="486">
        <v>-47.284789644012939</v>
      </c>
      <c r="G31" s="486">
        <v>184.31763766959293</v>
      </c>
      <c r="H31" s="486">
        <v>-28.700674763832655</v>
      </c>
      <c r="I31" s="486">
        <v>66.057449160370069</v>
      </c>
      <c r="J31" s="486">
        <v>-85.749805773895275</v>
      </c>
      <c r="K31" s="486">
        <v>561.08065861348803</v>
      </c>
      <c r="L31" s="486">
        <v>-99.930791600829963</v>
      </c>
      <c r="M31" s="480">
        <v>8.0547713910077867</v>
      </c>
      <c r="N31" s="480">
        <v>3.4463516384231063E-2</v>
      </c>
      <c r="O31" s="480">
        <v>17.340073836415783</v>
      </c>
      <c r="P31" s="480">
        <v>10.796327515953585</v>
      </c>
      <c r="Q31" s="480">
        <v>28.706473745635375</v>
      </c>
      <c r="R31" s="480">
        <v>-3.2013003617117675</v>
      </c>
      <c r="S31" s="480">
        <v>-0.10637878773237519</v>
      </c>
      <c r="T31" s="480">
        <v>108.26605148343656</v>
      </c>
      <c r="U31" s="480">
        <v>-93.463653168767635</v>
      </c>
      <c r="V31" s="515">
        <v>949.13430328068171</v>
      </c>
      <c r="W31" s="480">
        <v>-3.8800183844491687</v>
      </c>
      <c r="X31" s="480">
        <v>28.517404893276389</v>
      </c>
      <c r="Y31" s="480">
        <v>-38.235291000529202</v>
      </c>
      <c r="Z31" s="480">
        <v>153.28533391641224</v>
      </c>
      <c r="AA31" s="480">
        <v>-74.489010818849138</v>
      </c>
      <c r="AB31" s="480">
        <v>49.703675903733632</v>
      </c>
      <c r="AC31" s="480">
        <v>42.1756721974021</v>
      </c>
      <c r="AD31" s="480">
        <v>128.62501416190867</v>
      </c>
      <c r="AE31" s="480">
        <v>6.295214226636503</v>
      </c>
      <c r="AF31" s="480">
        <v>-13.68152841816479</v>
      </c>
    </row>
    <row r="32" spans="1:32" s="51" customFormat="1" ht="9.9499999999999993" customHeight="1">
      <c r="A32" s="473"/>
      <c r="B32" s="316" t="s">
        <v>159</v>
      </c>
      <c r="C32" s="486">
        <v>-24.181360201511339</v>
      </c>
      <c r="D32" s="486">
        <v>-21.262458471760802</v>
      </c>
      <c r="E32" s="486">
        <v>33.33333333333335</v>
      </c>
      <c r="F32" s="486">
        <v>12.155063291139246</v>
      </c>
      <c r="G32" s="486">
        <v>58.906351400919817</v>
      </c>
      <c r="H32" s="486">
        <v>0.30363294151070086</v>
      </c>
      <c r="I32" s="486">
        <v>-3.2147851794154358</v>
      </c>
      <c r="J32" s="486">
        <v>-33.486944195489556</v>
      </c>
      <c r="K32" s="486">
        <v>35.607666372342585</v>
      </c>
      <c r="L32" s="486">
        <v>-98.245422563301275</v>
      </c>
      <c r="M32" s="480">
        <v>-1.4746770438085921</v>
      </c>
      <c r="N32" s="480">
        <v>10.657959329508969</v>
      </c>
      <c r="O32" s="480">
        <v>-2.4783214799304343</v>
      </c>
      <c r="P32" s="480">
        <v>-8.4974477277553468</v>
      </c>
      <c r="Q32" s="480">
        <v>9.3288083595212346</v>
      </c>
      <c r="R32" s="480">
        <v>-2.2714256743163852</v>
      </c>
      <c r="S32" s="480">
        <v>-6.9519349978438001</v>
      </c>
      <c r="T32" s="480">
        <v>4.1492967152831017</v>
      </c>
      <c r="U32" s="480">
        <v>15.978510597472106</v>
      </c>
      <c r="V32" s="480">
        <v>3.0210422913034218</v>
      </c>
      <c r="W32" s="480">
        <v>-7.9028311642215137</v>
      </c>
      <c r="X32" s="480">
        <v>6.8749304532380595</v>
      </c>
      <c r="Y32" s="480">
        <v>4.4300660294380068</v>
      </c>
      <c r="Z32" s="480">
        <v>0.78416959759246563</v>
      </c>
      <c r="AA32" s="480">
        <v>1.3244977516148726</v>
      </c>
      <c r="AB32" s="480">
        <v>-10.167138661611997</v>
      </c>
      <c r="AC32" s="480">
        <v>-2.3594466253767932</v>
      </c>
      <c r="AD32" s="480">
        <v>1.5482235844683112</v>
      </c>
      <c r="AE32" s="480">
        <v>0.73504005593929556</v>
      </c>
      <c r="AF32" s="480">
        <v>-1.9425610559741457</v>
      </c>
    </row>
    <row r="33" spans="1:32" s="51" customFormat="1" ht="9.9499999999999993" customHeight="1">
      <c r="A33" s="473"/>
      <c r="B33" s="316" t="s">
        <v>271</v>
      </c>
      <c r="C33" s="486">
        <v>-29.370629370629374</v>
      </c>
      <c r="D33" s="486">
        <v>-38.613861386138616</v>
      </c>
      <c r="E33" s="486">
        <v>96.774193548387075</v>
      </c>
      <c r="F33" s="486">
        <v>64.286885245901672</v>
      </c>
      <c r="G33" s="486">
        <v>11.09115401885945</v>
      </c>
      <c r="H33" s="486">
        <v>26.156471750651235</v>
      </c>
      <c r="I33" s="486">
        <v>3.1755072979708032</v>
      </c>
      <c r="J33" s="486">
        <v>16.503105375750458</v>
      </c>
      <c r="K33" s="486">
        <v>8.9265518986711978</v>
      </c>
      <c r="L33" s="486">
        <v>31.938199254824241</v>
      </c>
      <c r="M33" s="480">
        <v>-17.390486855894828</v>
      </c>
      <c r="N33" s="480">
        <v>-4.1687545075424044</v>
      </c>
      <c r="O33" s="480">
        <v>10.937314497836926</v>
      </c>
      <c r="P33" s="480">
        <v>13.823015477222445</v>
      </c>
      <c r="Q33" s="480">
        <v>-1.5878326319162861</v>
      </c>
      <c r="R33" s="480">
        <v>-4.9156253683363964</v>
      </c>
      <c r="S33" s="480">
        <v>6.3621646397066245</v>
      </c>
      <c r="T33" s="480">
        <v>-16.147513871434739</v>
      </c>
      <c r="U33" s="480">
        <v>2.7710742416271472</v>
      </c>
      <c r="V33" s="480">
        <v>8.4492237004035751</v>
      </c>
      <c r="W33" s="480">
        <v>6.6026595936481414</v>
      </c>
      <c r="X33" s="480">
        <v>-3.1201239243476842</v>
      </c>
      <c r="Y33" s="480">
        <v>6.0299893128930027</v>
      </c>
      <c r="Z33" s="480">
        <v>2.7151291302673242</v>
      </c>
      <c r="AA33" s="480">
        <v>2.6551295952937259</v>
      </c>
      <c r="AB33" s="480">
        <v>-0.40477958231942557</v>
      </c>
      <c r="AC33" s="480">
        <v>-4.558499818473349</v>
      </c>
      <c r="AD33" s="480">
        <v>-4.2904676687165129</v>
      </c>
      <c r="AE33" s="480">
        <v>-1.3849994241651786</v>
      </c>
      <c r="AF33" s="480">
        <v>-12.635140119213284</v>
      </c>
    </row>
    <row r="34" spans="1:32" s="51" customFormat="1" ht="9.9499999999999993" customHeight="1">
      <c r="A34" s="473"/>
      <c r="B34" s="316" t="s">
        <v>272</v>
      </c>
      <c r="C34" s="486">
        <v>-15.277777777777789</v>
      </c>
      <c r="D34" s="486">
        <v>24.590163934426236</v>
      </c>
      <c r="E34" s="486">
        <v>17.105263157894733</v>
      </c>
      <c r="F34" s="486">
        <v>5.1123595505617958</v>
      </c>
      <c r="G34" s="486">
        <v>-8.6370924639230235</v>
      </c>
      <c r="H34" s="486">
        <v>14.285714285714279</v>
      </c>
      <c r="I34" s="486">
        <v>6.091318591318573</v>
      </c>
      <c r="J34" s="486">
        <v>-8.1538212872720113</v>
      </c>
      <c r="K34" s="486">
        <v>3.05660752218464</v>
      </c>
      <c r="L34" s="486">
        <v>-66.720539246410524</v>
      </c>
      <c r="M34" s="480">
        <v>9.5396969134364795</v>
      </c>
      <c r="N34" s="480">
        <v>-19.699230011810577</v>
      </c>
      <c r="O34" s="480">
        <v>6.8299638251359873</v>
      </c>
      <c r="P34" s="480">
        <v>-25.597911959571253</v>
      </c>
      <c r="Q34" s="480">
        <v>-8.6988132187270413</v>
      </c>
      <c r="R34" s="480">
        <v>61.145243114417489</v>
      </c>
      <c r="S34" s="480">
        <v>7.250386776746609</v>
      </c>
      <c r="T34" s="480">
        <v>1.1887673680737842</v>
      </c>
      <c r="U34" s="480">
        <v>-14.538846385153958</v>
      </c>
      <c r="V34" s="480">
        <v>-32.728751814703493</v>
      </c>
      <c r="W34" s="480">
        <v>31.305008753674123</v>
      </c>
      <c r="X34" s="480">
        <v>13.843671873573316</v>
      </c>
      <c r="Y34" s="480">
        <v>-1.0766000086880445</v>
      </c>
      <c r="Z34" s="480">
        <v>4.4383545552961756</v>
      </c>
      <c r="AA34" s="480">
        <v>9.5154933756406592</v>
      </c>
      <c r="AB34" s="480">
        <v>-6.6261683301692571</v>
      </c>
      <c r="AC34" s="480">
        <v>23.298110463146958</v>
      </c>
      <c r="AD34" s="480">
        <v>-11.491183131096861</v>
      </c>
      <c r="AE34" s="480">
        <v>-18.703379764748018</v>
      </c>
      <c r="AF34" s="480">
        <v>2.834910697031523</v>
      </c>
    </row>
    <row r="35" spans="1:32" s="51" customFormat="1" ht="9.9499999999999993" customHeight="1">
      <c r="A35" s="473"/>
      <c r="B35" s="316" t="s">
        <v>211</v>
      </c>
      <c r="C35" s="486" t="s">
        <v>60</v>
      </c>
      <c r="D35" s="486" t="s">
        <v>60</v>
      </c>
      <c r="E35" s="486" t="s">
        <v>60</v>
      </c>
      <c r="F35" s="486" t="s">
        <v>60</v>
      </c>
      <c r="G35" s="486" t="s">
        <v>60</v>
      </c>
      <c r="H35" s="486">
        <v>2250</v>
      </c>
      <c r="I35" s="486">
        <v>-4.2553191489361648</v>
      </c>
      <c r="J35" s="486">
        <v>-44.444444444444443</v>
      </c>
      <c r="K35" s="486">
        <v>-100</v>
      </c>
      <c r="L35" s="486" t="s">
        <v>60</v>
      </c>
      <c r="M35" s="480">
        <v>20.749774335341954</v>
      </c>
      <c r="N35" s="480">
        <v>-2.1963153154549553</v>
      </c>
      <c r="O35" s="480">
        <v>4.8535296803016159</v>
      </c>
      <c r="P35" s="480">
        <v>-20.99069745169335</v>
      </c>
      <c r="Q35" s="480">
        <v>20.892085450213727</v>
      </c>
      <c r="R35" s="480">
        <v>3.9485706084795069</v>
      </c>
      <c r="S35" s="480">
        <v>8.8420243459771406</v>
      </c>
      <c r="T35" s="480">
        <v>2.7414459756609721</v>
      </c>
      <c r="U35" s="480">
        <v>12.256841237134374</v>
      </c>
      <c r="V35" s="480">
        <v>-9.8985760579865971</v>
      </c>
      <c r="W35" s="480">
        <v>-1.4966376290991734</v>
      </c>
      <c r="X35" s="480">
        <v>19.724136533411652</v>
      </c>
      <c r="Y35" s="480">
        <v>5.4496136709480725</v>
      </c>
      <c r="Z35" s="480">
        <v>0.99622086770643214</v>
      </c>
      <c r="AA35" s="480">
        <v>1.8566708297291346</v>
      </c>
      <c r="AB35" s="480">
        <v>-8.7821390350329427</v>
      </c>
      <c r="AC35" s="480">
        <v>2.7948184355474748</v>
      </c>
      <c r="AD35" s="480">
        <v>7.5079573829377466</v>
      </c>
      <c r="AE35" s="480">
        <v>-2.9801013900574991</v>
      </c>
      <c r="AF35" s="480">
        <v>3.8394588173966682</v>
      </c>
    </row>
    <row r="36" spans="1:32" s="51" customFormat="1" ht="9.9499999999999993" customHeight="1">
      <c r="A36" s="473"/>
      <c r="B36" s="316" t="s">
        <v>212</v>
      </c>
      <c r="C36" s="486">
        <v>2.813299232736588</v>
      </c>
      <c r="D36" s="486">
        <v>-25.621890547263693</v>
      </c>
      <c r="E36" s="486">
        <v>8.6956521739130377</v>
      </c>
      <c r="F36" s="486">
        <v>29.581538461538457</v>
      </c>
      <c r="G36" s="486">
        <v>24.113121527283088</v>
      </c>
      <c r="H36" s="486">
        <v>1.3392259274139562</v>
      </c>
      <c r="I36" s="486">
        <v>29.689063414449947</v>
      </c>
      <c r="J36" s="486">
        <v>-37.952805881068485</v>
      </c>
      <c r="K36" s="486">
        <v>32.070533219843036</v>
      </c>
      <c r="L36" s="486">
        <v>19.645363107063353</v>
      </c>
      <c r="M36" s="480">
        <v>-2.0644386638902112</v>
      </c>
      <c r="N36" s="480">
        <v>-6.1948018522724801</v>
      </c>
      <c r="O36" s="480">
        <v>-12.603649586885901</v>
      </c>
      <c r="P36" s="480">
        <v>1.0642129226242414</v>
      </c>
      <c r="Q36" s="480">
        <v>-4.6757206658429755</v>
      </c>
      <c r="R36" s="480">
        <v>4.4996740354862341</v>
      </c>
      <c r="S36" s="480">
        <v>0.69379220928134089</v>
      </c>
      <c r="T36" s="480">
        <v>-16.383511261973027</v>
      </c>
      <c r="U36" s="480">
        <v>56.711455030609727</v>
      </c>
      <c r="V36" s="480">
        <v>-6.2833319692068512</v>
      </c>
      <c r="W36" s="480">
        <v>12.504393441678708</v>
      </c>
      <c r="X36" s="480">
        <v>-3.4084246480907021</v>
      </c>
      <c r="Y36" s="480">
        <v>2.5386090655592497</v>
      </c>
      <c r="Z36" s="480">
        <v>-4.7496095239124685</v>
      </c>
      <c r="AA36" s="480">
        <v>1.7100701897260651</v>
      </c>
      <c r="AB36" s="480">
        <v>-7.0959219489130421</v>
      </c>
      <c r="AC36" s="480">
        <v>3.9859780162911695</v>
      </c>
      <c r="AD36" s="480">
        <v>3.9933010537794855</v>
      </c>
      <c r="AE36" s="480">
        <v>12.021298496633403</v>
      </c>
      <c r="AF36" s="480">
        <v>-15.64042489491918</v>
      </c>
    </row>
    <row r="37" spans="1:32" s="51" customFormat="1" ht="9.9499999999999993" customHeight="1">
      <c r="A37" s="473"/>
      <c r="B37" s="316" t="s">
        <v>213</v>
      </c>
      <c r="C37" s="486" t="s">
        <v>60</v>
      </c>
      <c r="D37" s="486" t="s">
        <v>60</v>
      </c>
      <c r="E37" s="486">
        <v>50</v>
      </c>
      <c r="F37" s="486">
        <v>-45.666666666666664</v>
      </c>
      <c r="G37" s="486">
        <v>12.883435582822077</v>
      </c>
      <c r="H37" s="486">
        <v>13.043478260869556</v>
      </c>
      <c r="I37" s="486">
        <v>-30.28846153846154</v>
      </c>
      <c r="J37" s="486">
        <v>4.7020689655172587</v>
      </c>
      <c r="K37" s="486">
        <v>26.322306972822716</v>
      </c>
      <c r="L37" s="486">
        <v>15220.341015747206</v>
      </c>
      <c r="M37" s="480">
        <v>12.281577119570585</v>
      </c>
      <c r="N37" s="480">
        <v>0.44653715099232105</v>
      </c>
      <c r="O37" s="480">
        <v>3.5414644900120251</v>
      </c>
      <c r="P37" s="480">
        <v>8.0393922240754137</v>
      </c>
      <c r="Q37" s="480">
        <v>19.155613324637599</v>
      </c>
      <c r="R37" s="480">
        <v>7.9574552053313763</v>
      </c>
      <c r="S37" s="480">
        <v>3.3416970958961789</v>
      </c>
      <c r="T37" s="480">
        <v>8.6181650984054734</v>
      </c>
      <c r="U37" s="480">
        <v>18.603833919135404</v>
      </c>
      <c r="V37" s="480">
        <v>14.396755346657919</v>
      </c>
      <c r="W37" s="480">
        <v>44.670880168485972</v>
      </c>
      <c r="X37" s="480">
        <v>14.379929493132693</v>
      </c>
      <c r="Y37" s="480">
        <v>5.3734522978346133</v>
      </c>
      <c r="Z37" s="480">
        <v>2.7881455454288551</v>
      </c>
      <c r="AA37" s="480">
        <v>2.9646693513014855</v>
      </c>
      <c r="AB37" s="480">
        <v>0.43868572447669507</v>
      </c>
      <c r="AC37" s="480">
        <v>3.9272292854665825</v>
      </c>
      <c r="AD37" s="480">
        <v>10.731173804033345</v>
      </c>
      <c r="AE37" s="480">
        <v>5.8176681597288171</v>
      </c>
      <c r="AF37" s="480">
        <v>1.2008619970118373</v>
      </c>
    </row>
    <row r="38" spans="1:32" s="51" customFormat="1" ht="9.9499999999999993" customHeight="1">
      <c r="A38" s="473"/>
      <c r="B38" s="316" t="s">
        <v>281</v>
      </c>
      <c r="C38" s="486">
        <v>22.222222222222232</v>
      </c>
      <c r="D38" s="486">
        <v>20.202020202020222</v>
      </c>
      <c r="E38" s="486">
        <v>-24.369747899159666</v>
      </c>
      <c r="F38" s="486">
        <v>149.11111111111111</v>
      </c>
      <c r="G38" s="486">
        <v>2.0428189116859841</v>
      </c>
      <c r="H38" s="486">
        <v>38.141445930588326</v>
      </c>
      <c r="I38" s="486">
        <v>5.1449183647639618</v>
      </c>
      <c r="J38" s="486">
        <v>74.868898585615426</v>
      </c>
      <c r="K38" s="486">
        <v>-32.742172954985314</v>
      </c>
      <c r="L38" s="486">
        <v>-100</v>
      </c>
      <c r="M38" s="514">
        <v>0</v>
      </c>
      <c r="N38" s="514">
        <v>0</v>
      </c>
      <c r="O38" s="480">
        <v>366.40851887705708</v>
      </c>
      <c r="P38" s="480">
        <v>216.37608966376095</v>
      </c>
      <c r="Q38" s="480">
        <v>125.29029718559337</v>
      </c>
      <c r="R38" s="480">
        <v>-50.179086223464651</v>
      </c>
      <c r="S38" s="480">
        <v>46.905137646852559</v>
      </c>
      <c r="T38" s="480">
        <v>20.394684491127535</v>
      </c>
      <c r="U38" s="480">
        <v>-34.021810971579647</v>
      </c>
      <c r="V38" s="480">
        <v>-42.339093413473584</v>
      </c>
      <c r="W38" s="480">
        <v>97.741487143849895</v>
      </c>
      <c r="X38" s="480">
        <v>-36.166754524688102</v>
      </c>
      <c r="Y38" s="480">
        <v>32.970889821760373</v>
      </c>
      <c r="Z38" s="480">
        <v>-71.731704792464555</v>
      </c>
      <c r="AA38" s="480">
        <v>139.54595386305382</v>
      </c>
      <c r="AB38" s="480">
        <v>9.9931213696117247</v>
      </c>
      <c r="AC38" s="480">
        <v>-18.604731959837405</v>
      </c>
      <c r="AD38" s="480">
        <v>94.510841727847009</v>
      </c>
      <c r="AE38" s="480">
        <v>-72.310730743910469</v>
      </c>
      <c r="AF38" s="480">
        <v>-80.028530670470758</v>
      </c>
    </row>
    <row r="39" spans="1:32" s="51" customFormat="1" ht="9.9499999999999993" customHeight="1">
      <c r="A39" s="473"/>
      <c r="B39" s="316" t="s">
        <v>313</v>
      </c>
      <c r="C39" s="486">
        <v>-8.3499005964214774</v>
      </c>
      <c r="D39" s="486">
        <v>27.158351409978309</v>
      </c>
      <c r="E39" s="486">
        <v>-6.175366769020818</v>
      </c>
      <c r="F39" s="486">
        <v>59.27272727272728</v>
      </c>
      <c r="G39" s="486">
        <v>9.3607305936072915</v>
      </c>
      <c r="H39" s="486">
        <v>-9.4258872651356906</v>
      </c>
      <c r="I39" s="486">
        <v>-32.442088279359226</v>
      </c>
      <c r="J39" s="486">
        <v>22.286062777209125</v>
      </c>
      <c r="K39" s="486">
        <v>-44.773770581449803</v>
      </c>
      <c r="L39" s="486">
        <v>382.61989238267165</v>
      </c>
      <c r="M39" s="480">
        <v>1.5072711868935551</v>
      </c>
      <c r="N39" s="480">
        <v>-5.6350545354208137</v>
      </c>
      <c r="O39" s="480">
        <v>-1.5810355306352775</v>
      </c>
      <c r="P39" s="480">
        <v>-11.027462196405802</v>
      </c>
      <c r="Q39" s="480">
        <v>12.075127343556492</v>
      </c>
      <c r="R39" s="480">
        <v>7.0947594242377621</v>
      </c>
      <c r="S39" s="480">
        <v>8.1454654699594222</v>
      </c>
      <c r="T39" s="480">
        <v>7.0930051432926966E-2</v>
      </c>
      <c r="U39" s="480">
        <v>3.3984264289900867</v>
      </c>
      <c r="V39" s="480">
        <v>-2.9598917781819112</v>
      </c>
      <c r="W39" s="480">
        <v>1.6674232198946815</v>
      </c>
      <c r="X39" s="480">
        <v>12.810724734391865</v>
      </c>
      <c r="Y39" s="480">
        <v>4.0910822018940474</v>
      </c>
      <c r="Z39" s="480">
        <v>1.6957858716495133</v>
      </c>
      <c r="AA39" s="480">
        <v>1.7082506006745435</v>
      </c>
      <c r="AB39" s="480">
        <v>-3.3759083107357202</v>
      </c>
      <c r="AC39" s="480">
        <v>1.0946059194455238</v>
      </c>
      <c r="AD39" s="480">
        <v>6.2056375415529885</v>
      </c>
      <c r="AE39" s="480">
        <v>-5.4737983048149585</v>
      </c>
      <c r="AF39" s="480">
        <v>-7.8826508555953083</v>
      </c>
    </row>
    <row r="40" spans="1:32" s="51" customFormat="1" ht="9.9499999999999993" customHeight="1">
      <c r="A40" s="473"/>
      <c r="B40" s="316" t="s">
        <v>314</v>
      </c>
      <c r="C40" s="486">
        <v>-18.666666666666664</v>
      </c>
      <c r="D40" s="486">
        <v>81.967213114754102</v>
      </c>
      <c r="E40" s="486">
        <v>-9.0090090090090058</v>
      </c>
      <c r="F40" s="486">
        <v>-55.207920792079214</v>
      </c>
      <c r="G40" s="486">
        <v>14.765694076038915</v>
      </c>
      <c r="H40" s="486">
        <v>-14.175654853620944</v>
      </c>
      <c r="I40" s="486">
        <v>27.266606822262098</v>
      </c>
      <c r="J40" s="486">
        <v>72.773761241403619</v>
      </c>
      <c r="K40" s="486">
        <v>25.608083282302509</v>
      </c>
      <c r="L40" s="486">
        <v>248.00293814617277</v>
      </c>
      <c r="M40" s="480">
        <v>16.002362316651752</v>
      </c>
      <c r="N40" s="480">
        <v>-19.672292870874898</v>
      </c>
      <c r="O40" s="480">
        <v>8.3089470473167726</v>
      </c>
      <c r="P40" s="480">
        <v>14.434189419169563</v>
      </c>
      <c r="Q40" s="480">
        <v>-0.8527134943429826</v>
      </c>
      <c r="R40" s="480">
        <v>16.055091747293982</v>
      </c>
      <c r="S40" s="480">
        <v>0.276470871378387</v>
      </c>
      <c r="T40" s="480">
        <v>2.4951980216347369</v>
      </c>
      <c r="U40" s="480">
        <v>7.6637266792604075</v>
      </c>
      <c r="V40" s="480">
        <v>10.615238670361894</v>
      </c>
      <c r="W40" s="480">
        <v>16.92028307156135</v>
      </c>
      <c r="X40" s="480">
        <v>44.635271281501289</v>
      </c>
      <c r="Y40" s="480">
        <v>7.2496247792134261</v>
      </c>
      <c r="Z40" s="480">
        <v>19.862103065097546</v>
      </c>
      <c r="AA40" s="480">
        <v>7.293079771668487</v>
      </c>
      <c r="AB40" s="480">
        <v>3.3595437517527582</v>
      </c>
      <c r="AC40" s="480">
        <v>19.080230815321443</v>
      </c>
      <c r="AD40" s="480">
        <v>7.8429046350345422</v>
      </c>
      <c r="AE40" s="480">
        <v>0.38131031370800539</v>
      </c>
      <c r="AF40" s="480">
        <v>8.5453788743313996</v>
      </c>
    </row>
    <row r="41" spans="1:32" s="51" customFormat="1" ht="9.9499999999999993" customHeight="1">
      <c r="A41" s="473"/>
      <c r="B41" s="316" t="s">
        <v>276</v>
      </c>
      <c r="C41" s="486">
        <v>-13.136288998357969</v>
      </c>
      <c r="D41" s="486">
        <v>-21.242035986837493</v>
      </c>
      <c r="E41" s="486">
        <v>-12.961152102409113</v>
      </c>
      <c r="F41" s="486">
        <v>20.937187212746402</v>
      </c>
      <c r="G41" s="486">
        <v>20.533132448720369</v>
      </c>
      <c r="H41" s="486">
        <v>8.5612109627894117</v>
      </c>
      <c r="I41" s="486">
        <v>6.1883961440955648</v>
      </c>
      <c r="J41" s="486">
        <v>-35.449522883364736</v>
      </c>
      <c r="K41" s="486">
        <v>33.116268646738533</v>
      </c>
      <c r="L41" s="486">
        <v>-99.984628225441369</v>
      </c>
      <c r="M41" s="480">
        <v>-8.257478689362296</v>
      </c>
      <c r="N41" s="480">
        <v>9.0657398221969832</v>
      </c>
      <c r="O41" s="480">
        <v>7.273358901381366</v>
      </c>
      <c r="P41" s="480">
        <v>-8.4037149073112332</v>
      </c>
      <c r="Q41" s="480">
        <v>11.542935223029271</v>
      </c>
      <c r="R41" s="480">
        <v>8.4341880582180728</v>
      </c>
      <c r="S41" s="480">
        <v>6.9539407783892893</v>
      </c>
      <c r="T41" s="480">
        <v>3.290162273607411</v>
      </c>
      <c r="U41" s="480">
        <v>8.4831252166167381</v>
      </c>
      <c r="V41" s="480">
        <v>-3.0849424869008324</v>
      </c>
      <c r="W41" s="480">
        <v>-3.3402409945182954</v>
      </c>
      <c r="X41" s="480">
        <v>14.597901848989924</v>
      </c>
      <c r="Y41" s="480">
        <v>6.4037296398776089</v>
      </c>
      <c r="Z41" s="480">
        <v>3.0887628283057689</v>
      </c>
      <c r="AA41" s="480">
        <v>-1.0176690661787391</v>
      </c>
      <c r="AB41" s="480">
        <v>-9.9378460881041626</v>
      </c>
      <c r="AC41" s="480">
        <v>1.1329491412566117</v>
      </c>
      <c r="AD41" s="480">
        <v>9.0119749319306877</v>
      </c>
      <c r="AE41" s="480">
        <v>4.9257739840235848</v>
      </c>
      <c r="AF41" s="480">
        <v>0.72693939243959615</v>
      </c>
    </row>
    <row r="42" spans="1:32" s="51" customFormat="1" ht="9.9499999999999993" customHeight="1">
      <c r="A42" s="473"/>
      <c r="B42" s="316" t="s">
        <v>277</v>
      </c>
      <c r="C42" s="486">
        <v>-5.031446540880502</v>
      </c>
      <c r="D42" s="486">
        <v>31.78807947019866</v>
      </c>
      <c r="E42" s="486">
        <v>-8.0402010050251054</v>
      </c>
      <c r="F42" s="486">
        <v>44.584699453551899</v>
      </c>
      <c r="G42" s="486">
        <v>-10.805397029366182</v>
      </c>
      <c r="H42" s="486">
        <v>-6.5381355932203622</v>
      </c>
      <c r="I42" s="486">
        <v>33.73078841184207</v>
      </c>
      <c r="J42" s="486">
        <v>-22.505678543580721</v>
      </c>
      <c r="K42" s="486">
        <v>20.876260472034481</v>
      </c>
      <c r="L42" s="486">
        <v>-98.908937587086726</v>
      </c>
      <c r="M42" s="480">
        <v>-19.560864988212145</v>
      </c>
      <c r="N42" s="480">
        <v>4.8321512994953464</v>
      </c>
      <c r="O42" s="480">
        <v>-3.7742724252690429</v>
      </c>
      <c r="P42" s="480">
        <v>-3.7716635099831808</v>
      </c>
      <c r="Q42" s="480">
        <v>6.7359244054151279</v>
      </c>
      <c r="R42" s="480">
        <v>14.952781658827984</v>
      </c>
      <c r="S42" s="480">
        <v>-0.95695926966821165</v>
      </c>
      <c r="T42" s="480">
        <v>9.0520452918982244</v>
      </c>
      <c r="U42" s="480">
        <v>6.2279760778133575</v>
      </c>
      <c r="V42" s="480">
        <v>4.811335737946032</v>
      </c>
      <c r="W42" s="480">
        <v>-8.3843912176052804</v>
      </c>
      <c r="X42" s="480">
        <v>9.1968944833658917</v>
      </c>
      <c r="Y42" s="480">
        <v>7.3711065619720628</v>
      </c>
      <c r="Z42" s="480">
        <v>-0.71205268508838238</v>
      </c>
      <c r="AA42" s="480">
        <v>1.8570684539612303</v>
      </c>
      <c r="AB42" s="480">
        <v>-6.9431320672409758</v>
      </c>
      <c r="AC42" s="480">
        <v>0.8397826716748602</v>
      </c>
      <c r="AD42" s="480">
        <v>4.0677072379022849</v>
      </c>
      <c r="AE42" s="480">
        <v>2.5835254831045207</v>
      </c>
      <c r="AF42" s="480">
        <v>-3.8723780554928422</v>
      </c>
    </row>
    <row r="43" spans="1:32" s="51" customFormat="1" ht="9.9499999999999993" customHeight="1">
      <c r="A43" s="473"/>
      <c r="B43" s="316" t="s">
        <v>278</v>
      </c>
      <c r="C43" s="486">
        <v>-28.934010152284262</v>
      </c>
      <c r="D43" s="486">
        <v>-35.35714285714284</v>
      </c>
      <c r="E43" s="486">
        <v>-1.3812154696132506</v>
      </c>
      <c r="F43" s="486">
        <v>28.40056022408961</v>
      </c>
      <c r="G43" s="486">
        <v>34.068151573987237</v>
      </c>
      <c r="H43" s="486">
        <v>3.4423281886893697</v>
      </c>
      <c r="I43" s="486">
        <v>57.176228154347108</v>
      </c>
      <c r="J43" s="486">
        <v>-8.0356240335873856</v>
      </c>
      <c r="K43" s="486">
        <v>17.747095490041453</v>
      </c>
      <c r="L43" s="486">
        <v>-82.291585112207557</v>
      </c>
      <c r="M43" s="480">
        <v>-7.2126210415937368</v>
      </c>
      <c r="N43" s="480">
        <v>12.217825479233246</v>
      </c>
      <c r="O43" s="480">
        <v>-2.4640151702666757</v>
      </c>
      <c r="P43" s="480">
        <v>-3.6188906674987975</v>
      </c>
      <c r="Q43" s="480">
        <v>-5.0003188875444966</v>
      </c>
      <c r="R43" s="480">
        <v>22.941570978651306</v>
      </c>
      <c r="S43" s="480">
        <v>-6.2459304186625815</v>
      </c>
      <c r="T43" s="480">
        <v>7.2747591689348301</v>
      </c>
      <c r="U43" s="480">
        <v>-7.001533811022953</v>
      </c>
      <c r="V43" s="480">
        <v>2.5049513359271192</v>
      </c>
      <c r="W43" s="480">
        <v>12.320407560774083</v>
      </c>
      <c r="X43" s="480">
        <v>-3.3342587019541403</v>
      </c>
      <c r="Y43" s="480">
        <v>-0.74446334233133626</v>
      </c>
      <c r="Z43" s="480">
        <v>-1.0198921137414496</v>
      </c>
      <c r="AA43" s="480">
        <v>-6.7489881072746449E-2</v>
      </c>
      <c r="AB43" s="480">
        <v>0.47584850914677013</v>
      </c>
      <c r="AC43" s="480">
        <v>2.3887144389868054</v>
      </c>
      <c r="AD43" s="480">
        <v>4.0778666281013232</v>
      </c>
      <c r="AE43" s="480">
        <v>3.3663606008561775</v>
      </c>
      <c r="AF43" s="480">
        <v>-1.9511612339919826</v>
      </c>
    </row>
    <row r="44" spans="1:32" s="51" customFormat="1" ht="9.9499999999999993" customHeight="1">
      <c r="A44" s="473"/>
      <c r="B44" s="316" t="s">
        <v>279</v>
      </c>
      <c r="C44" s="486">
        <v>0.92592592592593004</v>
      </c>
      <c r="D44" s="486">
        <v>79.357798165137609</v>
      </c>
      <c r="E44" s="486">
        <v>-33.759590792838878</v>
      </c>
      <c r="F44" s="486">
        <v>81.4633204633205</v>
      </c>
      <c r="G44" s="486">
        <v>26.853762846017993</v>
      </c>
      <c r="H44" s="486">
        <v>-57.255954377725594</v>
      </c>
      <c r="I44" s="486">
        <v>200.56506043007377</v>
      </c>
      <c r="J44" s="486">
        <v>-73.666379445401859</v>
      </c>
      <c r="K44" s="486">
        <v>-15.425993406212035</v>
      </c>
      <c r="L44" s="486">
        <v>66.767184477401955</v>
      </c>
      <c r="M44" s="480">
        <v>0.77560073657292339</v>
      </c>
      <c r="N44" s="480">
        <v>-13.142318499048301</v>
      </c>
      <c r="O44" s="480">
        <v>21.838424010498581</v>
      </c>
      <c r="P44" s="480">
        <v>-12.437290045825012</v>
      </c>
      <c r="Q44" s="480">
        <v>-10.906615191065683</v>
      </c>
      <c r="R44" s="480">
        <v>75.109198994010711</v>
      </c>
      <c r="S44" s="480">
        <v>-11.080787617421429</v>
      </c>
      <c r="T44" s="480">
        <v>17.193712725690592</v>
      </c>
      <c r="U44" s="480">
        <v>28.727297405658469</v>
      </c>
      <c r="V44" s="480">
        <v>-10.086733826039618</v>
      </c>
      <c r="W44" s="480">
        <v>19.680754374459465</v>
      </c>
      <c r="X44" s="480">
        <v>8.7893475831587686</v>
      </c>
      <c r="Y44" s="480">
        <v>2.3313073072648294</v>
      </c>
      <c r="Z44" s="480">
        <v>1.1479737520283306</v>
      </c>
      <c r="AA44" s="480">
        <v>13.760535322288558</v>
      </c>
      <c r="AB44" s="480">
        <v>-23.008426111690671</v>
      </c>
      <c r="AC44" s="480">
        <v>-4.1093763135649279</v>
      </c>
      <c r="AD44" s="480">
        <v>6.554667843273454</v>
      </c>
      <c r="AE44" s="480">
        <v>3.0358972415323704</v>
      </c>
      <c r="AF44" s="480">
        <v>-20.333419009769283</v>
      </c>
    </row>
    <row r="45" spans="1:32" s="51" customFormat="1" ht="9.9499999999999993" customHeight="1">
      <c r="A45" s="473"/>
      <c r="B45" s="316" t="s">
        <v>94</v>
      </c>
      <c r="C45" s="486" t="s">
        <v>60</v>
      </c>
      <c r="D45" s="486" t="s">
        <v>60</v>
      </c>
      <c r="E45" s="486" t="s">
        <v>60</v>
      </c>
      <c r="F45" s="486" t="s">
        <v>60</v>
      </c>
      <c r="G45" s="486">
        <v>-79.310344827586206</v>
      </c>
      <c r="H45" s="486">
        <v>-100</v>
      </c>
      <c r="I45" s="486" t="s">
        <v>60</v>
      </c>
      <c r="J45" s="486">
        <v>-99.011299435028249</v>
      </c>
      <c r="K45" s="486">
        <v>28.571428571428537</v>
      </c>
      <c r="L45" s="486">
        <v>244351.95555555556</v>
      </c>
      <c r="M45" s="480">
        <v>13.094302324025641</v>
      </c>
      <c r="N45" s="480">
        <v>16.919595415874355</v>
      </c>
      <c r="O45" s="480">
        <v>-7.008838658074346</v>
      </c>
      <c r="P45" s="480">
        <v>10.626821869942727</v>
      </c>
      <c r="Q45" s="480">
        <v>-3.9814171141029586</v>
      </c>
      <c r="R45" s="480">
        <v>-0.89146623155719196</v>
      </c>
      <c r="S45" s="480">
        <v>-4.4372001246183235</v>
      </c>
      <c r="T45" s="480">
        <v>18.507141140628903</v>
      </c>
      <c r="U45" s="480">
        <v>3.2649024985779374</v>
      </c>
      <c r="V45" s="480">
        <v>-2.7028939624511916</v>
      </c>
      <c r="W45" s="480">
        <v>1.7845070800130536</v>
      </c>
      <c r="X45" s="480">
        <v>0.14114116980210589</v>
      </c>
      <c r="Y45" s="480">
        <v>6.0180431320146388</v>
      </c>
      <c r="Z45" s="480">
        <v>7.2306997024250474</v>
      </c>
      <c r="AA45" s="480">
        <v>-3.6779603307952602</v>
      </c>
      <c r="AB45" s="480">
        <v>-0.33179860184318066</v>
      </c>
      <c r="AC45" s="480">
        <v>-6.8923198760113102</v>
      </c>
      <c r="AD45" s="480">
        <v>0.81662338681069979</v>
      </c>
      <c r="AE45" s="480">
        <v>-0.43616339199034071</v>
      </c>
      <c r="AF45" s="480">
        <v>-9.0270303099728721</v>
      </c>
    </row>
    <row r="46" spans="1:32" s="51" customFormat="1" ht="9.9499999999999993" customHeight="1">
      <c r="A46" s="473"/>
      <c r="B46" s="316" t="s">
        <v>221</v>
      </c>
      <c r="C46" s="486">
        <v>0</v>
      </c>
      <c r="D46" s="486">
        <v>100</v>
      </c>
      <c r="E46" s="486">
        <v>-100</v>
      </c>
      <c r="F46" s="486" t="s">
        <v>60</v>
      </c>
      <c r="G46" s="486" t="s">
        <v>60</v>
      </c>
      <c r="H46" s="486">
        <v>-99.333333333333329</v>
      </c>
      <c r="I46" s="486">
        <v>-100</v>
      </c>
      <c r="J46" s="486" t="s">
        <v>60</v>
      </c>
      <c r="K46" s="486">
        <v>123.52713178294574</v>
      </c>
      <c r="L46" s="486">
        <v>18787.80475117045</v>
      </c>
      <c r="M46" s="480">
        <v>-0.40152364239673943</v>
      </c>
      <c r="N46" s="480">
        <v>-27.37486553081353</v>
      </c>
      <c r="O46" s="480">
        <v>20.242119363152788</v>
      </c>
      <c r="P46" s="480">
        <v>-12.940419564187122</v>
      </c>
      <c r="Q46" s="480">
        <v>-1.1501739872120553</v>
      </c>
      <c r="R46" s="480">
        <v>-12.31924673684116</v>
      </c>
      <c r="S46" s="480">
        <v>37.526369335325867</v>
      </c>
      <c r="T46" s="480">
        <v>20.524677648097068</v>
      </c>
      <c r="U46" s="480">
        <v>13.709529144583676</v>
      </c>
      <c r="V46" s="480">
        <v>-24.368301808530557</v>
      </c>
      <c r="W46" s="480">
        <v>-15.831701910554031</v>
      </c>
      <c r="X46" s="480">
        <v>55.81274216384908</v>
      </c>
      <c r="Y46" s="480">
        <v>-4.7342429271967745</v>
      </c>
      <c r="Z46" s="480">
        <v>-6.0685409066946194</v>
      </c>
      <c r="AA46" s="480">
        <v>-10.441393155883095</v>
      </c>
      <c r="AB46" s="480">
        <v>5.3962249945672669</v>
      </c>
      <c r="AC46" s="480">
        <v>7.4231210355975019</v>
      </c>
      <c r="AD46" s="480">
        <v>19.402414345644161</v>
      </c>
      <c r="AE46" s="480">
        <v>-11.3377755121998</v>
      </c>
      <c r="AF46" s="480">
        <v>-8.9690120567912359</v>
      </c>
    </row>
    <row r="47" spans="1:32" s="51" customFormat="1" ht="9.9499999999999993" customHeight="1">
      <c r="A47" s="473"/>
      <c r="B47" s="316" t="s">
        <v>280</v>
      </c>
      <c r="C47" s="486">
        <v>-8.3582089552238781</v>
      </c>
      <c r="D47" s="486">
        <v>-5.8631921824104367</v>
      </c>
      <c r="E47" s="486">
        <v>33.564013840830476</v>
      </c>
      <c r="F47" s="486">
        <v>2.0051813471502422</v>
      </c>
      <c r="G47" s="486">
        <v>-24.782851627977852</v>
      </c>
      <c r="H47" s="486">
        <v>1.0636142625607858</v>
      </c>
      <c r="I47" s="486">
        <v>3.9824930673883374</v>
      </c>
      <c r="J47" s="486">
        <v>24.347138771969256</v>
      </c>
      <c r="K47" s="486">
        <v>30.626016781152533</v>
      </c>
      <c r="L47" s="486">
        <v>-86.813245504717813</v>
      </c>
      <c r="M47" s="480">
        <v>0</v>
      </c>
      <c r="N47" s="480">
        <v>0</v>
      </c>
      <c r="O47" s="480">
        <v>0</v>
      </c>
      <c r="P47" s="480">
        <v>0</v>
      </c>
      <c r="Q47" s="480">
        <v>0</v>
      </c>
      <c r="R47" s="480">
        <v>0</v>
      </c>
      <c r="S47" s="480">
        <v>0</v>
      </c>
      <c r="T47" s="480">
        <v>0</v>
      </c>
      <c r="U47" s="480">
        <v>0</v>
      </c>
      <c r="V47" s="480">
        <v>0</v>
      </c>
      <c r="W47" s="480">
        <v>0</v>
      </c>
      <c r="X47" s="480">
        <v>0</v>
      </c>
      <c r="Y47" s="480">
        <v>0</v>
      </c>
      <c r="Z47" s="480">
        <v>0</v>
      </c>
      <c r="AA47" s="480">
        <v>0</v>
      </c>
      <c r="AB47" s="480">
        <v>0</v>
      </c>
      <c r="AC47" s="480">
        <v>0</v>
      </c>
      <c r="AD47" s="480">
        <v>0</v>
      </c>
      <c r="AE47" s="480">
        <v>0</v>
      </c>
      <c r="AF47" s="480">
        <v>0</v>
      </c>
    </row>
    <row r="48" spans="1:32" s="51" customFormat="1" ht="9.9499999999999993" customHeight="1">
      <c r="A48" s="487"/>
      <c r="B48" s="488" t="s">
        <v>66</v>
      </c>
      <c r="C48" s="489">
        <v>100</v>
      </c>
      <c r="D48" s="489">
        <v>-9.0909090909090935</v>
      </c>
      <c r="E48" s="489">
        <v>-30</v>
      </c>
      <c r="F48" s="489">
        <v>19.85714285714284</v>
      </c>
      <c r="G48" s="489">
        <v>-60.786650774731818</v>
      </c>
      <c r="H48" s="489">
        <v>-19.148936170212771</v>
      </c>
      <c r="I48" s="489">
        <v>166.54135338345864</v>
      </c>
      <c r="J48" s="489">
        <v>357.21988716502119</v>
      </c>
      <c r="K48" s="489">
        <v>-66.901513377748458</v>
      </c>
      <c r="L48" s="489">
        <v>1908.5830187799993</v>
      </c>
      <c r="M48" s="490">
        <v>0</v>
      </c>
      <c r="N48" s="490">
        <v>0</v>
      </c>
      <c r="O48" s="490">
        <v>0</v>
      </c>
      <c r="P48" s="490">
        <v>0</v>
      </c>
      <c r="Q48" s="490">
        <v>0</v>
      </c>
      <c r="R48" s="490">
        <v>0</v>
      </c>
      <c r="S48" s="490">
        <v>0</v>
      </c>
      <c r="T48" s="490">
        <v>0</v>
      </c>
      <c r="U48" s="490">
        <v>0</v>
      </c>
      <c r="V48" s="490">
        <v>0</v>
      </c>
      <c r="W48" s="490">
        <v>0</v>
      </c>
      <c r="X48" s="490">
        <v>0</v>
      </c>
      <c r="Y48" s="490">
        <v>0</v>
      </c>
      <c r="Z48" s="490">
        <v>0</v>
      </c>
      <c r="AA48" s="490">
        <v>0</v>
      </c>
      <c r="AB48" s="490">
        <v>0</v>
      </c>
      <c r="AC48" s="490">
        <v>0</v>
      </c>
      <c r="AD48" s="490">
        <v>0</v>
      </c>
      <c r="AE48" s="490">
        <v>0</v>
      </c>
      <c r="AF48" s="490">
        <v>0</v>
      </c>
    </row>
    <row r="49" spans="1:32" s="51" customFormat="1" ht="12.75">
      <c r="A49" s="122"/>
      <c r="B49" s="224"/>
      <c r="C49" s="281"/>
      <c r="D49" s="281"/>
      <c r="E49" s="281"/>
      <c r="F49" s="281"/>
      <c r="G49" s="281"/>
      <c r="H49" s="281"/>
      <c r="I49" s="281"/>
      <c r="J49" s="281"/>
      <c r="K49" s="281"/>
      <c r="L49" s="281"/>
      <c r="M49" s="282"/>
      <c r="N49" s="282"/>
      <c r="O49" s="282"/>
      <c r="P49" s="282"/>
      <c r="Q49" s="282"/>
      <c r="R49" s="282"/>
      <c r="S49" s="282"/>
      <c r="T49" s="282"/>
      <c r="U49" s="282"/>
      <c r="V49" s="282"/>
      <c r="W49" s="282"/>
      <c r="X49" s="282"/>
      <c r="Y49" s="282"/>
      <c r="Z49" s="282"/>
      <c r="AA49" s="282"/>
      <c r="AB49" s="282"/>
      <c r="AC49" s="282"/>
      <c r="AD49" s="204"/>
      <c r="AE49" s="204"/>
      <c r="AF49" s="204" t="s">
        <v>220</v>
      </c>
    </row>
    <row r="50" spans="1:32" s="51" customFormat="1" ht="15" customHeight="1">
      <c r="A50" s="122"/>
      <c r="B50" s="66" t="s">
        <v>255</v>
      </c>
      <c r="C50" s="281"/>
      <c r="D50" s="281"/>
      <c r="E50" s="281"/>
      <c r="F50" s="281"/>
      <c r="G50" s="281"/>
      <c r="H50" s="281"/>
      <c r="I50" s="281"/>
      <c r="J50" s="281"/>
      <c r="K50" s="281"/>
      <c r="L50" s="281"/>
      <c r="M50" s="282"/>
      <c r="N50" s="282"/>
      <c r="O50" s="282"/>
      <c r="P50" s="282"/>
      <c r="Q50" s="282"/>
      <c r="R50" s="282"/>
      <c r="S50" s="282"/>
      <c r="T50" s="282"/>
      <c r="U50" s="282"/>
      <c r="V50" s="282"/>
      <c r="W50" s="282"/>
      <c r="X50" s="282"/>
      <c r="Y50" s="282"/>
      <c r="Z50" s="282"/>
      <c r="AA50" s="282"/>
      <c r="AB50" s="282"/>
      <c r="AC50" s="282"/>
      <c r="AD50" s="282"/>
      <c r="AE50" s="282"/>
      <c r="AF50" s="282"/>
    </row>
    <row r="51" spans="1:32" s="51" customFormat="1" ht="16.5" customHeight="1">
      <c r="A51" s="546" t="s">
        <v>240</v>
      </c>
      <c r="B51" s="547"/>
      <c r="C51" s="268" t="s">
        <v>320</v>
      </c>
      <c r="D51" s="268" t="s">
        <v>321</v>
      </c>
      <c r="E51" s="268" t="s">
        <v>322</v>
      </c>
      <c r="F51" s="268" t="s">
        <v>323</v>
      </c>
      <c r="G51" s="268" t="s">
        <v>324</v>
      </c>
      <c r="H51" s="268" t="s">
        <v>325</v>
      </c>
      <c r="I51" s="269" t="s">
        <v>326</v>
      </c>
      <c r="J51" s="269" t="s">
        <v>327</v>
      </c>
      <c r="K51" s="269" t="s">
        <v>328</v>
      </c>
      <c r="L51" s="269" t="s">
        <v>329</v>
      </c>
      <c r="M51" s="270" t="s">
        <v>330</v>
      </c>
      <c r="N51" s="270" t="s">
        <v>331</v>
      </c>
      <c r="O51" s="270" t="s">
        <v>332</v>
      </c>
      <c r="P51" s="270" t="s">
        <v>333</v>
      </c>
      <c r="Q51" s="270" t="s">
        <v>334</v>
      </c>
      <c r="R51" s="270" t="s">
        <v>335</v>
      </c>
      <c r="S51" s="270" t="s">
        <v>223</v>
      </c>
      <c r="T51" s="270" t="s">
        <v>224</v>
      </c>
      <c r="U51" s="270" t="s">
        <v>225</v>
      </c>
      <c r="V51" s="270" t="s">
        <v>226</v>
      </c>
      <c r="W51" s="270" t="s">
        <v>227</v>
      </c>
      <c r="X51" s="270" t="s">
        <v>228</v>
      </c>
      <c r="Y51" s="270" t="s">
        <v>229</v>
      </c>
      <c r="Z51" s="270" t="s">
        <v>230</v>
      </c>
      <c r="AA51" s="270" t="s">
        <v>231</v>
      </c>
      <c r="AB51" s="270" t="s">
        <v>232</v>
      </c>
      <c r="AC51" s="270" t="s">
        <v>489</v>
      </c>
      <c r="AD51" s="270" t="s">
        <v>490</v>
      </c>
      <c r="AE51" s="270" t="s">
        <v>491</v>
      </c>
      <c r="AF51" s="270" t="s">
        <v>492</v>
      </c>
    </row>
    <row r="52" spans="1:32" s="51" customFormat="1" ht="9.9499999999999993" customHeight="1">
      <c r="A52" s="276"/>
      <c r="B52" s="273" t="s">
        <v>67</v>
      </c>
      <c r="C52" s="274">
        <v>10.526315789473673</v>
      </c>
      <c r="D52" s="274">
        <v>0</v>
      </c>
      <c r="E52" s="274">
        <v>-9.5238095238095237</v>
      </c>
      <c r="F52" s="274">
        <v>54.210526315789487</v>
      </c>
      <c r="G52" s="274">
        <v>-45.563139931740629</v>
      </c>
      <c r="H52" s="274">
        <v>71.347962382445147</v>
      </c>
      <c r="I52" s="274">
        <v>28.503476033662633</v>
      </c>
      <c r="J52" s="274">
        <v>-26.623006833712981</v>
      </c>
      <c r="K52" s="274">
        <v>-11.699650756693813</v>
      </c>
      <c r="L52" s="274">
        <v>-93.047681828169644</v>
      </c>
      <c r="M52" s="275">
        <v>-21.072800909478474</v>
      </c>
      <c r="N52" s="275">
        <v>36.665871759402549</v>
      </c>
      <c r="O52" s="275">
        <v>-0.98660920500851512</v>
      </c>
      <c r="P52" s="275">
        <v>-10.279928780890678</v>
      </c>
      <c r="Q52" s="275">
        <v>20.704714304590823</v>
      </c>
      <c r="R52" s="275">
        <v>-6.5833931978876992</v>
      </c>
      <c r="S52" s="275">
        <v>4.594866540117537</v>
      </c>
      <c r="T52" s="275">
        <v>-6.2792039833588165</v>
      </c>
      <c r="U52" s="275">
        <v>31.522883163982041</v>
      </c>
      <c r="V52" s="275">
        <v>4.6255956219412253</v>
      </c>
      <c r="W52" s="275">
        <v>-1.0654327679399667</v>
      </c>
      <c r="X52" s="275">
        <v>7.8789541907299032</v>
      </c>
      <c r="Y52" s="275">
        <v>7.3189295331649529</v>
      </c>
      <c r="Z52" s="275">
        <v>86.226292862480378</v>
      </c>
      <c r="AA52" s="275">
        <v>9.2659613666379101</v>
      </c>
      <c r="AB52" s="275">
        <v>-19.94786368664716</v>
      </c>
      <c r="AC52" s="275">
        <v>0.34335501608497854</v>
      </c>
      <c r="AD52" s="275">
        <v>8.0101458571777417</v>
      </c>
      <c r="AE52" s="275">
        <v>1.8124896048376415</v>
      </c>
      <c r="AF52" s="275">
        <v>10.596495099800652</v>
      </c>
    </row>
    <row r="53" spans="1:32" s="51" customFormat="1" ht="9.9499999999999993" customHeight="1">
      <c r="A53" s="276"/>
      <c r="B53" s="273" t="s">
        <v>98</v>
      </c>
      <c r="C53" s="274">
        <v>-6.9428430242134738</v>
      </c>
      <c r="D53" s="274">
        <v>-17.505973979998245</v>
      </c>
      <c r="E53" s="274">
        <v>2.0384078961484864</v>
      </c>
      <c r="F53" s="274">
        <v>20.87383030175587</v>
      </c>
      <c r="G53" s="274">
        <v>7.2097046791535613</v>
      </c>
      <c r="H53" s="274">
        <v>5.0878041339828206</v>
      </c>
      <c r="I53" s="274">
        <v>3.1871707133283689</v>
      </c>
      <c r="J53" s="274">
        <v>-1.919244073160975</v>
      </c>
      <c r="K53" s="274">
        <v>5.1196424927825834</v>
      </c>
      <c r="L53" s="274">
        <v>-99.992351040816089</v>
      </c>
      <c r="M53" s="275">
        <v>42.479149787475066</v>
      </c>
      <c r="N53" s="275">
        <v>-1.0880545159925648</v>
      </c>
      <c r="O53" s="275">
        <v>-13.257136180015372</v>
      </c>
      <c r="P53" s="275">
        <v>2.1664538918924725</v>
      </c>
      <c r="Q53" s="275">
        <v>9.7243621957899364</v>
      </c>
      <c r="R53" s="275">
        <v>10.228175144740259</v>
      </c>
      <c r="S53" s="275">
        <v>14.439222062332213</v>
      </c>
      <c r="T53" s="275">
        <v>52.62681074119304</v>
      </c>
      <c r="U53" s="275">
        <v>12.762237325774016</v>
      </c>
      <c r="V53" s="275">
        <v>-1.7025300180885106</v>
      </c>
      <c r="W53" s="275">
        <v>16.272817030817286</v>
      </c>
      <c r="X53" s="275">
        <v>-10.486129694544177</v>
      </c>
      <c r="Y53" s="275">
        <v>16.616084297010715</v>
      </c>
      <c r="Z53" s="275">
        <v>31.028239604054075</v>
      </c>
      <c r="AA53" s="275">
        <v>-5.4220917005011966</v>
      </c>
      <c r="AB53" s="275">
        <v>0.86307449833593619</v>
      </c>
      <c r="AC53" s="275">
        <v>6.1678345038216342</v>
      </c>
      <c r="AD53" s="275">
        <v>-1.4911339935979151</v>
      </c>
      <c r="AE53" s="275">
        <v>-5.3608455026623485</v>
      </c>
      <c r="AF53" s="275">
        <v>-21.071955936607434</v>
      </c>
    </row>
    <row r="54" spans="1:32" s="51" customFormat="1" ht="9.9499999999999993" customHeight="1">
      <c r="A54" s="276"/>
      <c r="B54" s="273" t="s">
        <v>68</v>
      </c>
      <c r="C54" s="274">
        <v>-15.767634854771796</v>
      </c>
      <c r="D54" s="274">
        <v>-31.034482758620683</v>
      </c>
      <c r="E54" s="274">
        <v>42.85714285714284</v>
      </c>
      <c r="F54" s="274">
        <v>16.495000000000001</v>
      </c>
      <c r="G54" s="274">
        <v>-4.2534014335379178</v>
      </c>
      <c r="H54" s="274">
        <v>16.95355926125157</v>
      </c>
      <c r="I54" s="274">
        <v>17.278650824070517</v>
      </c>
      <c r="J54" s="274">
        <v>-20.333760376495192</v>
      </c>
      <c r="K54" s="274">
        <v>11.960178002579225</v>
      </c>
      <c r="L54" s="274">
        <v>96.752502462101916</v>
      </c>
      <c r="M54" s="275">
        <v>-13.645639722196279</v>
      </c>
      <c r="N54" s="275">
        <v>-7.4045521082194643</v>
      </c>
      <c r="O54" s="275">
        <v>-0.20587804615473937</v>
      </c>
      <c r="P54" s="275">
        <v>-2.7362351294124565</v>
      </c>
      <c r="Q54" s="275">
        <v>4.8316844771736367</v>
      </c>
      <c r="R54" s="275">
        <v>4.360790091150335</v>
      </c>
      <c r="S54" s="275">
        <v>-0.45385605455413591</v>
      </c>
      <c r="T54" s="275">
        <v>2.8791297906538338</v>
      </c>
      <c r="U54" s="275">
        <v>13.832827617484099</v>
      </c>
      <c r="V54" s="275">
        <v>3.8082845509016083</v>
      </c>
      <c r="W54" s="275">
        <v>-2.9603268911195468</v>
      </c>
      <c r="X54" s="275">
        <v>-1.8837263396687121</v>
      </c>
      <c r="Y54" s="275">
        <v>2.8426884673670827</v>
      </c>
      <c r="Z54" s="275">
        <v>1.9916085971027897E-2</v>
      </c>
      <c r="AA54" s="275">
        <v>8.3927066021787233</v>
      </c>
      <c r="AB54" s="275">
        <v>-3.7524244199244827</v>
      </c>
      <c r="AC54" s="275">
        <v>4.0813811821811541</v>
      </c>
      <c r="AD54" s="275">
        <v>-9.134289151983344</v>
      </c>
      <c r="AE54" s="275">
        <v>4.4839273258099777</v>
      </c>
      <c r="AF54" s="275">
        <v>-16.295218343541418</v>
      </c>
    </row>
    <row r="55" spans="1:32" s="51" customFormat="1" ht="9.9499999999999993" customHeight="1">
      <c r="A55" s="276"/>
      <c r="B55" s="273" t="s">
        <v>153</v>
      </c>
      <c r="C55" s="274">
        <v>50.617283950617264</v>
      </c>
      <c r="D55" s="274">
        <v>-27.04918032786885</v>
      </c>
      <c r="E55" s="274">
        <v>-23.59550561797754</v>
      </c>
      <c r="F55" s="274">
        <v>74.352941176470594</v>
      </c>
      <c r="G55" s="274">
        <v>-16.413630229419706</v>
      </c>
      <c r="H55" s="274">
        <v>-9.0817356205852739</v>
      </c>
      <c r="I55" s="274">
        <v>56.437291897891242</v>
      </c>
      <c r="J55" s="274">
        <v>-56.195111741752399</v>
      </c>
      <c r="K55" s="274">
        <v>47.760855118937414</v>
      </c>
      <c r="L55" s="274">
        <v>-49.917775534168563</v>
      </c>
      <c r="M55" s="275">
        <v>-7.0274005558939585</v>
      </c>
      <c r="N55" s="275">
        <v>11.11848009328742</v>
      </c>
      <c r="O55" s="275">
        <v>1.4573178387384811</v>
      </c>
      <c r="P55" s="275">
        <v>2.0342025763766092</v>
      </c>
      <c r="Q55" s="275">
        <v>-17.985426949040274</v>
      </c>
      <c r="R55" s="275">
        <v>123.16510656177782</v>
      </c>
      <c r="S55" s="275">
        <v>-45.635485561449215</v>
      </c>
      <c r="T55" s="275">
        <v>60.81171329949553</v>
      </c>
      <c r="U55" s="275">
        <v>8.0567542339871743</v>
      </c>
      <c r="V55" s="275">
        <v>28.934951238245166</v>
      </c>
      <c r="W55" s="275">
        <v>-54.760131905885821</v>
      </c>
      <c r="X55" s="275">
        <v>131.90585241392165</v>
      </c>
      <c r="Y55" s="275">
        <v>-63.141067919693128</v>
      </c>
      <c r="Z55" s="275">
        <v>6.1360767789918613</v>
      </c>
      <c r="AA55" s="275">
        <v>-22.948357013802344</v>
      </c>
      <c r="AB55" s="275">
        <v>102.99961072582727</v>
      </c>
      <c r="AC55" s="275">
        <v>-23.978618275730433</v>
      </c>
      <c r="AD55" s="275">
        <v>-64.39695826456024</v>
      </c>
      <c r="AE55" s="275">
        <v>91.399370187162148</v>
      </c>
      <c r="AF55" s="275">
        <v>-26.109463129578291</v>
      </c>
    </row>
    <row r="56" spans="1:32" s="51" customFormat="1" ht="9.9499999999999993" customHeight="1">
      <c r="A56" s="276"/>
      <c r="B56" s="273" t="s">
        <v>125</v>
      </c>
      <c r="C56" s="274">
        <v>-15.254237288135597</v>
      </c>
      <c r="D56" s="274">
        <v>26</v>
      </c>
      <c r="E56" s="274">
        <v>-6.3492063492063489</v>
      </c>
      <c r="F56" s="274">
        <v>-17.559322033898304</v>
      </c>
      <c r="G56" s="274">
        <v>37.828947368421041</v>
      </c>
      <c r="H56" s="274">
        <v>8.3084725536992856</v>
      </c>
      <c r="I56" s="274">
        <v>17.903869990359468</v>
      </c>
      <c r="J56" s="274">
        <v>4.5049410115640676</v>
      </c>
      <c r="K56" s="274">
        <v>8.0806843396893804</v>
      </c>
      <c r="L56" s="274">
        <v>139.64879695375828</v>
      </c>
      <c r="M56" s="275">
        <v>-1.5111368553168969</v>
      </c>
      <c r="N56" s="275">
        <v>0.5355023763264688</v>
      </c>
      <c r="O56" s="275">
        <v>-5.3205774246208097</v>
      </c>
      <c r="P56" s="275">
        <v>-9.2284148878461263</v>
      </c>
      <c r="Q56" s="275">
        <v>-5.8455101375878504</v>
      </c>
      <c r="R56" s="275">
        <v>4.4704554160130083</v>
      </c>
      <c r="S56" s="275">
        <v>2.8418798435580817</v>
      </c>
      <c r="T56" s="275">
        <v>6.0539117079295046</v>
      </c>
      <c r="U56" s="275">
        <v>4.6940316154482131</v>
      </c>
      <c r="V56" s="275">
        <v>-7.2890603374467062</v>
      </c>
      <c r="W56" s="275">
        <v>3.564154585649848</v>
      </c>
      <c r="X56" s="275">
        <v>3.0676531788224715</v>
      </c>
      <c r="Y56" s="275">
        <v>5.6803922564615306</v>
      </c>
      <c r="Z56" s="275">
        <v>-1.060384164968442</v>
      </c>
      <c r="AA56" s="275">
        <v>4.0212569987175373</v>
      </c>
      <c r="AB56" s="275">
        <v>-100</v>
      </c>
      <c r="AC56" s="275">
        <v>0</v>
      </c>
      <c r="AD56" s="275">
        <v>3.0831697237380329</v>
      </c>
      <c r="AE56" s="275">
        <v>-4.0825090404320914</v>
      </c>
      <c r="AF56" s="275">
        <v>0.53598619618817622</v>
      </c>
    </row>
    <row r="57" spans="1:32" s="51" customFormat="1" ht="9.9499999999999993" customHeight="1">
      <c r="A57" s="276"/>
      <c r="B57" s="273" t="s">
        <v>126</v>
      </c>
      <c r="C57" s="274">
        <v>-3.349282296650713</v>
      </c>
      <c r="D57" s="274">
        <v>10.891089108910879</v>
      </c>
      <c r="E57" s="274">
        <v>-10.267857142857139</v>
      </c>
      <c r="F57" s="274">
        <v>7.5273631840796051</v>
      </c>
      <c r="G57" s="274">
        <v>30.486281404710127</v>
      </c>
      <c r="H57" s="274">
        <v>20.126232182114734</v>
      </c>
      <c r="I57" s="274">
        <v>7.7365842139441643</v>
      </c>
      <c r="J57" s="274">
        <v>3.6644620400558825</v>
      </c>
      <c r="K57" s="274">
        <v>-6.4002127892829002</v>
      </c>
      <c r="L57" s="274">
        <v>-92.565271158933328</v>
      </c>
      <c r="M57" s="275">
        <v>45.19547793517571</v>
      </c>
      <c r="N57" s="275">
        <v>9.5407463242015424</v>
      </c>
      <c r="O57" s="275">
        <v>31.122792756419692</v>
      </c>
      <c r="P57" s="275">
        <v>32.463143369101807</v>
      </c>
      <c r="Q57" s="275">
        <v>-1.618755736429689</v>
      </c>
      <c r="R57" s="275">
        <v>-2.3912451502385079</v>
      </c>
      <c r="S57" s="275">
        <v>-16.859962727106392</v>
      </c>
      <c r="T57" s="275">
        <v>18.179104959545668</v>
      </c>
      <c r="U57" s="275">
        <v>1.9844699090274087</v>
      </c>
      <c r="V57" s="275">
        <v>6.4662673680152549</v>
      </c>
      <c r="W57" s="275">
        <v>7.9219228685580179</v>
      </c>
      <c r="X57" s="275">
        <v>4.0997613407177003</v>
      </c>
      <c r="Y57" s="275">
        <v>1.4483569483441316</v>
      </c>
      <c r="Z57" s="275">
        <v>7.0506602870168411</v>
      </c>
      <c r="AA57" s="275">
        <v>7.1260599585218243</v>
      </c>
      <c r="AB57" s="275">
        <v>7.115971367282703</v>
      </c>
      <c r="AC57" s="275">
        <v>5.7645885720077006</v>
      </c>
      <c r="AD57" s="275">
        <v>1.0755726575554458</v>
      </c>
      <c r="AE57" s="275">
        <v>-17.555205136728137</v>
      </c>
      <c r="AF57" s="275">
        <v>-10.670859568953384</v>
      </c>
    </row>
    <row r="58" spans="1:32" s="51" customFormat="1" ht="9.9499999999999993" customHeight="1">
      <c r="A58" s="276"/>
      <c r="B58" s="273" t="s">
        <v>65</v>
      </c>
      <c r="C58" s="274">
        <v>29.166666666666675</v>
      </c>
      <c r="D58" s="274">
        <v>-10.752688172043001</v>
      </c>
      <c r="E58" s="274">
        <v>-20.481927710843383</v>
      </c>
      <c r="F58" s="274">
        <v>28.469696969696969</v>
      </c>
      <c r="G58" s="274">
        <v>43.979242835240015</v>
      </c>
      <c r="H58" s="274">
        <v>-25.155635648754917</v>
      </c>
      <c r="I58" s="274">
        <v>54.864835285104505</v>
      </c>
      <c r="J58" s="274">
        <v>-5.6579505300353379</v>
      </c>
      <c r="K58" s="274">
        <v>1.6619398624657444</v>
      </c>
      <c r="L58" s="274">
        <v>17.665575463558667</v>
      </c>
      <c r="M58" s="275">
        <v>0.49628361665254861</v>
      </c>
      <c r="N58" s="275">
        <v>11.30174936327888</v>
      </c>
      <c r="O58" s="275">
        <v>-15.323562164587933</v>
      </c>
      <c r="P58" s="275">
        <v>22.690279058648912</v>
      </c>
      <c r="Q58" s="275">
        <v>-9.7098730258483705</v>
      </c>
      <c r="R58" s="275">
        <v>16.577924814674795</v>
      </c>
      <c r="S58" s="275">
        <v>32.541190307520694</v>
      </c>
      <c r="T58" s="275">
        <v>18.114778544638654</v>
      </c>
      <c r="U58" s="275">
        <v>8.8715570369957586</v>
      </c>
      <c r="V58" s="275">
        <v>-18.504657500766484</v>
      </c>
      <c r="W58" s="275">
        <v>-2.0716564723517572</v>
      </c>
      <c r="X58" s="275">
        <v>3.200678846139593</v>
      </c>
      <c r="Y58" s="275">
        <v>12.911541112753566</v>
      </c>
      <c r="Z58" s="275">
        <v>-2.9574679615373634</v>
      </c>
      <c r="AA58" s="275">
        <v>-14.12174738101144</v>
      </c>
      <c r="AB58" s="275">
        <v>-10.082618338882565</v>
      </c>
      <c r="AC58" s="275">
        <v>8.7870149058945977</v>
      </c>
      <c r="AD58" s="275">
        <v>19.183903277744129</v>
      </c>
      <c r="AE58" s="275">
        <v>6.8530984793444327</v>
      </c>
      <c r="AF58" s="275">
        <v>8.6700669838745359</v>
      </c>
    </row>
    <row r="59" spans="1:32" s="51" customFormat="1" ht="9.9499999999999993" customHeight="1">
      <c r="A59" s="276"/>
      <c r="B59" s="273" t="s">
        <v>127</v>
      </c>
      <c r="C59" s="274">
        <v>4.6025104602510414</v>
      </c>
      <c r="D59" s="274">
        <v>-5.9999999999999947</v>
      </c>
      <c r="E59" s="274">
        <v>15.319148936170212</v>
      </c>
      <c r="F59" s="274">
        <v>-2.7638376383763874</v>
      </c>
      <c r="G59" s="274">
        <v>5.6051003756973028</v>
      </c>
      <c r="H59" s="274">
        <v>1.3942791433089186</v>
      </c>
      <c r="I59" s="274">
        <v>18.475333144315286</v>
      </c>
      <c r="J59" s="274">
        <v>38.586179664363286</v>
      </c>
      <c r="K59" s="274">
        <v>-16.155016837127413</v>
      </c>
      <c r="L59" s="274">
        <v>-99.230865910188427</v>
      </c>
      <c r="M59" s="275">
        <v>-42.175977826489074</v>
      </c>
      <c r="N59" s="275">
        <v>5.289175213074726</v>
      </c>
      <c r="O59" s="275">
        <v>42.589975315129692</v>
      </c>
      <c r="P59" s="275">
        <v>-33.860251704628944</v>
      </c>
      <c r="Q59" s="275">
        <v>7.6529415214968477</v>
      </c>
      <c r="R59" s="275">
        <v>260.55703875229864</v>
      </c>
      <c r="S59" s="275">
        <v>-46.745965619196916</v>
      </c>
      <c r="T59" s="275">
        <v>-10.363920122016134</v>
      </c>
      <c r="U59" s="275">
        <v>61.688252588925742</v>
      </c>
      <c r="V59" s="275">
        <v>-30.813477107419416</v>
      </c>
      <c r="W59" s="275">
        <v>51.001224270770095</v>
      </c>
      <c r="X59" s="275">
        <v>-24.985030879959368</v>
      </c>
      <c r="Y59" s="275">
        <v>13.231060854467035</v>
      </c>
      <c r="Z59" s="275">
        <v>17.880404940099325</v>
      </c>
      <c r="AA59" s="275">
        <v>-18.290585852762863</v>
      </c>
      <c r="AB59" s="275">
        <v>-13.818127779735978</v>
      </c>
      <c r="AC59" s="275">
        <v>-7.7468794333310109</v>
      </c>
      <c r="AD59" s="275">
        <v>-81.922779530658516</v>
      </c>
      <c r="AE59" s="275">
        <v>46.026496663014235</v>
      </c>
      <c r="AF59" s="275">
        <v>-19.774072962427358</v>
      </c>
    </row>
    <row r="60" spans="1:32" s="51" customFormat="1" ht="9.9499999999999993" customHeight="1">
      <c r="A60" s="276"/>
      <c r="B60" s="273" t="s">
        <v>128</v>
      </c>
      <c r="C60" s="274">
        <v>400</v>
      </c>
      <c r="D60" s="274">
        <v>-100</v>
      </c>
      <c r="E60" s="274" t="s">
        <v>60</v>
      </c>
      <c r="F60" s="274">
        <v>-70.77272727272728</v>
      </c>
      <c r="G60" s="274">
        <v>-98.600311041990679</v>
      </c>
      <c r="H60" s="274">
        <v>211.11111111111111</v>
      </c>
      <c r="I60" s="274">
        <v>478.57142857142867</v>
      </c>
      <c r="J60" s="274">
        <v>537.98765432098753</v>
      </c>
      <c r="K60" s="274">
        <v>-76.918261508988522</v>
      </c>
      <c r="L60" s="274">
        <v>814.46141206158632</v>
      </c>
      <c r="M60" s="275">
        <v>-21.718496507582586</v>
      </c>
      <c r="N60" s="275">
        <v>4.1297193922845032</v>
      </c>
      <c r="O60" s="275">
        <v>7.849558247807753</v>
      </c>
      <c r="P60" s="275">
        <v>15.036747486277191</v>
      </c>
      <c r="Q60" s="275">
        <v>-2.3621900582280975</v>
      </c>
      <c r="R60" s="275">
        <v>7.9874882923836266</v>
      </c>
      <c r="S60" s="275">
        <v>0.41263840833638543</v>
      </c>
      <c r="T60" s="275">
        <v>18.496256141017597</v>
      </c>
      <c r="U60" s="275">
        <v>11.23237054677162</v>
      </c>
      <c r="V60" s="275">
        <v>8.6815441660427872</v>
      </c>
      <c r="W60" s="275">
        <v>13.195101946983922</v>
      </c>
      <c r="X60" s="275">
        <v>11.403032718778272</v>
      </c>
      <c r="Y60" s="275">
        <v>39.361630305611413</v>
      </c>
      <c r="Z60" s="275">
        <v>21.612458048041905</v>
      </c>
      <c r="AA60" s="275">
        <v>-6.8465077365317262</v>
      </c>
      <c r="AB60" s="275">
        <v>5.3576374453521813</v>
      </c>
      <c r="AC60" s="275">
        <v>11.260990064204313</v>
      </c>
      <c r="AD60" s="275">
        <v>-2.0139785794758502</v>
      </c>
      <c r="AE60" s="275">
        <v>-8.3756977970965494</v>
      </c>
      <c r="AF60" s="275">
        <v>8.9979666306620807</v>
      </c>
    </row>
    <row r="61" spans="1:32" s="51" customFormat="1" ht="9.9499999999999993" customHeight="1">
      <c r="A61" s="276"/>
      <c r="B61" s="273" t="s">
        <v>136</v>
      </c>
      <c r="C61" s="274">
        <v>-19.30693069306929</v>
      </c>
      <c r="D61" s="274">
        <v>8.5889570552147187</v>
      </c>
      <c r="E61" s="274">
        <v>10.734463276836181</v>
      </c>
      <c r="F61" s="274">
        <v>-17.821428571428587</v>
      </c>
      <c r="G61" s="274">
        <v>63.792140063326542</v>
      </c>
      <c r="H61" s="274">
        <v>12.940641346372516</v>
      </c>
      <c r="I61" s="274">
        <v>15.512149281782794</v>
      </c>
      <c r="J61" s="274">
        <v>-29.110058690220232</v>
      </c>
      <c r="K61" s="274">
        <v>24.572009393866125</v>
      </c>
      <c r="L61" s="274">
        <v>-92.416645281007561</v>
      </c>
      <c r="M61" s="275">
        <v>-11.466475455653391</v>
      </c>
      <c r="N61" s="275">
        <v>41.8712787511353</v>
      </c>
      <c r="O61" s="275">
        <v>9.7514043919165303</v>
      </c>
      <c r="P61" s="275">
        <v>32.482363791971672</v>
      </c>
      <c r="Q61" s="275">
        <v>6.3919237938500073</v>
      </c>
      <c r="R61" s="275">
        <v>8.4711567166115174</v>
      </c>
      <c r="S61" s="275">
        <v>12.019625830967428</v>
      </c>
      <c r="T61" s="275">
        <v>0.29524720695055517</v>
      </c>
      <c r="U61" s="275">
        <v>10.592115141411341</v>
      </c>
      <c r="V61" s="275">
        <v>4.301645110473018</v>
      </c>
      <c r="W61" s="275">
        <v>4.9261180423818329</v>
      </c>
      <c r="X61" s="275">
        <v>6.6759598269454878</v>
      </c>
      <c r="Y61" s="275">
        <v>4.9659370975456252</v>
      </c>
      <c r="Z61" s="275">
        <v>7.6165547225821584</v>
      </c>
      <c r="AA61" s="275">
        <v>-4.7070787141068493</v>
      </c>
      <c r="AB61" s="275">
        <v>2.0615185227802924</v>
      </c>
      <c r="AC61" s="275">
        <v>-7.2584203373761813</v>
      </c>
      <c r="AD61" s="275">
        <v>-4.5675485636334283</v>
      </c>
      <c r="AE61" s="275">
        <v>-0.82158392490736531</v>
      </c>
      <c r="AF61" s="275">
        <v>-11.428527249792664</v>
      </c>
    </row>
    <row r="62" spans="1:32" s="51" customFormat="1" ht="9.9499999999999993" customHeight="1">
      <c r="A62" s="276"/>
      <c r="B62" s="273" t="s">
        <v>150</v>
      </c>
      <c r="C62" s="274">
        <v>-62.5</v>
      </c>
      <c r="D62" s="274">
        <v>100</v>
      </c>
      <c r="E62" s="274">
        <v>150</v>
      </c>
      <c r="F62" s="274">
        <v>-72.2</v>
      </c>
      <c r="G62" s="274">
        <v>90.887290167865714</v>
      </c>
      <c r="H62" s="274">
        <v>155.02512562814067</v>
      </c>
      <c r="I62" s="274">
        <v>-82.610837438423644</v>
      </c>
      <c r="J62" s="274">
        <v>1047.0254957507082</v>
      </c>
      <c r="K62" s="274">
        <v>16.028649049147958</v>
      </c>
      <c r="L62" s="274">
        <v>-60.876330353341856</v>
      </c>
      <c r="M62" s="275">
        <v>-2.6827471699623961</v>
      </c>
      <c r="N62" s="275">
        <v>39.12309548075519</v>
      </c>
      <c r="O62" s="275">
        <v>-14.595598968528368</v>
      </c>
      <c r="P62" s="275">
        <v>-10.490251634229331</v>
      </c>
      <c r="Q62" s="275">
        <v>7.4079554612483056</v>
      </c>
      <c r="R62" s="275">
        <v>-5.5833499043846269</v>
      </c>
      <c r="S62" s="275">
        <v>5.8182704512123484</v>
      </c>
      <c r="T62" s="275">
        <v>5.6968099085736634</v>
      </c>
      <c r="U62" s="275">
        <v>21.912892147145733</v>
      </c>
      <c r="V62" s="275">
        <v>5.2570538857232396</v>
      </c>
      <c r="W62" s="275">
        <v>-1.5835599449843141</v>
      </c>
      <c r="X62" s="275">
        <v>-12.938370065478644</v>
      </c>
      <c r="Y62" s="275">
        <v>44.351445331838768</v>
      </c>
      <c r="Z62" s="275">
        <v>-24.847647134198102</v>
      </c>
      <c r="AA62" s="275">
        <v>11.880444285492086</v>
      </c>
      <c r="AB62" s="275">
        <v>29.429041940902746</v>
      </c>
      <c r="AC62" s="275">
        <v>2.6517860759911693</v>
      </c>
      <c r="AD62" s="275">
        <v>-19.304415032524236</v>
      </c>
      <c r="AE62" s="275">
        <v>7.0256045441744908</v>
      </c>
      <c r="AF62" s="275">
        <v>14.340410513335321</v>
      </c>
    </row>
    <row r="63" spans="1:32" s="51" customFormat="1" ht="9.9499999999999993" customHeight="1">
      <c r="A63" s="276"/>
      <c r="B63" s="273" t="s">
        <v>178</v>
      </c>
      <c r="C63" s="274">
        <v>-18.518518518518512</v>
      </c>
      <c r="D63" s="274">
        <v>18.181818181818166</v>
      </c>
      <c r="E63" s="274">
        <v>0</v>
      </c>
      <c r="F63" s="274">
        <v>0.49999999999998934</v>
      </c>
      <c r="G63" s="274">
        <v>38.384998086490654</v>
      </c>
      <c r="H63" s="274">
        <v>-26.631637168141598</v>
      </c>
      <c r="I63" s="274">
        <v>-9.0840557859027555</v>
      </c>
      <c r="J63" s="274">
        <v>-1.3972222222222053</v>
      </c>
      <c r="K63" s="274">
        <v>-16.494603916496629</v>
      </c>
      <c r="L63" s="274">
        <v>216.8164478692936</v>
      </c>
      <c r="M63" s="275">
        <v>-24.981435534051389</v>
      </c>
      <c r="N63" s="275">
        <v>7.4916064792884374</v>
      </c>
      <c r="O63" s="275">
        <v>37.393783720673035</v>
      </c>
      <c r="P63" s="275">
        <v>-11.050684912601394</v>
      </c>
      <c r="Q63" s="275">
        <v>-2.5700535143483139</v>
      </c>
      <c r="R63" s="275">
        <v>9.9800791966210056</v>
      </c>
      <c r="S63" s="275">
        <v>32.521932974954851</v>
      </c>
      <c r="T63" s="275">
        <v>11.463179933186684</v>
      </c>
      <c r="U63" s="275">
        <v>30.723280652738104</v>
      </c>
      <c r="V63" s="275">
        <v>1.3916506791614269</v>
      </c>
      <c r="W63" s="275">
        <v>70.532206647152634</v>
      </c>
      <c r="X63" s="275">
        <v>-26.757741927944799</v>
      </c>
      <c r="Y63" s="275">
        <v>-18.261177121224247</v>
      </c>
      <c r="Z63" s="275">
        <v>4.2048451619481231</v>
      </c>
      <c r="AA63" s="275">
        <v>44.879936307874658</v>
      </c>
      <c r="AB63" s="275">
        <v>-3.9110270111885392</v>
      </c>
      <c r="AC63" s="275">
        <v>-1.8669472436471768</v>
      </c>
      <c r="AD63" s="275">
        <v>3.944666701297983</v>
      </c>
      <c r="AE63" s="275">
        <v>-6.5025029842005093</v>
      </c>
      <c r="AF63" s="275">
        <v>38.120523471421606</v>
      </c>
    </row>
    <row r="64" spans="1:32" s="51" customFormat="1" ht="9.9499999999999993" customHeight="1">
      <c r="A64" s="276"/>
      <c r="B64" s="273" t="s">
        <v>151</v>
      </c>
      <c r="C64" s="274">
        <v>-19.23076923076923</v>
      </c>
      <c r="D64" s="274">
        <v>57.142857142857117</v>
      </c>
      <c r="E64" s="274">
        <v>-21.212121212121193</v>
      </c>
      <c r="F64" s="274">
        <v>-19.846153846153847</v>
      </c>
      <c r="G64" s="274">
        <v>69.91362763915545</v>
      </c>
      <c r="H64" s="274">
        <v>-50.296526404970344</v>
      </c>
      <c r="I64" s="274">
        <v>50.738636363636381</v>
      </c>
      <c r="J64" s="274">
        <v>93.68639276290989</v>
      </c>
      <c r="K64" s="274">
        <v>-3.2168920891310515</v>
      </c>
      <c r="L64" s="274">
        <v>187.77467224322359</v>
      </c>
      <c r="M64" s="275">
        <v>6.6584901592657175</v>
      </c>
      <c r="N64" s="275">
        <v>21.057033146408742</v>
      </c>
      <c r="O64" s="275">
        <v>3.9560598887249609</v>
      </c>
      <c r="P64" s="275">
        <v>3.2688239380908701</v>
      </c>
      <c r="Q64" s="275">
        <v>-2.1008906016159123</v>
      </c>
      <c r="R64" s="275">
        <v>2.3561977948753698</v>
      </c>
      <c r="S64" s="275">
        <v>1.2483720595614312</v>
      </c>
      <c r="T64" s="275">
        <v>-2.8564371780135822</v>
      </c>
      <c r="U64" s="275">
        <v>0.68349226998534185</v>
      </c>
      <c r="V64" s="275">
        <v>-1.3562115920021434</v>
      </c>
      <c r="W64" s="275">
        <v>0.43619650878152783</v>
      </c>
      <c r="X64" s="275">
        <v>1.9718364643075637</v>
      </c>
      <c r="Y64" s="275">
        <v>1.3733783860247151</v>
      </c>
      <c r="Z64" s="275">
        <v>8.343364062405767</v>
      </c>
      <c r="AA64" s="275">
        <v>0.66474667037119683</v>
      </c>
      <c r="AB64" s="275">
        <v>-9.532137508012184</v>
      </c>
      <c r="AC64" s="275">
        <v>9.9957506196425072</v>
      </c>
      <c r="AD64" s="275">
        <v>-2.081240634572934</v>
      </c>
      <c r="AE64" s="275">
        <v>-6.5481262176402488</v>
      </c>
      <c r="AF64" s="275">
        <v>-19.875466451371913</v>
      </c>
    </row>
    <row r="65" spans="1:32" s="51" customFormat="1" ht="9.9499999999999993" customHeight="1">
      <c r="A65" s="276"/>
      <c r="B65" s="273" t="s">
        <v>48</v>
      </c>
      <c r="C65" s="274">
        <v>5.4054054054053946</v>
      </c>
      <c r="D65" s="274">
        <v>5.1282051282051322</v>
      </c>
      <c r="E65" s="274">
        <v>-9.7560975609756078</v>
      </c>
      <c r="F65" s="274">
        <v>7.7027027027027017</v>
      </c>
      <c r="G65" s="274">
        <v>2.9861982434128187</v>
      </c>
      <c r="H65" s="274">
        <v>-20.321637426900587</v>
      </c>
      <c r="I65" s="274">
        <v>-2.7828746177370189</v>
      </c>
      <c r="J65" s="274">
        <v>-4.3435357030512716</v>
      </c>
      <c r="K65" s="274">
        <v>-0.90209571514401343</v>
      </c>
      <c r="L65" s="274">
        <v>32.637041407512292</v>
      </c>
      <c r="M65" s="275">
        <v>3.1611555099347433</v>
      </c>
      <c r="N65" s="275">
        <v>-1.6222286187425161</v>
      </c>
      <c r="O65" s="275">
        <v>-6.5222982394035451</v>
      </c>
      <c r="P65" s="275">
        <v>4.2043142137507372</v>
      </c>
      <c r="Q65" s="275">
        <v>1.9427223284870232</v>
      </c>
      <c r="R65" s="275">
        <v>7.5406970767395221</v>
      </c>
      <c r="S65" s="275">
        <v>-0.2179481108142034</v>
      </c>
      <c r="T65" s="275">
        <v>24.05082172124424</v>
      </c>
      <c r="U65" s="275">
        <v>-12.559398988052873</v>
      </c>
      <c r="V65" s="275">
        <v>-0.37927541949751564</v>
      </c>
      <c r="W65" s="275">
        <v>-2.4674700095401181</v>
      </c>
      <c r="X65" s="275">
        <v>-0.57104920513200152</v>
      </c>
      <c r="Y65" s="275">
        <v>31.035079560288438</v>
      </c>
      <c r="Z65" s="275">
        <v>14.001922408541812</v>
      </c>
      <c r="AA65" s="275">
        <v>8.9182969054406147</v>
      </c>
      <c r="AB65" s="275">
        <v>7.4905789179233073</v>
      </c>
      <c r="AC65" s="275">
        <v>-7.8355456892936104</v>
      </c>
      <c r="AD65" s="275">
        <v>3.2762458837148234</v>
      </c>
      <c r="AE65" s="275">
        <v>29.750586671876754</v>
      </c>
      <c r="AF65" s="275">
        <v>-19.904625923388007</v>
      </c>
    </row>
    <row r="66" spans="1:32" s="51" customFormat="1" ht="9.9499999999999993" customHeight="1">
      <c r="A66" s="276"/>
      <c r="B66" s="273" t="s">
        <v>46</v>
      </c>
      <c r="C66" s="274">
        <v>54.166666666666671</v>
      </c>
      <c r="D66" s="274">
        <v>-62.162162162162168</v>
      </c>
      <c r="E66" s="274">
        <v>150</v>
      </c>
      <c r="F66" s="274">
        <v>27.28571428571427</v>
      </c>
      <c r="G66" s="274">
        <v>67.295173961840632</v>
      </c>
      <c r="H66" s="274">
        <v>-47.350060378371126</v>
      </c>
      <c r="I66" s="274">
        <v>25.0764525993884</v>
      </c>
      <c r="J66" s="274">
        <v>-49.116381418092928</v>
      </c>
      <c r="K66" s="274">
        <v>24.444214869414527</v>
      </c>
      <c r="L66" s="274">
        <v>-98.031745623151849</v>
      </c>
      <c r="M66" s="275">
        <v>8.3347108065423114</v>
      </c>
      <c r="N66" s="275">
        <v>-16.838810248490745</v>
      </c>
      <c r="O66" s="275">
        <v>2.2340503843031101</v>
      </c>
      <c r="P66" s="275">
        <v>-10.420418486979887</v>
      </c>
      <c r="Q66" s="275">
        <v>9.4596900744198464</v>
      </c>
      <c r="R66" s="275">
        <v>-8.8934742785545033</v>
      </c>
      <c r="S66" s="275">
        <v>1.0104952516506893</v>
      </c>
      <c r="T66" s="275">
        <v>-11.438229078591844</v>
      </c>
      <c r="U66" s="275">
        <v>25.992907504683593</v>
      </c>
      <c r="V66" s="275">
        <v>-4.0498359606453871</v>
      </c>
      <c r="W66" s="275">
        <v>11.536615283572861</v>
      </c>
      <c r="X66" s="275">
        <v>3.1626970948787525</v>
      </c>
      <c r="Y66" s="275">
        <v>5.4802264866491646</v>
      </c>
      <c r="Z66" s="275">
        <v>2.5527952320623992</v>
      </c>
      <c r="AA66" s="275">
        <v>3.8021543502217758</v>
      </c>
      <c r="AB66" s="275">
        <v>19.454164744825597</v>
      </c>
      <c r="AC66" s="275">
        <v>-8.3622770292399053</v>
      </c>
      <c r="AD66" s="275">
        <v>13.925566593518646</v>
      </c>
      <c r="AE66" s="275">
        <v>-1.0876665123437879</v>
      </c>
      <c r="AF66" s="275">
        <v>-9.4876495512830399</v>
      </c>
    </row>
    <row r="67" spans="1:32" s="51" customFormat="1" ht="9.9499999999999993" customHeight="1">
      <c r="A67" s="276"/>
      <c r="B67" s="273" t="s">
        <v>47</v>
      </c>
      <c r="C67" s="274">
        <v>9.5238095238095113</v>
      </c>
      <c r="D67" s="274">
        <v>2.1739130434782705</v>
      </c>
      <c r="E67" s="274">
        <v>-8.5106382978723527</v>
      </c>
      <c r="F67" s="274">
        <v>16.186046511627914</v>
      </c>
      <c r="G67" s="274">
        <v>19.735788630904729</v>
      </c>
      <c r="H67" s="274">
        <v>-8.9267803410230666</v>
      </c>
      <c r="I67" s="274">
        <v>10.352422907488968</v>
      </c>
      <c r="J67" s="274">
        <v>-65.916600133067192</v>
      </c>
      <c r="K67" s="274">
        <v>86.223374818334307</v>
      </c>
      <c r="L67" s="274">
        <v>-58.148710707745387</v>
      </c>
      <c r="M67" s="275">
        <v>-24.914442162902116</v>
      </c>
      <c r="N67" s="275">
        <v>118.23154056517775</v>
      </c>
      <c r="O67" s="275">
        <v>56.417084377610685</v>
      </c>
      <c r="P67" s="275">
        <v>-35.757919684881657</v>
      </c>
      <c r="Q67" s="275">
        <v>-6.9690932709794868</v>
      </c>
      <c r="R67" s="275">
        <v>0.52459260320074641</v>
      </c>
      <c r="S67" s="275">
        <v>-10.856708516412084</v>
      </c>
      <c r="T67" s="275">
        <v>20.959425969972134</v>
      </c>
      <c r="U67" s="275">
        <v>-19.536710494042197</v>
      </c>
      <c r="V67" s="275">
        <v>-6.7857568270631159</v>
      </c>
      <c r="W67" s="275">
        <v>2.76830824996257</v>
      </c>
      <c r="X67" s="275">
        <v>39.556369665204841</v>
      </c>
      <c r="Y67" s="275">
        <v>16.667848280751496</v>
      </c>
      <c r="Z67" s="275">
        <v>-13.17756441419543</v>
      </c>
      <c r="AA67" s="275">
        <v>-25.164701709583593</v>
      </c>
      <c r="AB67" s="275">
        <v>39.059047042718717</v>
      </c>
      <c r="AC67" s="275">
        <v>-6.6559879388058736</v>
      </c>
      <c r="AD67" s="275">
        <v>4.6911218151881817</v>
      </c>
      <c r="AE67" s="275">
        <v>20.110185817193972</v>
      </c>
      <c r="AF67" s="275">
        <v>-54.347949980912588</v>
      </c>
    </row>
    <row r="68" spans="1:32" s="51" customFormat="1" ht="9.9499999999999993" customHeight="1">
      <c r="A68" s="276"/>
      <c r="B68" s="273" t="s">
        <v>179</v>
      </c>
      <c r="C68" s="274"/>
      <c r="D68" s="274"/>
      <c r="E68" s="274"/>
      <c r="F68" s="274"/>
      <c r="G68" s="274"/>
      <c r="H68" s="274"/>
      <c r="I68" s="274"/>
      <c r="J68" s="274"/>
      <c r="K68" s="274"/>
      <c r="L68" s="274"/>
      <c r="M68" s="513">
        <v>0</v>
      </c>
      <c r="N68" s="513">
        <v>0</v>
      </c>
      <c r="O68" s="513">
        <v>0</v>
      </c>
      <c r="P68" s="513">
        <v>0</v>
      </c>
      <c r="Q68" s="513">
        <v>0</v>
      </c>
      <c r="R68" s="513">
        <v>0</v>
      </c>
      <c r="S68" s="513">
        <v>0</v>
      </c>
      <c r="T68" s="513">
        <v>0</v>
      </c>
      <c r="U68" s="513">
        <v>0</v>
      </c>
      <c r="V68" s="513">
        <v>0</v>
      </c>
      <c r="W68" s="513">
        <v>0</v>
      </c>
      <c r="X68" s="513">
        <v>0</v>
      </c>
      <c r="Y68" s="513">
        <v>0</v>
      </c>
      <c r="Z68" s="275">
        <v>42.102082303170164</v>
      </c>
      <c r="AA68" s="275">
        <v>272.78062171357874</v>
      </c>
      <c r="AB68" s="275">
        <v>7.5852363892375596</v>
      </c>
      <c r="AC68" s="275">
        <v>81.353630254732082</v>
      </c>
      <c r="AD68" s="275">
        <v>96.018051748231571</v>
      </c>
      <c r="AE68" s="275">
        <v>87.131477949966225</v>
      </c>
      <c r="AF68" s="275">
        <v>13.748585940473145</v>
      </c>
    </row>
    <row r="69" spans="1:32" s="51" customFormat="1" ht="9.9499999999999993" customHeight="1">
      <c r="A69" s="276"/>
      <c r="B69" s="273" t="s">
        <v>192</v>
      </c>
      <c r="C69" s="274">
        <v>-23.076923076923073</v>
      </c>
      <c r="D69" s="274">
        <v>-16.666666666666664</v>
      </c>
      <c r="E69" s="274">
        <v>0</v>
      </c>
      <c r="F69" s="274">
        <v>86</v>
      </c>
      <c r="G69" s="274">
        <v>16.064516129032256</v>
      </c>
      <c r="H69" s="274">
        <v>-3.5390031498980901</v>
      </c>
      <c r="I69" s="274">
        <v>0.61467537456780796</v>
      </c>
      <c r="J69" s="274">
        <v>-4.7245131729668044</v>
      </c>
      <c r="K69" s="274">
        <v>20.515255894664499</v>
      </c>
      <c r="L69" s="274">
        <v>-100</v>
      </c>
      <c r="M69" s="275">
        <v>-4.6244243455171645</v>
      </c>
      <c r="N69" s="275">
        <v>-11.380674549015058</v>
      </c>
      <c r="O69" s="275">
        <v>3.1704708811051585</v>
      </c>
      <c r="P69" s="275">
        <v>-1.4912362681710367</v>
      </c>
      <c r="Q69" s="275">
        <v>0.96527860431339096</v>
      </c>
      <c r="R69" s="275">
        <v>19.099560073463451</v>
      </c>
      <c r="S69" s="275">
        <v>8.0273181283840209</v>
      </c>
      <c r="T69" s="275">
        <v>-1.8071797200693962</v>
      </c>
      <c r="U69" s="275">
        <v>5.1307017187985915</v>
      </c>
      <c r="V69" s="275">
        <v>18.732715040969381</v>
      </c>
      <c r="W69" s="275">
        <v>-1.0465418616744548</v>
      </c>
      <c r="X69" s="275">
        <v>28.613446758194794</v>
      </c>
      <c r="Y69" s="275">
        <v>-2.1814383651725611</v>
      </c>
      <c r="Z69" s="275">
        <v>-7.4318805921336217E-2</v>
      </c>
      <c r="AA69" s="275">
        <v>6.7815400746962906</v>
      </c>
      <c r="AB69" s="275">
        <v>-5.1209976849708738</v>
      </c>
      <c r="AC69" s="275">
        <v>20.212338899829675</v>
      </c>
      <c r="AD69" s="275">
        <v>14.934588995791831</v>
      </c>
      <c r="AE69" s="275">
        <v>39.185507552945296</v>
      </c>
      <c r="AF69" s="275">
        <v>20.809116393958128</v>
      </c>
    </row>
    <row r="70" spans="1:32" s="51" customFormat="1" ht="9.9499999999999993" customHeight="1">
      <c r="A70" s="276"/>
      <c r="B70" s="273" t="s">
        <v>193</v>
      </c>
      <c r="C70" s="274">
        <v>-15.686274509803921</v>
      </c>
      <c r="D70" s="274">
        <v>10.465116279069786</v>
      </c>
      <c r="E70" s="274">
        <v>4.2105263157894646</v>
      </c>
      <c r="F70" s="274">
        <v>-9.3131313131313185</v>
      </c>
      <c r="G70" s="274">
        <v>13.766985965693923</v>
      </c>
      <c r="H70" s="274">
        <v>-15.429802232230273</v>
      </c>
      <c r="I70" s="274">
        <v>-2.4195415605464232</v>
      </c>
      <c r="J70" s="274">
        <v>44.746351880412874</v>
      </c>
      <c r="K70" s="274">
        <v>-19.704163787726404</v>
      </c>
      <c r="L70" s="274">
        <v>-92.122811619914188</v>
      </c>
      <c r="M70" s="275">
        <v>1.7470654957668641</v>
      </c>
      <c r="N70" s="275">
        <v>0.93809946370422281</v>
      </c>
      <c r="O70" s="275">
        <v>1.8741793096497483</v>
      </c>
      <c r="P70" s="275">
        <v>-4.3204753264848623</v>
      </c>
      <c r="Q70" s="275">
        <v>-5.3402351138636783</v>
      </c>
      <c r="R70" s="275">
        <v>-4.2620355870054976</v>
      </c>
      <c r="S70" s="275">
        <v>-5.3182151393520005</v>
      </c>
      <c r="T70" s="275">
        <v>-4.7496946333662082</v>
      </c>
      <c r="U70" s="275">
        <v>12.576447150179227</v>
      </c>
      <c r="V70" s="275">
        <v>-10.716041153616739</v>
      </c>
      <c r="W70" s="275">
        <v>-0.25474132119660542</v>
      </c>
      <c r="X70" s="275">
        <v>7.9510668329968892</v>
      </c>
      <c r="Y70" s="275">
        <v>-1.3132747742111817</v>
      </c>
      <c r="Z70" s="275">
        <v>-6.0369908582061367</v>
      </c>
      <c r="AA70" s="275">
        <v>3.7562788428449734</v>
      </c>
      <c r="AB70" s="275">
        <v>9.6326940396666458</v>
      </c>
      <c r="AC70" s="275">
        <v>5.3871102209790633</v>
      </c>
      <c r="AD70" s="275">
        <v>28.572499961727281</v>
      </c>
      <c r="AE70" s="275">
        <v>-7.3193245850566635</v>
      </c>
      <c r="AF70" s="275">
        <v>1.9270907338654109</v>
      </c>
    </row>
    <row r="71" spans="1:32" s="51" customFormat="1" ht="9.9499999999999993" customHeight="1">
      <c r="A71" s="276"/>
      <c r="B71" s="273" t="s">
        <v>64</v>
      </c>
      <c r="C71" s="274">
        <v>15.517241379310365</v>
      </c>
      <c r="D71" s="274">
        <v>-26.865671641791032</v>
      </c>
      <c r="E71" s="274">
        <v>24.489795918367328</v>
      </c>
      <c r="F71" s="274">
        <v>5.8524590163934409</v>
      </c>
      <c r="G71" s="274">
        <v>-13.10205978008363</v>
      </c>
      <c r="H71" s="274">
        <v>-2.0851898057387297</v>
      </c>
      <c r="I71" s="274">
        <v>-3.385511467054958</v>
      </c>
      <c r="J71" s="274">
        <v>-2.1345139412208058</v>
      </c>
      <c r="K71" s="274">
        <v>15.126956320865514</v>
      </c>
      <c r="L71" s="274">
        <v>-65.377142379399729</v>
      </c>
      <c r="M71" s="275">
        <v>9.3005414105941107</v>
      </c>
      <c r="N71" s="275">
        <v>-11.513322201098086</v>
      </c>
      <c r="O71" s="275">
        <v>-35.245854514645373</v>
      </c>
      <c r="P71" s="275">
        <v>0.94883399260279333</v>
      </c>
      <c r="Q71" s="275">
        <v>42.329769013562959</v>
      </c>
      <c r="R71" s="275">
        <v>-59.660948044556463</v>
      </c>
      <c r="S71" s="275">
        <v>182.02084131175295</v>
      </c>
      <c r="T71" s="275">
        <v>64.691843137815468</v>
      </c>
      <c r="U71" s="275">
        <v>1.3166479180826363</v>
      </c>
      <c r="V71" s="275">
        <v>11.777056673856755</v>
      </c>
      <c r="W71" s="275">
        <v>121.58235778744277</v>
      </c>
      <c r="X71" s="275">
        <v>-38.439062250325286</v>
      </c>
      <c r="Y71" s="275">
        <v>-9.400198214719147</v>
      </c>
      <c r="Z71" s="275">
        <v>-13.800412383920113</v>
      </c>
      <c r="AA71" s="275">
        <v>-18.729994179994293</v>
      </c>
      <c r="AB71" s="275">
        <v>-2.3466736019645662</v>
      </c>
      <c r="AC71" s="275">
        <v>-30.488501318926374</v>
      </c>
      <c r="AD71" s="275">
        <v>108.70944016274797</v>
      </c>
      <c r="AE71" s="275">
        <v>31.702925920802329</v>
      </c>
      <c r="AF71" s="275">
        <v>-24.775943088524478</v>
      </c>
    </row>
    <row r="72" spans="1:32" s="51" customFormat="1" ht="9.9499999999999993" customHeight="1">
      <c r="A72" s="276"/>
      <c r="B72" s="273" t="s">
        <v>194</v>
      </c>
      <c r="C72" s="274">
        <v>-2.7777777777777679</v>
      </c>
      <c r="D72" s="274">
        <v>28.571428571428559</v>
      </c>
      <c r="E72" s="274">
        <v>40</v>
      </c>
      <c r="F72" s="274">
        <v>-27.063492063492056</v>
      </c>
      <c r="G72" s="274">
        <v>37.976060935799794</v>
      </c>
      <c r="H72" s="274">
        <v>8.9589905362776001</v>
      </c>
      <c r="I72" s="274">
        <v>-9.9160393746381086</v>
      </c>
      <c r="J72" s="274">
        <v>23.313176924313051</v>
      </c>
      <c r="K72" s="274">
        <v>45.304940369015043</v>
      </c>
      <c r="L72" s="274">
        <v>-100</v>
      </c>
      <c r="M72" s="275">
        <v>-41.473903619714804</v>
      </c>
      <c r="N72" s="275">
        <v>-68.218585869310573</v>
      </c>
      <c r="O72" s="275">
        <v>99.538827459738187</v>
      </c>
      <c r="P72" s="275">
        <v>76.742493175614214</v>
      </c>
      <c r="Q72" s="275">
        <v>108.58422570016475</v>
      </c>
      <c r="R72" s="275">
        <v>-18.146680027841288</v>
      </c>
      <c r="S72" s="275">
        <v>-23.376513726057791</v>
      </c>
      <c r="T72" s="275">
        <v>-64.740189210886712</v>
      </c>
      <c r="U72" s="275">
        <v>32.442688452867245</v>
      </c>
      <c r="V72" s="275">
        <v>25.156321102927535</v>
      </c>
      <c r="W72" s="275">
        <v>100.6692791446155</v>
      </c>
      <c r="X72" s="275">
        <v>24.068046840922051</v>
      </c>
      <c r="Y72" s="275">
        <v>20.141929900475965</v>
      </c>
      <c r="Z72" s="275">
        <v>-4.5459538696478896</v>
      </c>
      <c r="AA72" s="275">
        <v>151.57592408299175</v>
      </c>
      <c r="AB72" s="275">
        <v>1.7376842726271491</v>
      </c>
      <c r="AC72" s="275">
        <v>-70.066515929634264</v>
      </c>
      <c r="AD72" s="275">
        <v>-43.640146790965332</v>
      </c>
      <c r="AE72" s="275">
        <v>-14.754936389742412</v>
      </c>
      <c r="AF72" s="275">
        <v>24.261803960964446</v>
      </c>
    </row>
    <row r="73" spans="1:32" s="51" customFormat="1" ht="9.9499999999999993" customHeight="1">
      <c r="A73" s="276"/>
      <c r="B73" s="273" t="s">
        <v>195</v>
      </c>
      <c r="C73" s="274">
        <v>-40.909090909090921</v>
      </c>
      <c r="D73" s="274">
        <v>-23.076923076923084</v>
      </c>
      <c r="E73" s="274">
        <v>90</v>
      </c>
      <c r="F73" s="274">
        <v>-34.473684210526301</v>
      </c>
      <c r="G73" s="274">
        <v>1.0441767068272823</v>
      </c>
      <c r="H73" s="274">
        <v>192.84578696343405</v>
      </c>
      <c r="I73" s="274">
        <v>-26.62866449511402</v>
      </c>
      <c r="J73" s="274">
        <v>-86.08953015168332</v>
      </c>
      <c r="K73" s="274">
        <v>800.531914893617</v>
      </c>
      <c r="L73" s="274">
        <v>-100</v>
      </c>
      <c r="M73" s="275">
        <v>-11.130792382595111</v>
      </c>
      <c r="N73" s="275">
        <v>21.844928685706087</v>
      </c>
      <c r="O73" s="275">
        <v>-2.7856913531159155</v>
      </c>
      <c r="P73" s="275">
        <v>-7.1953365560776916</v>
      </c>
      <c r="Q73" s="275">
        <v>-1.5963473172569742</v>
      </c>
      <c r="R73" s="275">
        <v>6.396798609067389E-2</v>
      </c>
      <c r="S73" s="275">
        <v>4.1046118077825655</v>
      </c>
      <c r="T73" s="275">
        <v>-6.5649980741811609</v>
      </c>
      <c r="U73" s="275">
        <v>9.3547101659554386</v>
      </c>
      <c r="V73" s="275">
        <v>-7.163778452103708</v>
      </c>
      <c r="W73" s="275">
        <v>6.6275224933257659</v>
      </c>
      <c r="X73" s="275">
        <v>11.916685171441355</v>
      </c>
      <c r="Y73" s="275">
        <v>-1.2400777623904125</v>
      </c>
      <c r="Z73" s="275">
        <v>10.815578214073884</v>
      </c>
      <c r="AA73" s="275">
        <v>8.3434424646789296</v>
      </c>
      <c r="AB73" s="275">
        <v>31.16718064873254</v>
      </c>
      <c r="AC73" s="275">
        <v>-2.6365804055094255</v>
      </c>
      <c r="AD73" s="275">
        <v>3.2741299727545803</v>
      </c>
      <c r="AE73" s="275">
        <v>-0.25694539874491218</v>
      </c>
      <c r="AF73" s="275">
        <v>10.469811628542235</v>
      </c>
    </row>
    <row r="74" spans="1:32" s="51" customFormat="1" ht="9.9499999999999993" customHeight="1">
      <c r="A74" s="276"/>
      <c r="B74" s="273" t="s">
        <v>137</v>
      </c>
      <c r="C74" s="274" t="s">
        <v>60</v>
      </c>
      <c r="D74" s="274" t="s">
        <v>60</v>
      </c>
      <c r="E74" s="274" t="s">
        <v>60</v>
      </c>
      <c r="F74" s="274" t="s">
        <v>60</v>
      </c>
      <c r="G74" s="274">
        <v>2107.1428571428569</v>
      </c>
      <c r="H74" s="274">
        <v>21.682847896440151</v>
      </c>
      <c r="I74" s="274">
        <v>-96.808510638297875</v>
      </c>
      <c r="J74" s="274">
        <v>-41.666666666666664</v>
      </c>
      <c r="K74" s="274">
        <v>614.28571428571422</v>
      </c>
      <c r="L74" s="274">
        <v>4816.18</v>
      </c>
      <c r="M74" s="275">
        <v>-6.8066639745855806</v>
      </c>
      <c r="N74" s="275">
        <v>-25.400062554071777</v>
      </c>
      <c r="O74" s="275">
        <v>-0.74854483668334026</v>
      </c>
      <c r="P74" s="275">
        <v>45.382591618186538</v>
      </c>
      <c r="Q74" s="275">
        <v>24.798646086087729</v>
      </c>
      <c r="R74" s="275">
        <v>1.5780301173651257</v>
      </c>
      <c r="S74" s="275">
        <v>6.5175122310836997</v>
      </c>
      <c r="T74" s="275">
        <v>30.941119369844671</v>
      </c>
      <c r="U74" s="275">
        <v>-2.8644235878376056</v>
      </c>
      <c r="V74" s="275">
        <v>16.677909154498295</v>
      </c>
      <c r="W74" s="275">
        <v>11.69276417409073</v>
      </c>
      <c r="X74" s="275">
        <v>-0.52898689356948303</v>
      </c>
      <c r="Y74" s="275">
        <v>11.927321245495426</v>
      </c>
      <c r="Z74" s="275">
        <v>-8.5930583141542343</v>
      </c>
      <c r="AA74" s="275">
        <v>15.2425106277017</v>
      </c>
      <c r="AB74" s="275">
        <v>2.7869290725923257</v>
      </c>
      <c r="AC74" s="275">
        <v>13.696546553959998</v>
      </c>
      <c r="AD74" s="275">
        <v>0.59546730535315895</v>
      </c>
      <c r="AE74" s="275">
        <v>1.3812835522539535</v>
      </c>
      <c r="AF74" s="275">
        <v>6.8778479261606629</v>
      </c>
    </row>
    <row r="75" spans="1:32" s="51" customFormat="1" ht="9.9499999999999993" customHeight="1">
      <c r="A75" s="276"/>
      <c r="B75" s="273" t="s">
        <v>196</v>
      </c>
      <c r="C75" s="274">
        <v>75</v>
      </c>
      <c r="D75" s="274">
        <v>-25</v>
      </c>
      <c r="E75" s="274">
        <v>-14.28571428571429</v>
      </c>
      <c r="F75" s="274">
        <v>54.44444444444445</v>
      </c>
      <c r="G75" s="274">
        <v>-14.352517985611524</v>
      </c>
      <c r="H75" s="274">
        <v>33.893322133557355</v>
      </c>
      <c r="I75" s="274">
        <v>63.488080301129202</v>
      </c>
      <c r="J75" s="274">
        <v>-19.311204911742131</v>
      </c>
      <c r="K75" s="274">
        <v>15.710379265247898</v>
      </c>
      <c r="L75" s="274">
        <v>-97.041017631827714</v>
      </c>
      <c r="M75" s="275">
        <v>-47.336605763112452</v>
      </c>
      <c r="N75" s="275">
        <v>119.31992750496244</v>
      </c>
      <c r="O75" s="275">
        <v>39.193746409261543</v>
      </c>
      <c r="P75" s="275">
        <v>-14.416111272095044</v>
      </c>
      <c r="Q75" s="275">
        <v>15.989793011185572</v>
      </c>
      <c r="R75" s="275">
        <v>23.495170377078665</v>
      </c>
      <c r="S75" s="275">
        <v>-24.285829588398233</v>
      </c>
      <c r="T75" s="275">
        <v>-20.911109055239365</v>
      </c>
      <c r="U75" s="275">
        <v>7.1242587371417976</v>
      </c>
      <c r="V75" s="275">
        <v>-2.3974055480361911</v>
      </c>
      <c r="W75" s="275">
        <v>-8.207087158318128</v>
      </c>
      <c r="X75" s="275">
        <v>38.213591044833016</v>
      </c>
      <c r="Y75" s="275">
        <v>36.924176207405999</v>
      </c>
      <c r="Z75" s="275">
        <v>-3.822708749432846</v>
      </c>
      <c r="AA75" s="275">
        <v>-25.235829039102764</v>
      </c>
      <c r="AB75" s="275">
        <v>9.071005784122077</v>
      </c>
      <c r="AC75" s="275">
        <v>-22.75860157933295</v>
      </c>
      <c r="AD75" s="275">
        <v>35.564975285967918</v>
      </c>
      <c r="AE75" s="275">
        <v>16.960464663721964</v>
      </c>
      <c r="AF75" s="275">
        <v>45.04359558746436</v>
      </c>
    </row>
    <row r="76" spans="1:32" s="51" customFormat="1" ht="9.9499999999999993" customHeight="1">
      <c r="A76" s="276"/>
      <c r="B76" s="273" t="s">
        <v>197</v>
      </c>
      <c r="C76" s="274">
        <v>0</v>
      </c>
      <c r="D76" s="274">
        <v>5.8823529411764941</v>
      </c>
      <c r="E76" s="274">
        <v>-5.5555555555555696</v>
      </c>
      <c r="F76" s="274">
        <v>-3.2941176470588363</v>
      </c>
      <c r="G76" s="274">
        <v>8.7591240875912533</v>
      </c>
      <c r="H76" s="274">
        <v>-9.0604026845637726</v>
      </c>
      <c r="I76" s="274">
        <v>72.140221402214038</v>
      </c>
      <c r="J76" s="274">
        <v>-3.6441586280814398</v>
      </c>
      <c r="K76" s="274">
        <v>10.778642936596206</v>
      </c>
      <c r="L76" s="274">
        <v>-98.795059744954315</v>
      </c>
      <c r="M76" s="275">
        <v>12.771290023791803</v>
      </c>
      <c r="N76" s="275">
        <v>-26.883867746766953</v>
      </c>
      <c r="O76" s="275">
        <v>-21.58590308370044</v>
      </c>
      <c r="P76" s="275">
        <v>-10.81460674157303</v>
      </c>
      <c r="Q76" s="275">
        <v>-35.937007874015748</v>
      </c>
      <c r="R76" s="275">
        <v>185.7276302851524</v>
      </c>
      <c r="S76" s="275">
        <v>-77.529810554570957</v>
      </c>
      <c r="T76" s="275">
        <v>-26.005053985756955</v>
      </c>
      <c r="U76" s="275">
        <v>251.12180482251887</v>
      </c>
      <c r="V76" s="275">
        <v>-81.378706648314562</v>
      </c>
      <c r="W76" s="275">
        <v>262.07660652105108</v>
      </c>
      <c r="X76" s="275">
        <v>-65.072565133764641</v>
      </c>
      <c r="Y76" s="275">
        <v>105.75719649561952</v>
      </c>
      <c r="Z76" s="275">
        <v>-11.094890510948908</v>
      </c>
      <c r="AA76" s="275">
        <v>-62.746305418719203</v>
      </c>
      <c r="AB76" s="275">
        <v>-37.098255280073467</v>
      </c>
      <c r="AC76" s="275">
        <v>355.32846715328469</v>
      </c>
      <c r="AD76" s="275">
        <v>155.97948060275729</v>
      </c>
      <c r="AE76" s="275">
        <v>-89.198647294589179</v>
      </c>
      <c r="AF76" s="275">
        <v>-66.604049259027349</v>
      </c>
    </row>
    <row r="77" spans="1:32" s="51" customFormat="1" ht="9.9499999999999993" customHeight="1">
      <c r="A77" s="276"/>
      <c r="B77" s="273" t="s">
        <v>54</v>
      </c>
      <c r="C77" s="274">
        <v>133.33333333333334</v>
      </c>
      <c r="D77" s="274">
        <v>-71.428571428571431</v>
      </c>
      <c r="E77" s="274">
        <v>350</v>
      </c>
      <c r="F77" s="274">
        <v>41</v>
      </c>
      <c r="G77" s="274">
        <v>-45.626477541371159</v>
      </c>
      <c r="H77" s="274">
        <v>12.318840579710155</v>
      </c>
      <c r="I77" s="274">
        <v>39.612903225806441</v>
      </c>
      <c r="J77" s="274">
        <v>1.5619223659890658E-2</v>
      </c>
      <c r="K77" s="274">
        <v>59.386380500642687</v>
      </c>
      <c r="L77" s="274">
        <v>290.27034548332296</v>
      </c>
      <c r="M77" s="275">
        <v>5.8362454979071332</v>
      </c>
      <c r="N77" s="275">
        <v>-34.943702681422174</v>
      </c>
      <c r="O77" s="275">
        <v>-10.753492602445336</v>
      </c>
      <c r="P77" s="275">
        <v>35.460628710302977</v>
      </c>
      <c r="Q77" s="275">
        <v>-2.1093612957296171</v>
      </c>
      <c r="R77" s="275">
        <v>-11.510062270095933</v>
      </c>
      <c r="S77" s="275">
        <v>6.5423000032625467</v>
      </c>
      <c r="T77" s="275">
        <v>27.155422742679747</v>
      </c>
      <c r="U77" s="275">
        <v>-15.266567015445931</v>
      </c>
      <c r="V77" s="275">
        <v>11.824062095730902</v>
      </c>
      <c r="W77" s="275">
        <v>7.097399842945884</v>
      </c>
      <c r="X77" s="275">
        <v>7.0188796159431632E-2</v>
      </c>
      <c r="Y77" s="275">
        <v>7.9060792203378361</v>
      </c>
      <c r="Z77" s="275">
        <v>6.4825203639274243</v>
      </c>
      <c r="AA77" s="275">
        <v>-8.2676999755527447</v>
      </c>
      <c r="AB77" s="275">
        <v>0.22748099172094083</v>
      </c>
      <c r="AC77" s="275">
        <v>-10.982397154302459</v>
      </c>
      <c r="AD77" s="275">
        <v>5.8189833027655125</v>
      </c>
      <c r="AE77" s="275">
        <v>-14.244932933412024</v>
      </c>
      <c r="AF77" s="275">
        <v>67.866472454074184</v>
      </c>
    </row>
    <row r="78" spans="1:32" s="51" customFormat="1" ht="9.9499999999999993" customHeight="1">
      <c r="A78" s="276"/>
      <c r="B78" s="273" t="s">
        <v>214</v>
      </c>
      <c r="C78" s="274">
        <v>20</v>
      </c>
      <c r="D78" s="274">
        <v>133.33333333333334</v>
      </c>
      <c r="E78" s="274">
        <v>-64.285714285714278</v>
      </c>
      <c r="F78" s="274">
        <v>34.4</v>
      </c>
      <c r="G78" s="274">
        <v>210.71428571428572</v>
      </c>
      <c r="H78" s="274">
        <v>-54.022988505747136</v>
      </c>
      <c r="I78" s="274">
        <v>27.1875</v>
      </c>
      <c r="J78" s="274">
        <v>37.196478296478254</v>
      </c>
      <c r="K78" s="274">
        <v>20.061796750059258</v>
      </c>
      <c r="L78" s="274">
        <v>13.512175088179523</v>
      </c>
      <c r="M78" s="275">
        <v>-20.403218271130331</v>
      </c>
      <c r="N78" s="275">
        <v>2.1767721254437378</v>
      </c>
      <c r="O78" s="275">
        <v>-45.316045380875202</v>
      </c>
      <c r="P78" s="275">
        <v>-28.659218296279075</v>
      </c>
      <c r="Q78" s="275">
        <v>293.29077178737464</v>
      </c>
      <c r="R78" s="275">
        <v>16.597893205467273</v>
      </c>
      <c r="S78" s="275">
        <v>13.263936990536674</v>
      </c>
      <c r="T78" s="275">
        <v>36.381253815849021</v>
      </c>
      <c r="U78" s="275">
        <v>25.970635028459977</v>
      </c>
      <c r="V78" s="275">
        <v>-1.4337593514372138</v>
      </c>
      <c r="W78" s="275">
        <v>0.14056455422217784</v>
      </c>
      <c r="X78" s="275">
        <v>-8.9256051199265727</v>
      </c>
      <c r="Y78" s="275">
        <v>2.034827804813788</v>
      </c>
      <c r="Z78" s="275">
        <v>-3.1601207655578611</v>
      </c>
      <c r="AA78" s="275">
        <v>-4.9858952537895735</v>
      </c>
      <c r="AB78" s="275">
        <v>-6.9902402927178748</v>
      </c>
      <c r="AC78" s="275">
        <v>-14.961479432447987</v>
      </c>
      <c r="AD78" s="275">
        <v>68.007042182642238</v>
      </c>
      <c r="AE78" s="275">
        <v>-3.4228927534522668</v>
      </c>
      <c r="AF78" s="275">
        <v>3.4857790210429007</v>
      </c>
    </row>
    <row r="79" spans="1:32" s="51" customFormat="1" ht="9.9499999999999993" customHeight="1">
      <c r="A79" s="276"/>
      <c r="B79" s="273" t="s">
        <v>215</v>
      </c>
      <c r="C79" s="274">
        <v>-10.526315789473673</v>
      </c>
      <c r="D79" s="274">
        <v>41.176470588235283</v>
      </c>
      <c r="E79" s="274">
        <v>-20.833333333333325</v>
      </c>
      <c r="F79" s="274">
        <v>-5.5263157894736796</v>
      </c>
      <c r="G79" s="274">
        <v>26.462395543175489</v>
      </c>
      <c r="H79" s="274">
        <v>-15.242290748898668</v>
      </c>
      <c r="I79" s="274">
        <v>-3.7422037422037313</v>
      </c>
      <c r="J79" s="274">
        <v>-13.130129589632844</v>
      </c>
      <c r="K79" s="274">
        <v>-13.598080592728866</v>
      </c>
      <c r="L79" s="274">
        <v>-97.665568392731245</v>
      </c>
      <c r="M79" s="275">
        <v>10.28933341385021</v>
      </c>
      <c r="N79" s="275">
        <v>-9.1714817278309546</v>
      </c>
      <c r="O79" s="275">
        <v>-14.003810968005837</v>
      </c>
      <c r="P79" s="275">
        <v>-21.128498790541549</v>
      </c>
      <c r="Q79" s="275">
        <v>-13.117950804281131</v>
      </c>
      <c r="R79" s="275">
        <v>-1.4346439000529232</v>
      </c>
      <c r="S79" s="275">
        <v>8.9498976757784057</v>
      </c>
      <c r="T79" s="275">
        <v>3.1484199033644522</v>
      </c>
      <c r="U79" s="275">
        <v>8.6076895286080415</v>
      </c>
      <c r="V79" s="275">
        <v>7.0132669834454653</v>
      </c>
      <c r="W79" s="275">
        <v>-39.286321830590268</v>
      </c>
      <c r="X79" s="275">
        <v>68.537767803241508</v>
      </c>
      <c r="Y79" s="275">
        <v>7.0337871481035208</v>
      </c>
      <c r="Z79" s="275">
        <v>-17.170720865713296</v>
      </c>
      <c r="AA79" s="275">
        <v>-8.5880507130852823</v>
      </c>
      <c r="AB79" s="275">
        <v>-24.05674748563278</v>
      </c>
      <c r="AC79" s="275">
        <v>13.006734768134965</v>
      </c>
      <c r="AD79" s="275">
        <v>1.6769407380033297</v>
      </c>
      <c r="AE79" s="275">
        <v>6.32798136315742</v>
      </c>
      <c r="AF79" s="275">
        <v>-14.398963756948335</v>
      </c>
    </row>
    <row r="80" spans="1:32" s="51" customFormat="1" ht="9.9499999999999993" customHeight="1">
      <c r="A80" s="276"/>
      <c r="B80" s="273" t="s">
        <v>216</v>
      </c>
      <c r="C80" s="274">
        <v>-28.571428571428569</v>
      </c>
      <c r="D80" s="274">
        <v>40</v>
      </c>
      <c r="E80" s="274">
        <v>42.857142857142861</v>
      </c>
      <c r="F80" s="274">
        <v>-43.5</v>
      </c>
      <c r="G80" s="274">
        <v>111.85840707964604</v>
      </c>
      <c r="H80" s="274">
        <v>36.842105263157876</v>
      </c>
      <c r="I80" s="274">
        <v>-42.551892551892557</v>
      </c>
      <c r="J80" s="274">
        <v>20.926673751328373</v>
      </c>
      <c r="K80" s="274">
        <v>38.895528683914527</v>
      </c>
      <c r="L80" s="274">
        <v>42.294940905524747</v>
      </c>
      <c r="M80" s="275">
        <v>-1.0785245430636414</v>
      </c>
      <c r="N80" s="275">
        <v>-6.4791438593347905E-2</v>
      </c>
      <c r="O80" s="275">
        <v>0.26827632461436934</v>
      </c>
      <c r="P80" s="275">
        <v>-77.547380156075803</v>
      </c>
      <c r="Q80" s="275">
        <v>162.7606752730884</v>
      </c>
      <c r="R80" s="275">
        <v>51.436130007558575</v>
      </c>
      <c r="S80" s="275">
        <v>-32.140004991265279</v>
      </c>
      <c r="T80" s="275">
        <v>7.4655682842064586</v>
      </c>
      <c r="U80" s="275">
        <v>-26.409732559930198</v>
      </c>
      <c r="V80" s="275">
        <v>8.5355963352241382</v>
      </c>
      <c r="W80" s="275">
        <v>3.0188918533193831</v>
      </c>
      <c r="X80" s="275">
        <v>10.241974289945732</v>
      </c>
      <c r="Y80" s="275">
        <v>35.961579815067047</v>
      </c>
      <c r="Z80" s="275">
        <v>-12.847427245887811</v>
      </c>
      <c r="AA80" s="275">
        <v>-1.8305847128968211</v>
      </c>
      <c r="AB80" s="275">
        <v>-14.572233616526098</v>
      </c>
      <c r="AC80" s="275">
        <v>-29.757905007042286</v>
      </c>
      <c r="AD80" s="275">
        <v>-58.534568488412319</v>
      </c>
      <c r="AE80" s="275">
        <v>65.178894957052208</v>
      </c>
      <c r="AF80" s="275">
        <v>1.4389210183473278</v>
      </c>
    </row>
    <row r="81" spans="1:32" s="51" customFormat="1" ht="9.9499999999999993" customHeight="1">
      <c r="A81" s="276"/>
      <c r="B81" s="273" t="s">
        <v>217</v>
      </c>
      <c r="C81" s="274">
        <v>-4.651268476124482</v>
      </c>
      <c r="D81" s="274">
        <v>-5.3392910336609978</v>
      </c>
      <c r="E81" s="274">
        <v>7.8256381853884394</v>
      </c>
      <c r="F81" s="274">
        <v>49.195082943229721</v>
      </c>
      <c r="G81" s="274">
        <v>8.0914226694417835</v>
      </c>
      <c r="H81" s="274">
        <v>34.795103624505039</v>
      </c>
      <c r="I81" s="274">
        <v>4.0422104076043075</v>
      </c>
      <c r="J81" s="274">
        <v>18.890571496410089</v>
      </c>
      <c r="K81" s="274">
        <v>-16.63510331113276</v>
      </c>
      <c r="L81" s="274">
        <v>-2.995142803825146</v>
      </c>
      <c r="M81" s="275">
        <v>-1.3916402913885073</v>
      </c>
      <c r="N81" s="275">
        <v>11.935088047614872</v>
      </c>
      <c r="O81" s="275">
        <v>0.30269389688597492</v>
      </c>
      <c r="P81" s="275">
        <v>-0.47084774113280714</v>
      </c>
      <c r="Q81" s="275">
        <v>5.1214803897331462</v>
      </c>
      <c r="R81" s="275">
        <v>6.4109876218164441</v>
      </c>
      <c r="S81" s="275">
        <v>9.8859518330364882</v>
      </c>
      <c r="T81" s="275">
        <v>1.5653165990846762</v>
      </c>
      <c r="U81" s="275">
        <v>16.230733348469251</v>
      </c>
      <c r="V81" s="275">
        <v>8.4494429382376612</v>
      </c>
      <c r="W81" s="275">
        <v>5.879069317293073</v>
      </c>
      <c r="X81" s="275">
        <v>2.615667069915828</v>
      </c>
      <c r="Y81" s="275">
        <v>6.1966456492804189</v>
      </c>
      <c r="Z81" s="275">
        <v>0.29690970652875848</v>
      </c>
      <c r="AA81" s="275">
        <v>6.2126726869358384</v>
      </c>
      <c r="AB81" s="275">
        <v>-1.785117043942297</v>
      </c>
      <c r="AC81" s="275">
        <v>2.4252009333583402</v>
      </c>
      <c r="AD81" s="275">
        <v>3.6943002077325815</v>
      </c>
      <c r="AE81" s="275">
        <v>8.2333223625919558</v>
      </c>
      <c r="AF81" s="275">
        <v>1.4347205888369352</v>
      </c>
    </row>
    <row r="82" spans="1:32" s="51" customFormat="1" ht="12.95" customHeight="1">
      <c r="A82" s="552" t="s">
        <v>218</v>
      </c>
      <c r="B82" s="552"/>
      <c r="C82" s="272">
        <v>-2.4407084502232168</v>
      </c>
      <c r="D82" s="272">
        <v>8.1897762132507204</v>
      </c>
      <c r="E82" s="272">
        <v>-4.5655961937943861</v>
      </c>
      <c r="F82" s="272">
        <v>5.9412753339322721</v>
      </c>
      <c r="G82" s="272">
        <v>10.119629653113748</v>
      </c>
      <c r="H82" s="272">
        <v>0.29783337161128909</v>
      </c>
      <c r="I82" s="272">
        <v>5.7928827825978857</v>
      </c>
      <c r="J82" s="272">
        <v>1.1898154246488213</v>
      </c>
      <c r="K82" s="272">
        <v>7.2074433232123036</v>
      </c>
      <c r="L82" s="272">
        <v>-12.606639689926292</v>
      </c>
      <c r="M82" s="516">
        <v>2.8889727967934986</v>
      </c>
      <c r="N82" s="272">
        <v>4.2016337549345639</v>
      </c>
      <c r="O82" s="272">
        <v>3.8690628387914927</v>
      </c>
      <c r="P82" s="272">
        <v>1.8090933071381876</v>
      </c>
      <c r="Q82" s="272">
        <v>6.9893103883374774</v>
      </c>
      <c r="R82" s="272">
        <v>7.9985004783710512</v>
      </c>
      <c r="S82" s="272">
        <v>7.230681350730972</v>
      </c>
      <c r="T82" s="272">
        <v>6.2707331042481496</v>
      </c>
      <c r="U82" s="272">
        <v>6.2767819130685076</v>
      </c>
      <c r="V82" s="272">
        <v>3.8236949983210478</v>
      </c>
      <c r="W82" s="272">
        <v>8.2279990352757117</v>
      </c>
      <c r="X82" s="272">
        <v>5.5087592240036454</v>
      </c>
      <c r="Y82" s="272">
        <v>3.0982622239652535</v>
      </c>
      <c r="Z82" s="272">
        <v>3.4376223864021282</v>
      </c>
      <c r="AA82" s="272">
        <v>5.2399638615853172</v>
      </c>
      <c r="AB82" s="272">
        <v>4.3158269363891222</v>
      </c>
      <c r="AC82" s="272">
        <v>2.3383285652696983</v>
      </c>
      <c r="AD82" s="272">
        <v>5.524766760235611</v>
      </c>
      <c r="AE82" s="272">
        <v>4.4202830648207847</v>
      </c>
      <c r="AF82" s="272">
        <v>-0.34751064253989439</v>
      </c>
    </row>
    <row r="83" spans="1:32" s="51" customFormat="1" ht="9.9499999999999993" customHeight="1">
      <c r="A83" s="276"/>
      <c r="B83" s="273" t="s">
        <v>315</v>
      </c>
      <c r="C83" s="274">
        <v>0.15386253011933082</v>
      </c>
      <c r="D83" s="274">
        <v>19.814875649771004</v>
      </c>
      <c r="E83" s="274">
        <v>-10.127735754721535</v>
      </c>
      <c r="F83" s="274">
        <v>21.107791147361521</v>
      </c>
      <c r="G83" s="274">
        <v>17.672685243496765</v>
      </c>
      <c r="H83" s="274">
        <v>-2.0022162897295193</v>
      </c>
      <c r="I83" s="274">
        <v>8.8843771684099728</v>
      </c>
      <c r="J83" s="274">
        <v>-3.0365404612894609</v>
      </c>
      <c r="K83" s="274">
        <v>9.7259295091959519</v>
      </c>
      <c r="L83" s="274">
        <v>-15.918695022991225</v>
      </c>
      <c r="M83" s="275">
        <v>2.2857389153523977</v>
      </c>
      <c r="N83" s="275">
        <v>6.6791855696916924</v>
      </c>
      <c r="O83" s="275">
        <v>6.4256213144386454</v>
      </c>
      <c r="P83" s="275">
        <v>-2.1001952709131078</v>
      </c>
      <c r="Q83" s="275">
        <v>11.879785501389527</v>
      </c>
      <c r="R83" s="275">
        <v>8.236470899492133</v>
      </c>
      <c r="S83" s="275">
        <v>11.393299591577467</v>
      </c>
      <c r="T83" s="275">
        <v>11.495556139240048</v>
      </c>
      <c r="U83" s="275">
        <v>11.344536999054622</v>
      </c>
      <c r="V83" s="275">
        <v>4.6720518381638154</v>
      </c>
      <c r="W83" s="275">
        <v>11.628999122121098</v>
      </c>
      <c r="X83" s="275">
        <v>8.62944352545858</v>
      </c>
      <c r="Y83" s="275">
        <v>2.9946204587552039</v>
      </c>
      <c r="Z83" s="275">
        <v>5.2584441836408535</v>
      </c>
      <c r="AA83" s="275">
        <v>8.3011382553106916</v>
      </c>
      <c r="AB83" s="275">
        <v>6.7567714122777511</v>
      </c>
      <c r="AC83" s="275">
        <v>2.6757925077419475</v>
      </c>
      <c r="AD83" s="275">
        <v>8.1320547259192022</v>
      </c>
      <c r="AE83" s="275">
        <v>4.7102184278708714</v>
      </c>
      <c r="AF83" s="275">
        <v>-0.50844174758163385</v>
      </c>
    </row>
    <row r="84" spans="1:32" s="51" customFormat="1" ht="9.9499999999999993" customHeight="1">
      <c r="A84" s="276"/>
      <c r="B84" s="283" t="s">
        <v>317</v>
      </c>
      <c r="C84" s="274">
        <v>-10</v>
      </c>
      <c r="D84" s="274">
        <v>4.4444444444444731</v>
      </c>
      <c r="E84" s="274">
        <v>-4.2553191489361879</v>
      </c>
      <c r="F84" s="274">
        <v>-4.4444444444444287</v>
      </c>
      <c r="G84" s="274">
        <v>2.3255813953488635</v>
      </c>
      <c r="H84" s="274">
        <v>6.8181818181817899</v>
      </c>
      <c r="I84" s="274">
        <v>13.404255319148927</v>
      </c>
      <c r="J84" s="274">
        <v>2.7767354596623051</v>
      </c>
      <c r="K84" s="274">
        <v>21.306663015699144</v>
      </c>
      <c r="L84" s="274">
        <v>-25.468391249247034</v>
      </c>
      <c r="M84" s="275">
        <v>1.2099389713388753</v>
      </c>
      <c r="N84" s="275">
        <v>-1.7600334915048865</v>
      </c>
      <c r="O84" s="275">
        <v>0.78602738617274959</v>
      </c>
      <c r="P84" s="275">
        <v>6.6499113581181435</v>
      </c>
      <c r="Q84" s="275">
        <v>-1.1919016884778366</v>
      </c>
      <c r="R84" s="275">
        <v>1.5214686567275315</v>
      </c>
      <c r="S84" s="275">
        <v>-0.51560963075466537</v>
      </c>
      <c r="T84" s="275">
        <v>-1.6746784874487441</v>
      </c>
      <c r="U84" s="275">
        <v>-0.30859225785125899</v>
      </c>
      <c r="V84" s="275">
        <v>1.3351389854170614</v>
      </c>
      <c r="W84" s="275">
        <v>0.93482795287211928</v>
      </c>
      <c r="X84" s="275">
        <v>3.4610041900246857</v>
      </c>
      <c r="Y84" s="275">
        <v>-1.1952465845354143</v>
      </c>
      <c r="Z84" s="275">
        <v>-2.3335245381290393</v>
      </c>
      <c r="AA84" s="275">
        <v>-4.2040999493509474</v>
      </c>
      <c r="AB84" s="275">
        <v>2.8781845626670188</v>
      </c>
      <c r="AC84" s="275">
        <v>-1.7986064533964119</v>
      </c>
      <c r="AD84" s="275">
        <v>0.64381522222141108</v>
      </c>
      <c r="AE84" s="275">
        <v>0.10653683091761401</v>
      </c>
      <c r="AF84" s="275">
        <v>-3.3668791752474614</v>
      </c>
    </row>
    <row r="85" spans="1:32" s="51" customFormat="1" ht="9.9499999999999993" customHeight="1">
      <c r="A85" s="284"/>
      <c r="B85" s="273" t="s">
        <v>307</v>
      </c>
      <c r="C85" s="274">
        <v>-2.806219188471748</v>
      </c>
      <c r="D85" s="274">
        <v>4.0447392378722746</v>
      </c>
      <c r="E85" s="274">
        <v>2.7791666666666659</v>
      </c>
      <c r="F85" s="274">
        <v>1.6215997081120648</v>
      </c>
      <c r="G85" s="274">
        <v>2.6568795627717634</v>
      </c>
      <c r="H85" s="274">
        <v>3.1088485602145166</v>
      </c>
      <c r="I85" s="274">
        <v>3.0151132551916371</v>
      </c>
      <c r="J85" s="274">
        <v>-23.730777204600038</v>
      </c>
      <c r="K85" s="274">
        <v>39.197697473616856</v>
      </c>
      <c r="L85" s="274">
        <v>-0.22339546555107948</v>
      </c>
      <c r="M85" s="275">
        <v>1.021243243188974</v>
      </c>
      <c r="N85" s="275">
        <v>-0.74126418451412324</v>
      </c>
      <c r="O85" s="275">
        <v>1.1654208708334002</v>
      </c>
      <c r="P85" s="275">
        <v>4.5310787948041886</v>
      </c>
      <c r="Q85" s="275">
        <v>5.1698108151616351</v>
      </c>
      <c r="R85" s="275">
        <v>4.8274185242904055</v>
      </c>
      <c r="S85" s="275">
        <v>4.5018541209007168</v>
      </c>
      <c r="T85" s="275">
        <v>0.19651793009125562</v>
      </c>
      <c r="U85" s="275">
        <v>-1.12406250503998</v>
      </c>
      <c r="V85" s="275">
        <v>2.1868927208540168</v>
      </c>
      <c r="W85" s="275">
        <v>2.8489587101925062</v>
      </c>
      <c r="X85" s="275">
        <v>3.7880720946205093</v>
      </c>
      <c r="Y85" s="275">
        <v>4.5431666521283054</v>
      </c>
      <c r="Z85" s="275">
        <v>5.90658975798799</v>
      </c>
      <c r="AA85" s="275">
        <v>6.3408127918338053</v>
      </c>
      <c r="AB85" s="275">
        <v>3.562071370524289</v>
      </c>
      <c r="AC85" s="275">
        <v>6.7231090308572217</v>
      </c>
      <c r="AD85" s="275">
        <v>4.1155272780509122</v>
      </c>
      <c r="AE85" s="275">
        <v>5.0410793185545533</v>
      </c>
      <c r="AF85" s="275">
        <v>1.967809201914239</v>
      </c>
    </row>
    <row r="86" spans="1:32" s="51" customFormat="1" ht="9.9499999999999993" customHeight="1">
      <c r="A86" s="276"/>
      <c r="B86" s="273" t="s">
        <v>111</v>
      </c>
      <c r="C86" s="274">
        <v>-11.511649238671806</v>
      </c>
      <c r="D86" s="274">
        <v>6.5056494246916063</v>
      </c>
      <c r="E86" s="274">
        <v>0.7630467366126048</v>
      </c>
      <c r="F86" s="274">
        <v>-8.0305225538491278</v>
      </c>
      <c r="G86" s="274">
        <v>4.6126701394723968</v>
      </c>
      <c r="H86" s="274">
        <v>2.754798811340442</v>
      </c>
      <c r="I86" s="274">
        <v>0.38494606846959378</v>
      </c>
      <c r="J86" s="274">
        <v>9.7089605701934811</v>
      </c>
      <c r="K86" s="274">
        <v>1.8301662955747311</v>
      </c>
      <c r="L86" s="274">
        <v>-15.616933237163199</v>
      </c>
      <c r="M86" s="275">
        <v>-1.2158462158444072</v>
      </c>
      <c r="N86" s="275">
        <v>4.4731839353270519</v>
      </c>
      <c r="O86" s="275">
        <v>2.0154341543960674</v>
      </c>
      <c r="P86" s="275">
        <v>2.9510416065465117</v>
      </c>
      <c r="Q86" s="275">
        <v>5.8933975660298232</v>
      </c>
      <c r="R86" s="275">
        <v>7.3691882521916829</v>
      </c>
      <c r="S86" s="275">
        <v>0.8003140844573986</v>
      </c>
      <c r="T86" s="275">
        <v>0.9009714979165695</v>
      </c>
      <c r="U86" s="275">
        <v>0.87689337435552517</v>
      </c>
      <c r="V86" s="275">
        <v>4.1462585090767279</v>
      </c>
      <c r="W86" s="275">
        <v>4.0495764143177349</v>
      </c>
      <c r="X86" s="275">
        <v>4.8265565130504617</v>
      </c>
      <c r="Y86" s="275">
        <v>2.4263659550752381</v>
      </c>
      <c r="Z86" s="275">
        <v>1.2291496510355993</v>
      </c>
      <c r="AA86" s="275">
        <v>8.3025138874348592E-2</v>
      </c>
      <c r="AB86" s="275">
        <v>-2.082455743290168</v>
      </c>
      <c r="AC86" s="275">
        <v>-1.0056043384074287</v>
      </c>
      <c r="AD86" s="275">
        <v>8.0604865251965307E-2</v>
      </c>
      <c r="AE86" s="275">
        <v>1.8119101772877455</v>
      </c>
      <c r="AF86" s="275">
        <v>-3.0961573703824019</v>
      </c>
    </row>
    <row r="87" spans="1:32" s="51" customFormat="1" ht="9.9499999999999993" customHeight="1">
      <c r="A87" s="276"/>
      <c r="B87" s="273" t="s">
        <v>113</v>
      </c>
      <c r="C87" s="274">
        <v>0</v>
      </c>
      <c r="D87" s="274">
        <v>5.2631578947368363</v>
      </c>
      <c r="E87" s="274">
        <v>-10</v>
      </c>
      <c r="F87" s="274">
        <v>2.1777777777777674</v>
      </c>
      <c r="G87" s="274">
        <v>-2.1313614615049881</v>
      </c>
      <c r="H87" s="274">
        <v>-16.666666666666686</v>
      </c>
      <c r="I87" s="274">
        <v>1.1466666666666736</v>
      </c>
      <c r="J87" s="274">
        <v>-4.6269443712101177</v>
      </c>
      <c r="K87" s="274">
        <v>-0.14077401520387056</v>
      </c>
      <c r="L87" s="274">
        <v>-6.2013847435506975</v>
      </c>
      <c r="M87" s="275">
        <v>-3.335762863133096</v>
      </c>
      <c r="N87" s="275">
        <v>-3.4236358606213213</v>
      </c>
      <c r="O87" s="275">
        <v>9.0702412030046808</v>
      </c>
      <c r="P87" s="275">
        <v>1.8764126045720753</v>
      </c>
      <c r="Q87" s="275">
        <v>2.5379804379078719</v>
      </c>
      <c r="R87" s="275">
        <v>0.79232604158339104</v>
      </c>
      <c r="S87" s="275">
        <v>1.6353409261069762</v>
      </c>
      <c r="T87" s="275">
        <v>-5.8606825156056752</v>
      </c>
      <c r="U87" s="275">
        <v>-3.347349921269438</v>
      </c>
      <c r="V87" s="275">
        <v>0.44165399165627672</v>
      </c>
      <c r="W87" s="275">
        <v>2.2488416971692127</v>
      </c>
      <c r="X87" s="275">
        <v>2.3434377097806047</v>
      </c>
      <c r="Y87" s="275">
        <v>3.5123568006882211</v>
      </c>
      <c r="Z87" s="275">
        <v>-4.5854825524303866</v>
      </c>
      <c r="AA87" s="275">
        <v>-5.2362109436633446</v>
      </c>
      <c r="AB87" s="275">
        <v>-1.6367495992796188</v>
      </c>
      <c r="AC87" s="275">
        <v>-8.3304536389782857</v>
      </c>
      <c r="AD87" s="275">
        <v>-9.4336810044580162</v>
      </c>
      <c r="AE87" s="275">
        <v>4.4906443092955328</v>
      </c>
      <c r="AF87" s="275">
        <v>-2.3580213857734234</v>
      </c>
    </row>
    <row r="88" spans="1:32" s="51" customFormat="1" ht="9.9499999999999993" customHeight="1">
      <c r="A88" s="276"/>
      <c r="B88" s="273" t="s">
        <v>115</v>
      </c>
      <c r="C88" s="274">
        <v>-11.1</v>
      </c>
      <c r="D88" s="274">
        <v>0</v>
      </c>
      <c r="E88" s="274">
        <v>-6.2710911136108161</v>
      </c>
      <c r="F88" s="274">
        <v>0.75007500750077227</v>
      </c>
      <c r="G88" s="274">
        <v>-0.74449076831448746</v>
      </c>
      <c r="H88" s="274">
        <v>0</v>
      </c>
      <c r="I88" s="274">
        <v>4.2004200420042048</v>
      </c>
      <c r="J88" s="274">
        <v>10.311290270979301</v>
      </c>
      <c r="K88" s="274">
        <v>-7.2558004640371436</v>
      </c>
      <c r="L88" s="274">
        <v>-48.139216293263601</v>
      </c>
      <c r="M88" s="275">
        <v>4.6696615612111358</v>
      </c>
      <c r="N88" s="275">
        <v>6.0565827528386906</v>
      </c>
      <c r="O88" s="275">
        <v>-2.0351712769800523</v>
      </c>
      <c r="P88" s="275">
        <v>1.6677299182682681</v>
      </c>
      <c r="Q88" s="275">
        <v>4.4924413544209729</v>
      </c>
      <c r="R88" s="275">
        <v>2.9829278069278597</v>
      </c>
      <c r="S88" s="275">
        <v>4.01730654783925</v>
      </c>
      <c r="T88" s="275">
        <v>0.5702347909137373</v>
      </c>
      <c r="U88" s="275">
        <v>7.8599235769570397</v>
      </c>
      <c r="V88" s="275">
        <v>4.6160095102743437</v>
      </c>
      <c r="W88" s="275">
        <v>5.7600086088279934</v>
      </c>
      <c r="X88" s="275">
        <v>5.043720709108146</v>
      </c>
      <c r="Y88" s="275">
        <v>1.5970714898071225</v>
      </c>
      <c r="Z88" s="275">
        <v>2.9937556045264824</v>
      </c>
      <c r="AA88" s="275">
        <v>-5.6644686819238066</v>
      </c>
      <c r="AB88" s="275">
        <v>4.7089288614859282</v>
      </c>
      <c r="AC88" s="275">
        <v>3.1098612612318277</v>
      </c>
      <c r="AD88" s="275">
        <v>-0.48797260657175157</v>
      </c>
      <c r="AE88" s="275">
        <v>-0.51088146908456755</v>
      </c>
      <c r="AF88" s="275">
        <v>-1.8624774538069322</v>
      </c>
    </row>
    <row r="89" spans="1:32" s="51" customFormat="1" ht="9.9499999999999993" customHeight="1">
      <c r="A89" s="276"/>
      <c r="B89" s="273" t="s">
        <v>117</v>
      </c>
      <c r="C89" s="274">
        <v>0</v>
      </c>
      <c r="D89" s="274">
        <v>0</v>
      </c>
      <c r="E89" s="274">
        <v>0</v>
      </c>
      <c r="F89" s="274">
        <v>-10.55</v>
      </c>
      <c r="G89" s="274">
        <v>-25.489100055897151</v>
      </c>
      <c r="H89" s="274">
        <v>0</v>
      </c>
      <c r="I89" s="274">
        <v>0.5251312828207011</v>
      </c>
      <c r="J89" s="274">
        <v>-4.6434494195688236</v>
      </c>
      <c r="K89" s="274">
        <v>12.991304347826071</v>
      </c>
      <c r="L89" s="274">
        <v>-32.769497389406531</v>
      </c>
      <c r="M89" s="275">
        <v>-0.3140185301168219</v>
      </c>
      <c r="N89" s="275">
        <v>-1.8107700573686381</v>
      </c>
      <c r="O89" s="275">
        <v>8.7773415575800318</v>
      </c>
      <c r="P89" s="275">
        <v>6.1334721298625716</v>
      </c>
      <c r="Q89" s="275">
        <v>4.6433065247473149</v>
      </c>
      <c r="R89" s="275">
        <v>-8.2223061272435061E-2</v>
      </c>
      <c r="S89" s="275">
        <v>5.616629199884926</v>
      </c>
      <c r="T89" s="275">
        <v>-3.6010193513028921</v>
      </c>
      <c r="U89" s="275">
        <v>5.0775047826108199</v>
      </c>
      <c r="V89" s="275">
        <v>-1.9111332731563291</v>
      </c>
      <c r="W89" s="275">
        <v>2.6781340909169504</v>
      </c>
      <c r="X89" s="275">
        <v>5.1159075243913055</v>
      </c>
      <c r="Y89" s="275">
        <v>-3.8738414219571027</v>
      </c>
      <c r="Z89" s="275">
        <v>-2.4056572516602759</v>
      </c>
      <c r="AA89" s="275">
        <v>-5.9110356331516511</v>
      </c>
      <c r="AB89" s="275">
        <v>2.1761064516703454</v>
      </c>
      <c r="AC89" s="275">
        <v>0.1399599238051108</v>
      </c>
      <c r="AD89" s="275">
        <v>5.5810976306802651E-2</v>
      </c>
      <c r="AE89" s="275">
        <v>-3.986800928823675</v>
      </c>
      <c r="AF89" s="275">
        <v>-2.2487353267364951</v>
      </c>
    </row>
    <row r="90" spans="1:32" s="51" customFormat="1" ht="9.9499999999999993" customHeight="1">
      <c r="A90" s="276"/>
      <c r="B90" s="273" t="s">
        <v>139</v>
      </c>
      <c r="C90" s="274">
        <v>36.405529953917039</v>
      </c>
      <c r="D90" s="274">
        <v>-10.810810810810811</v>
      </c>
      <c r="E90" s="274">
        <v>-0.37878787878786735</v>
      </c>
      <c r="F90" s="274">
        <v>2.281368821292773</v>
      </c>
      <c r="G90" s="274">
        <v>29.368029739776947</v>
      </c>
      <c r="H90" s="274">
        <v>-4.31034482758621</v>
      </c>
      <c r="I90" s="274">
        <v>0</v>
      </c>
      <c r="J90" s="274">
        <v>14.414414414414424</v>
      </c>
      <c r="K90" s="274">
        <v>-4.2596850393700763</v>
      </c>
      <c r="L90" s="274">
        <v>22.499630800236204</v>
      </c>
      <c r="M90" s="275">
        <v>4.0966924710620134</v>
      </c>
      <c r="N90" s="275">
        <v>3.9949166998040964</v>
      </c>
      <c r="O90" s="275">
        <v>-0.72715697604638363</v>
      </c>
      <c r="P90" s="275">
        <v>6.7893250005605532</v>
      </c>
      <c r="Q90" s="275">
        <v>-1.0621082334591692</v>
      </c>
      <c r="R90" s="275">
        <v>17.377256740148784</v>
      </c>
      <c r="S90" s="275">
        <v>8.8800298304000833</v>
      </c>
      <c r="T90" s="275">
        <v>1.9755029640014188</v>
      </c>
      <c r="U90" s="275">
        <v>0.56126130492641924</v>
      </c>
      <c r="V90" s="275">
        <v>5.5686346012913779</v>
      </c>
      <c r="W90" s="275">
        <v>12.484733983537</v>
      </c>
      <c r="X90" s="275">
        <v>-1.8237266285202169</v>
      </c>
      <c r="Y90" s="275">
        <v>12.369072653260393</v>
      </c>
      <c r="Z90" s="275">
        <v>1.7468657803362486</v>
      </c>
      <c r="AA90" s="275">
        <v>8.590363888594954</v>
      </c>
      <c r="AB90" s="275">
        <v>3.2226976326896306</v>
      </c>
      <c r="AC90" s="275">
        <v>4.195078915356687</v>
      </c>
      <c r="AD90" s="275">
        <v>6.0593558758873733</v>
      </c>
      <c r="AE90" s="275">
        <v>10.181741753130936</v>
      </c>
      <c r="AF90" s="275">
        <v>1.9099026303670996</v>
      </c>
    </row>
    <row r="91" spans="1:32" s="51" customFormat="1" ht="9.9499999999999993" customHeight="1">
      <c r="A91" s="276"/>
      <c r="B91" s="273" t="s">
        <v>140</v>
      </c>
      <c r="C91" s="274">
        <v>-1.3301662707838613</v>
      </c>
      <c r="D91" s="274">
        <v>2.8406355320173438</v>
      </c>
      <c r="E91" s="274">
        <v>-3.2771535580524369</v>
      </c>
      <c r="F91" s="274">
        <v>3.8509196515005062</v>
      </c>
      <c r="G91" s="274">
        <v>4.960942597736695</v>
      </c>
      <c r="H91" s="274">
        <v>1.2877442273534712</v>
      </c>
      <c r="I91" s="274">
        <v>7.354669004822445</v>
      </c>
      <c r="J91" s="274">
        <v>3.9946748558454148</v>
      </c>
      <c r="K91" s="274">
        <v>-0.37622615429321327</v>
      </c>
      <c r="L91" s="274">
        <v>-11.445117735303768</v>
      </c>
      <c r="M91" s="275">
        <v>11.302028195964397</v>
      </c>
      <c r="N91" s="275">
        <v>5.0307487686791275</v>
      </c>
      <c r="O91" s="275">
        <v>6.0382310303767506</v>
      </c>
      <c r="P91" s="275">
        <v>5.352040124637214</v>
      </c>
      <c r="Q91" s="275">
        <v>6.8803266492571957</v>
      </c>
      <c r="R91" s="275">
        <v>9.3307259128534668</v>
      </c>
      <c r="S91" s="275">
        <v>7.5486862245281339</v>
      </c>
      <c r="T91" s="275">
        <v>8.0288152943969635</v>
      </c>
      <c r="U91" s="275">
        <v>6.0679222859423732</v>
      </c>
      <c r="V91" s="275">
        <v>1.936805563109778</v>
      </c>
      <c r="W91" s="275">
        <v>4.6305885666469759</v>
      </c>
      <c r="X91" s="275">
        <v>2.1832815527215832</v>
      </c>
      <c r="Y91" s="275">
        <v>0.61272563568235405</v>
      </c>
      <c r="Z91" s="275">
        <v>2.2033261540208349</v>
      </c>
      <c r="AA91" s="275">
        <v>2.1951891251060118</v>
      </c>
      <c r="AB91" s="275">
        <v>2.9827673185209846</v>
      </c>
      <c r="AC91" s="275">
        <v>2.5387401904481743</v>
      </c>
      <c r="AD91" s="275">
        <v>3.0066135402600169</v>
      </c>
      <c r="AE91" s="275">
        <v>3.1679539115458955</v>
      </c>
      <c r="AF91" s="275">
        <v>1.1177216749317376</v>
      </c>
    </row>
    <row r="92" spans="1:32" s="51" customFormat="1" ht="9.9499999999999993" customHeight="1">
      <c r="A92" s="276"/>
      <c r="B92" s="273" t="s">
        <v>141</v>
      </c>
      <c r="C92" s="274">
        <v>-3.9314516129032362</v>
      </c>
      <c r="D92" s="274">
        <v>18.677859391395614</v>
      </c>
      <c r="E92" s="274">
        <v>-4.0671971706454428</v>
      </c>
      <c r="F92" s="274">
        <v>5.2534562211981495</v>
      </c>
      <c r="G92" s="274">
        <v>-20.227670753064796</v>
      </c>
      <c r="H92" s="274">
        <v>21.295279912184427</v>
      </c>
      <c r="I92" s="274">
        <v>-15.746606334841628</v>
      </c>
      <c r="J92" s="274">
        <v>38.023630504833527</v>
      </c>
      <c r="K92" s="274">
        <v>1.8614785992217886</v>
      </c>
      <c r="L92" s="274">
        <v>3.0101152094856864</v>
      </c>
      <c r="M92" s="275">
        <v>15.598880263654236</v>
      </c>
      <c r="N92" s="275">
        <v>-11.038143839917103</v>
      </c>
      <c r="O92" s="275">
        <v>1.2317155905220201</v>
      </c>
      <c r="P92" s="275">
        <v>-5.4829164587345769</v>
      </c>
      <c r="Q92" s="275">
        <v>0.80118482001358959</v>
      </c>
      <c r="R92" s="275">
        <v>-2.710777013026866</v>
      </c>
      <c r="S92" s="275">
        <v>13.173227234099816</v>
      </c>
      <c r="T92" s="275">
        <v>11.792391319770079</v>
      </c>
      <c r="U92" s="275">
        <v>12.31385072459501</v>
      </c>
      <c r="V92" s="275">
        <v>-4.2824492238168315</v>
      </c>
      <c r="W92" s="275">
        <v>6.9297230196891935</v>
      </c>
      <c r="X92" s="275">
        <v>-1.3997751989820451</v>
      </c>
      <c r="Y92" s="275">
        <v>-17.238104819430767</v>
      </c>
      <c r="Z92" s="275">
        <v>-3.8233594933716031</v>
      </c>
      <c r="AA92" s="275">
        <v>-2.9143002694532294</v>
      </c>
      <c r="AB92" s="275">
        <v>0.83794018721952135</v>
      </c>
      <c r="AC92" s="275">
        <v>9.6580681981477401</v>
      </c>
      <c r="AD92" s="275">
        <v>3.9811205768143898</v>
      </c>
      <c r="AE92" s="275">
        <v>-2.0238760584486148</v>
      </c>
      <c r="AF92" s="275">
        <v>-3.0248350719305317</v>
      </c>
    </row>
    <row r="93" spans="1:32" s="51" customFormat="1" ht="9.9499999999999993" customHeight="1">
      <c r="A93" s="276"/>
      <c r="B93" s="273" t="s">
        <v>142</v>
      </c>
      <c r="C93" s="274">
        <v>1.5957446808510634</v>
      </c>
      <c r="D93" s="274">
        <v>-7.3298429319371694</v>
      </c>
      <c r="E93" s="274">
        <v>-10.169491525423723</v>
      </c>
      <c r="F93" s="274">
        <v>-21.383647798742146</v>
      </c>
      <c r="G93" s="274">
        <v>8.0000000000000071</v>
      </c>
      <c r="H93" s="274">
        <v>51.111111111111086</v>
      </c>
      <c r="I93" s="274">
        <v>-2.9411764705882248</v>
      </c>
      <c r="J93" s="274">
        <v>-7.0707070707070718</v>
      </c>
      <c r="K93" s="274">
        <v>38.755434782608702</v>
      </c>
      <c r="L93" s="274">
        <v>13.089969057224572</v>
      </c>
      <c r="M93" s="275">
        <v>13.488325740318885</v>
      </c>
      <c r="N93" s="275">
        <v>-15.094926625369109</v>
      </c>
      <c r="O93" s="275">
        <v>-2.0553889251699986</v>
      </c>
      <c r="P93" s="275">
        <v>-9.9413902043321905</v>
      </c>
      <c r="Q93" s="275">
        <v>-10.277943181349203</v>
      </c>
      <c r="R93" s="275">
        <v>-6.5793886640443278</v>
      </c>
      <c r="S93" s="275">
        <v>28.108031950329583</v>
      </c>
      <c r="T93" s="275">
        <v>5.6921557874411111</v>
      </c>
      <c r="U93" s="275">
        <v>2.8597694225650505</v>
      </c>
      <c r="V93" s="275">
        <v>-9.1643918565882938</v>
      </c>
      <c r="W93" s="275">
        <v>1.6519505381575428</v>
      </c>
      <c r="X93" s="275">
        <v>3.2777393605389671</v>
      </c>
      <c r="Y93" s="275">
        <v>-5.2586096357658541</v>
      </c>
      <c r="Z93" s="275">
        <v>3.4579517277720351</v>
      </c>
      <c r="AA93" s="275">
        <v>-22.147498957174161</v>
      </c>
      <c r="AB93" s="275">
        <v>4.8511585546404445</v>
      </c>
      <c r="AC93" s="275">
        <v>9.6113315247726483</v>
      </c>
      <c r="AD93" s="275">
        <v>-7.5445754872340398</v>
      </c>
      <c r="AE93" s="275">
        <v>-2.6545394457399674</v>
      </c>
      <c r="AF93" s="275">
        <v>1.997428853663008</v>
      </c>
    </row>
    <row r="94" spans="1:32" s="51" customFormat="1" ht="9.9499999999999993" customHeight="1">
      <c r="A94" s="277"/>
      <c r="B94" s="277" t="s">
        <v>206</v>
      </c>
      <c r="C94" s="279">
        <v>-1.7543859649122973</v>
      </c>
      <c r="D94" s="279">
        <v>-7.1428571428571281</v>
      </c>
      <c r="E94" s="279">
        <v>-3.8461538461538436</v>
      </c>
      <c r="F94" s="279">
        <v>4.4400000000000004</v>
      </c>
      <c r="G94" s="279">
        <v>7.238605898123307</v>
      </c>
      <c r="H94" s="279">
        <v>8.9285714285714413</v>
      </c>
      <c r="I94" s="279">
        <v>16.78688524590164</v>
      </c>
      <c r="J94" s="279">
        <v>-6.007860752386307</v>
      </c>
      <c r="K94" s="279">
        <v>16.483572281959379</v>
      </c>
      <c r="L94" s="279">
        <v>6.6558628877372739</v>
      </c>
      <c r="M94" s="280">
        <v>4.8786356980468515</v>
      </c>
      <c r="N94" s="280">
        <v>-8.7685236160474638</v>
      </c>
      <c r="O94" s="280">
        <v>0.49144544389529976</v>
      </c>
      <c r="P94" s="280">
        <v>-1.9240425464409738</v>
      </c>
      <c r="Q94" s="280">
        <v>-2.866485172648181</v>
      </c>
      <c r="R94" s="280">
        <v>-5.1177204066863657</v>
      </c>
      <c r="S94" s="280">
        <v>4.1317848174693639</v>
      </c>
      <c r="T94" s="280">
        <v>-7.1907451216412177</v>
      </c>
      <c r="U94" s="280">
        <v>0.828739251090993</v>
      </c>
      <c r="V94" s="280">
        <v>-0.42486088004078937</v>
      </c>
      <c r="W94" s="280">
        <v>-0.79915298184697336</v>
      </c>
      <c r="X94" s="280">
        <v>5.9228894614867134</v>
      </c>
      <c r="Y94" s="280">
        <v>-5.5327694764579878</v>
      </c>
      <c r="Z94" s="280">
        <v>-7.6670474301632758</v>
      </c>
      <c r="AA94" s="280">
        <v>-11.383532100797389</v>
      </c>
      <c r="AB94" s="280">
        <v>6.7134691894642717</v>
      </c>
      <c r="AC94" s="280">
        <v>-8.9758723561386144</v>
      </c>
      <c r="AD94" s="280">
        <v>-0.23964176232700307</v>
      </c>
      <c r="AE94" s="280">
        <v>-4.2519449966785139</v>
      </c>
      <c r="AF94" s="280">
        <v>-3.1300423844928371</v>
      </c>
    </row>
    <row r="95" spans="1:32" s="51" customFormat="1" ht="9" customHeight="1">
      <c r="A95" s="285" t="s">
        <v>107</v>
      </c>
      <c r="B95" s="50"/>
      <c r="C95" s="49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</row>
    <row r="96" spans="1:32" s="51" customFormat="1" ht="9" customHeight="1">
      <c r="A96" s="49" t="s">
        <v>274</v>
      </c>
      <c r="B96" s="50"/>
      <c r="C96" s="49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O96" s="281"/>
      <c r="P96" s="281"/>
    </row>
    <row r="97" spans="1:16" s="51" customFormat="1" ht="17.25" customHeight="1">
      <c r="B97" s="286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O97" s="281"/>
      <c r="P97" s="281"/>
    </row>
    <row r="98" spans="1:16" s="51" customFormat="1" ht="17.25" customHeight="1">
      <c r="B98" s="286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</row>
    <row r="99" spans="1:16" s="51" customFormat="1" ht="17.25" customHeight="1">
      <c r="A99" s="287"/>
      <c r="B99" s="287"/>
      <c r="C99" s="288"/>
      <c r="D99" s="288"/>
      <c r="E99" s="288"/>
      <c r="F99" s="288"/>
      <c r="G99" s="288"/>
      <c r="H99" s="288"/>
      <c r="I99" s="288"/>
      <c r="J99" s="288"/>
      <c r="K99" s="288"/>
      <c r="L99" s="288"/>
      <c r="M99" s="288"/>
      <c r="N99" s="288"/>
    </row>
    <row r="100" spans="1:16" s="51" customFormat="1" ht="17.25" customHeight="1">
      <c r="A100" s="286"/>
      <c r="B100" s="289"/>
      <c r="C100" s="290"/>
      <c r="D100" s="290"/>
      <c r="E100" s="290"/>
      <c r="F100" s="290"/>
      <c r="G100" s="290"/>
      <c r="H100" s="290"/>
      <c r="I100" s="290"/>
    </row>
    <row r="101" spans="1:16" s="51" customFormat="1" ht="17.25" customHeight="1">
      <c r="A101" s="291"/>
      <c r="B101" s="289"/>
    </row>
    <row r="102" spans="1:16" s="51" customFormat="1" ht="17.25" customHeight="1">
      <c r="C102" s="290"/>
      <c r="D102" s="290"/>
      <c r="E102" s="290"/>
      <c r="F102" s="290"/>
      <c r="G102" s="290"/>
      <c r="H102" s="290"/>
      <c r="I102" s="290"/>
    </row>
    <row r="103" spans="1:16" s="51" customFormat="1" ht="17.25" customHeight="1">
      <c r="J103" s="292"/>
      <c r="K103" s="292"/>
      <c r="L103" s="292"/>
      <c r="M103" s="292"/>
      <c r="N103" s="292"/>
    </row>
    <row r="104" spans="1:16" s="51" customFormat="1" ht="17.25" customHeight="1">
      <c r="C104" s="290"/>
      <c r="D104" s="290"/>
      <c r="E104" s="290"/>
      <c r="F104" s="290"/>
      <c r="G104" s="290"/>
      <c r="H104" s="290"/>
      <c r="I104" s="290"/>
      <c r="J104" s="292"/>
      <c r="K104" s="292"/>
      <c r="L104" s="292"/>
      <c r="M104" s="292"/>
      <c r="N104" s="292"/>
    </row>
    <row r="105" spans="1:16" s="51" customFormat="1" ht="17.25" customHeight="1">
      <c r="J105" s="292"/>
      <c r="K105" s="292"/>
      <c r="L105" s="292"/>
      <c r="M105" s="292"/>
      <c r="N105" s="292"/>
    </row>
    <row r="106" spans="1:16" s="51" customFormat="1" ht="17.25" customHeight="1">
      <c r="C106" s="290"/>
      <c r="D106" s="290"/>
      <c r="E106" s="290"/>
      <c r="F106" s="290"/>
      <c r="G106" s="290"/>
      <c r="H106" s="290"/>
      <c r="I106" s="290"/>
      <c r="J106" s="292"/>
      <c r="K106" s="292"/>
      <c r="L106" s="292"/>
      <c r="M106" s="292"/>
      <c r="N106" s="292"/>
    </row>
    <row r="107" spans="1:16" s="51" customFormat="1" ht="17.25" customHeight="1">
      <c r="J107" s="292"/>
      <c r="K107" s="292"/>
      <c r="L107" s="292"/>
      <c r="M107" s="292"/>
      <c r="N107" s="292"/>
    </row>
    <row r="108" spans="1:16" s="51" customFormat="1" ht="17.25" customHeight="1">
      <c r="J108" s="292"/>
      <c r="K108" s="292"/>
      <c r="L108" s="292"/>
      <c r="M108" s="292"/>
      <c r="N108" s="292"/>
    </row>
    <row r="109" spans="1:16" s="51" customFormat="1" ht="17.25" customHeight="1">
      <c r="J109" s="292"/>
      <c r="K109" s="292"/>
      <c r="L109" s="292"/>
      <c r="M109" s="292"/>
      <c r="N109" s="292"/>
    </row>
    <row r="110" spans="1:16" s="51" customFormat="1" ht="17.25" customHeight="1">
      <c r="J110" s="292"/>
      <c r="K110" s="292"/>
    </row>
    <row r="111" spans="1:16" s="51" customFormat="1" ht="17.25" customHeight="1">
      <c r="C111" s="290"/>
      <c r="D111" s="290"/>
      <c r="E111" s="290"/>
      <c r="F111" s="290"/>
      <c r="G111" s="290"/>
      <c r="H111" s="290"/>
      <c r="I111" s="290"/>
      <c r="J111" s="292"/>
      <c r="K111" s="292"/>
    </row>
    <row r="112" spans="1:16" s="51" customFormat="1" ht="17.25" customHeight="1">
      <c r="J112" s="292"/>
      <c r="K112" s="292"/>
    </row>
    <row r="113" spans="3:11" s="51" customFormat="1" ht="17.25" customHeight="1">
      <c r="J113" s="292"/>
      <c r="K113" s="292"/>
    </row>
    <row r="114" spans="3:11" s="51" customFormat="1" ht="17.25" customHeight="1">
      <c r="C114" s="290"/>
      <c r="D114" s="290"/>
      <c r="E114" s="290"/>
      <c r="F114" s="290"/>
      <c r="G114" s="290"/>
      <c r="H114" s="290"/>
      <c r="I114" s="290"/>
      <c r="J114" s="292"/>
      <c r="K114" s="292"/>
    </row>
    <row r="115" spans="3:11" s="51" customFormat="1" ht="17.25" customHeight="1">
      <c r="J115" s="292"/>
      <c r="K115" s="292"/>
    </row>
    <row r="116" spans="3:11" s="51" customFormat="1" ht="17.25" customHeight="1">
      <c r="J116" s="292"/>
      <c r="K116" s="292"/>
    </row>
    <row r="117" spans="3:11" s="51" customFormat="1" ht="17.25" customHeight="1">
      <c r="C117" s="290"/>
      <c r="D117" s="290"/>
      <c r="E117" s="290"/>
      <c r="F117" s="290"/>
      <c r="G117" s="290"/>
      <c r="H117" s="290"/>
      <c r="I117" s="290"/>
      <c r="J117" s="292"/>
      <c r="K117" s="292"/>
    </row>
    <row r="118" spans="3:11" s="51" customFormat="1" ht="17.25" customHeight="1"/>
    <row r="119" spans="3:11" s="51" customFormat="1" ht="17.25" customHeight="1">
      <c r="H119" s="293"/>
    </row>
    <row r="120" spans="3:11" s="51" customFormat="1" ht="17.25" customHeight="1">
      <c r="H120" s="293"/>
    </row>
    <row r="121" spans="3:11" s="51" customFormat="1" ht="17.25" customHeight="1">
      <c r="H121" s="293"/>
    </row>
    <row r="122" spans="3:11" s="51" customFormat="1" ht="17.25" customHeight="1">
      <c r="G122" s="293"/>
    </row>
    <row r="123" spans="3:11" s="51" customFormat="1" ht="17.25" customHeight="1">
      <c r="G123" s="293"/>
    </row>
    <row r="124" spans="3:11" s="51" customFormat="1" ht="17.25" customHeight="1"/>
    <row r="125" spans="3:11" s="51" customFormat="1" ht="17.25" customHeight="1"/>
    <row r="126" spans="3:11" s="51" customFormat="1" ht="17.25" customHeight="1"/>
    <row r="127" spans="3:11" s="51" customFormat="1" ht="17.25" customHeight="1"/>
    <row r="128" spans="3:11" s="51" customFormat="1" ht="17.25" customHeight="1"/>
    <row r="129" spans="1:1" s="51" customFormat="1" ht="17.25" customHeight="1">
      <c r="A129" s="294"/>
    </row>
    <row r="130" spans="1:1" s="51" customFormat="1" ht="17.25" customHeight="1"/>
    <row r="131" spans="1:1" s="51" customFormat="1" ht="17.25" customHeight="1"/>
    <row r="132" spans="1:1" s="51" customFormat="1" ht="17.25" customHeight="1"/>
    <row r="133" spans="1:1" s="51" customFormat="1" ht="17.25" customHeight="1"/>
    <row r="134" spans="1:1" s="51" customFormat="1" ht="17.25" customHeight="1"/>
    <row r="135" spans="1:1" s="51" customFormat="1" ht="17.25" customHeight="1"/>
    <row r="136" spans="1:1" s="51" customFormat="1" ht="17.25" customHeight="1"/>
    <row r="137" spans="1:1" s="51" customFormat="1" ht="17.25" customHeight="1"/>
    <row r="138" spans="1:1" s="51" customFormat="1" ht="17.25" customHeight="1"/>
    <row r="139" spans="1:1" s="51" customFormat="1" ht="17.25" customHeight="1"/>
    <row r="140" spans="1:1" s="51" customFormat="1" ht="17.25" customHeight="1"/>
    <row r="141" spans="1:1" s="51" customFormat="1" ht="17.25" customHeight="1"/>
    <row r="142" spans="1:1" s="51" customFormat="1" ht="17.25" customHeight="1"/>
    <row r="143" spans="1:1" s="51" customFormat="1" ht="17.25" customHeight="1"/>
    <row r="144" spans="1:1" s="51" customFormat="1" ht="17.25" customHeight="1"/>
    <row r="145" s="51" customFormat="1" ht="17.25" customHeight="1"/>
    <row r="146" s="51" customFormat="1" ht="17.25" customHeight="1"/>
    <row r="147" s="51" customFormat="1" ht="17.25" customHeight="1"/>
    <row r="148" s="51" customFormat="1" ht="17.25" customHeight="1"/>
    <row r="149" s="51" customFormat="1" ht="17.25" customHeight="1"/>
    <row r="150" s="51" customFormat="1" ht="17.25" customHeight="1"/>
    <row r="151" s="51" customFormat="1" ht="17.25" customHeight="1"/>
    <row r="152" s="51" customFormat="1" ht="17.25" customHeight="1"/>
    <row r="153" s="51" customFormat="1" ht="17.25" customHeight="1"/>
    <row r="154" s="51" customFormat="1" ht="17.25" customHeight="1"/>
    <row r="155" s="51" customFormat="1" ht="17.25" customHeight="1"/>
    <row r="156" s="51" customFormat="1" ht="17.25" customHeight="1"/>
    <row r="157" s="51" customFormat="1" ht="17.25" customHeight="1"/>
    <row r="158" s="51" customFormat="1" ht="17.25" customHeight="1"/>
    <row r="159" s="51" customFormat="1" ht="17.25" customHeight="1"/>
    <row r="160" s="51" customFormat="1" ht="17.25" customHeight="1"/>
    <row r="161" s="51" customFormat="1" ht="17.25" customHeight="1"/>
    <row r="162" s="51" customFormat="1" ht="17.25" customHeight="1"/>
    <row r="163" s="51" customFormat="1" ht="17.25" customHeight="1"/>
    <row r="164" s="51" customFormat="1" ht="17.25" customHeight="1"/>
    <row r="165" s="51" customFormat="1" ht="17.25" customHeight="1"/>
    <row r="166" s="51" customFormat="1" ht="17.25" customHeight="1"/>
    <row r="167" s="51" customFormat="1" ht="17.25" customHeight="1"/>
    <row r="168" s="51" customFormat="1" ht="17.25" customHeight="1"/>
    <row r="169" s="51" customFormat="1" ht="17.25" customHeight="1"/>
    <row r="170" s="51" customFormat="1" ht="17.25" customHeight="1"/>
    <row r="171" s="51" customFormat="1" ht="17.25" customHeight="1"/>
    <row r="172" s="51" customFormat="1" ht="17.25" customHeight="1"/>
    <row r="173" s="51" customFormat="1" ht="17.25" customHeight="1"/>
    <row r="174" s="51" customFormat="1" ht="17.25" customHeight="1"/>
    <row r="175" s="51" customFormat="1" ht="17.25" customHeight="1"/>
    <row r="176" s="51" customFormat="1" ht="17.25" customHeight="1"/>
    <row r="177" s="51" customFormat="1" ht="17.25" customHeight="1"/>
    <row r="178" s="51" customFormat="1" ht="17.25" customHeight="1"/>
    <row r="179" s="51" customFormat="1" ht="17.25" customHeight="1"/>
    <row r="180" s="51" customFormat="1" ht="17.25" customHeight="1"/>
    <row r="181" s="51" customFormat="1" ht="17.25" customHeight="1"/>
    <row r="182" s="51" customFormat="1" ht="17.25" customHeight="1"/>
    <row r="183" s="51" customFormat="1" ht="17.25" customHeight="1"/>
    <row r="184" s="51" customFormat="1" ht="17.25" customHeight="1"/>
    <row r="185" s="51" customFormat="1" ht="17.25" customHeight="1"/>
    <row r="186" s="51" customFormat="1" ht="17.25" customHeight="1"/>
    <row r="187" s="51" customFormat="1" ht="17.25" customHeight="1"/>
    <row r="188" s="51" customFormat="1" ht="17.25" customHeight="1"/>
    <row r="189" s="51" customFormat="1" ht="17.25" customHeight="1"/>
    <row r="190" s="51" customFormat="1" ht="17.25" customHeight="1"/>
    <row r="191" s="51" customFormat="1" ht="17.25" customHeight="1"/>
    <row r="192" s="51" customFormat="1" ht="17.25" customHeight="1"/>
    <row r="193" spans="1:32" s="51" customFormat="1" ht="17.25" customHeight="1"/>
    <row r="194" spans="1:32" s="51" customFormat="1" ht="17.25" customHeight="1"/>
    <row r="195" spans="1:32" s="51" customFormat="1" ht="17.25" customHeight="1"/>
    <row r="196" spans="1:32" s="51" customFormat="1" ht="17.25" customHeight="1"/>
    <row r="197" spans="1:32" s="51" customFormat="1" ht="17.25" customHeight="1"/>
    <row r="198" spans="1:32" s="51" customFormat="1" ht="17.25" customHeight="1"/>
    <row r="199" spans="1:32" s="51" customFormat="1" ht="17.25" customHeight="1"/>
    <row r="200" spans="1:32" s="51" customFormat="1" ht="17.25" customHeight="1"/>
    <row r="201" spans="1:32" s="51" customFormat="1" ht="17.25" customHeight="1"/>
    <row r="202" spans="1:32" s="51" customFormat="1" ht="17.25" customHeight="1"/>
    <row r="203" spans="1:32" s="51" customFormat="1" ht="17.25" customHeight="1"/>
    <row r="204" spans="1:32" s="51" customFormat="1" ht="17.25" customHeight="1"/>
    <row r="205" spans="1:32" ht="17.2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</row>
  </sheetData>
  <mergeCells count="4">
    <mergeCell ref="A51:B51"/>
    <mergeCell ref="A3:B3"/>
    <mergeCell ref="A4:B4"/>
    <mergeCell ref="A82:B82"/>
  </mergeCells>
  <phoneticPr fontId="10" type="noConversion"/>
  <pageMargins left="0.78740157480314965" right="0.11811023622047245" top="0.55118110236220474" bottom="0.15748031496062992" header="0.31496062992125984" footer="0.31496062992125984"/>
  <pageSetup paperSize="9" orientation="landscape"/>
  <rowBreaks count="1" manualBreakCount="1">
    <brk id="49" max="31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published="0" codeName="Hoja10"/>
  <dimension ref="A1:G57"/>
  <sheetViews>
    <sheetView showGridLines="0" topLeftCell="A31" zoomScaleNormal="100" workbookViewId="0">
      <selection activeCell="I2" sqref="I2"/>
    </sheetView>
  </sheetViews>
  <sheetFormatPr baseColWidth="10" defaultColWidth="10.85546875" defaultRowHeight="17.25" customHeight="1"/>
  <cols>
    <col min="1" max="1" width="19" style="19" customWidth="1"/>
    <col min="2" max="7" width="8.85546875" style="19" customWidth="1"/>
    <col min="8" max="16384" width="10.85546875" style="19"/>
  </cols>
  <sheetData>
    <row r="1" spans="1:7" ht="17.100000000000001" customHeight="1">
      <c r="A1" s="246" t="s">
        <v>428</v>
      </c>
      <c r="B1" s="246"/>
      <c r="C1" s="246"/>
      <c r="D1" s="247"/>
      <c r="E1" s="246"/>
      <c r="F1" s="246"/>
      <c r="G1" s="246"/>
    </row>
    <row r="2" spans="1:7" ht="12" customHeight="1">
      <c r="A2" s="554" t="s">
        <v>429</v>
      </c>
      <c r="B2" s="554"/>
      <c r="C2" s="554"/>
      <c r="D2" s="554"/>
      <c r="E2" s="554"/>
      <c r="F2" s="554"/>
      <c r="G2" s="554"/>
    </row>
    <row r="3" spans="1:7" ht="12" customHeight="1">
      <c r="A3" s="555" t="s">
        <v>346</v>
      </c>
      <c r="B3" s="555"/>
      <c r="C3" s="555"/>
      <c r="D3" s="555"/>
      <c r="E3" s="555"/>
      <c r="F3" s="555"/>
      <c r="G3" s="555"/>
    </row>
    <row r="4" spans="1:7" ht="4.3499999999999996" customHeight="1">
      <c r="A4" s="248"/>
      <c r="B4" s="249" t="s">
        <v>430</v>
      </c>
      <c r="C4" s="250"/>
      <c r="D4" s="251"/>
      <c r="E4" s="250"/>
      <c r="F4" s="250"/>
      <c r="G4" s="248"/>
    </row>
    <row r="5" spans="1:7" ht="13.5" customHeight="1">
      <c r="A5" s="556" t="s">
        <v>431</v>
      </c>
      <c r="B5" s="558" t="s">
        <v>401</v>
      </c>
      <c r="C5" s="559"/>
      <c r="D5" s="560"/>
      <c r="E5" s="558" t="s">
        <v>419</v>
      </c>
      <c r="F5" s="559"/>
      <c r="G5" s="560"/>
    </row>
    <row r="6" spans="1:7" ht="17.25" customHeight="1">
      <c r="A6" s="557"/>
      <c r="B6" s="252" t="s">
        <v>487</v>
      </c>
      <c r="C6" s="252" t="s">
        <v>475</v>
      </c>
      <c r="D6" s="491" t="s">
        <v>57</v>
      </c>
      <c r="E6" s="252" t="s">
        <v>487</v>
      </c>
      <c r="F6" s="252" t="s">
        <v>475</v>
      </c>
      <c r="G6" s="492" t="s">
        <v>57</v>
      </c>
    </row>
    <row r="7" spans="1:7" ht="17.25" customHeight="1">
      <c r="A7" s="253" t="s">
        <v>432</v>
      </c>
      <c r="B7" s="493">
        <v>8986.2913252730577</v>
      </c>
      <c r="C7" s="493">
        <v>8601.5370063440005</v>
      </c>
      <c r="D7" s="498">
        <v>-4.2815696153425842</v>
      </c>
      <c r="E7" s="493">
        <v>1216.9621542544558</v>
      </c>
      <c r="F7" s="493">
        <v>1159.9265246978484</v>
      </c>
      <c r="G7" s="498">
        <v>-4.6867217158079066</v>
      </c>
    </row>
    <row r="8" spans="1:7" ht="15" customHeight="1">
      <c r="A8" s="254"/>
      <c r="B8" s="474"/>
      <c r="C8" s="474"/>
      <c r="D8" s="499"/>
      <c r="E8" s="494"/>
      <c r="F8" s="494"/>
      <c r="G8" s="255"/>
    </row>
    <row r="9" spans="1:7" ht="11.25" customHeight="1">
      <c r="A9" s="256" t="s">
        <v>407</v>
      </c>
      <c r="B9" s="494">
        <v>1575.0834146454999</v>
      </c>
      <c r="C9" s="494">
        <v>1484.6730046314501</v>
      </c>
      <c r="D9" s="499">
        <v>-5.7400394908226682</v>
      </c>
      <c r="E9" s="494">
        <v>203.11101672200002</v>
      </c>
      <c r="F9" s="494">
        <v>205.90448752095003</v>
      </c>
      <c r="G9" s="255">
        <v>1.3753418421283747</v>
      </c>
    </row>
    <row r="10" spans="1:7" ht="11.25" customHeight="1">
      <c r="A10" s="256" t="s">
        <v>433</v>
      </c>
      <c r="B10" s="494">
        <v>1232.5896691055</v>
      </c>
      <c r="C10" s="494">
        <v>1185.7170360702501</v>
      </c>
      <c r="D10" s="499">
        <v>-3.8027767236817556</v>
      </c>
      <c r="E10" s="494">
        <v>156.07627074500002</v>
      </c>
      <c r="F10" s="494">
        <v>160.58949294675003</v>
      </c>
      <c r="G10" s="255">
        <v>2.8916773704336984</v>
      </c>
    </row>
    <row r="11" spans="1:7" ht="11.25" customHeight="1">
      <c r="A11" s="257" t="s">
        <v>434</v>
      </c>
      <c r="B11" s="474">
        <v>1232.5896691055</v>
      </c>
      <c r="C11" s="474">
        <v>1185.7170360702501</v>
      </c>
      <c r="D11" s="500">
        <v>-3.8027767236817556</v>
      </c>
      <c r="E11" s="474">
        <v>156.07627074500002</v>
      </c>
      <c r="F11" s="474">
        <v>160.58949294675003</v>
      </c>
      <c r="G11" s="258">
        <v>2.8916773704336984</v>
      </c>
    </row>
    <row r="12" spans="1:7" ht="11.25" customHeight="1">
      <c r="A12" s="256" t="s">
        <v>435</v>
      </c>
      <c r="B12" s="494">
        <v>342.49374554000008</v>
      </c>
      <c r="C12" s="494">
        <v>298.9559685612</v>
      </c>
      <c r="D12" s="499">
        <v>-12.71199183802767</v>
      </c>
      <c r="E12" s="494">
        <v>47.034745977</v>
      </c>
      <c r="F12" s="494">
        <v>45.3149945742</v>
      </c>
      <c r="G12" s="255">
        <v>-3.6563424912318232</v>
      </c>
    </row>
    <row r="13" spans="1:7" ht="11.25" customHeight="1">
      <c r="A13" s="257" t="s">
        <v>436</v>
      </c>
      <c r="B13" s="474">
        <v>255.94459394000003</v>
      </c>
      <c r="C13" s="474">
        <v>227.95024635600001</v>
      </c>
      <c r="D13" s="500">
        <v>-10.937659261739519</v>
      </c>
      <c r="E13" s="474">
        <v>32.718565677000001</v>
      </c>
      <c r="F13" s="474">
        <v>28.364712368999999</v>
      </c>
      <c r="G13" s="258">
        <v>-13.306980969097326</v>
      </c>
    </row>
    <row r="14" spans="1:7" ht="11.25" customHeight="1">
      <c r="A14" s="257" t="s">
        <v>437</v>
      </c>
      <c r="B14" s="474">
        <v>86.549151600000016</v>
      </c>
      <c r="C14" s="474">
        <v>71.005722205200001</v>
      </c>
      <c r="D14" s="500">
        <v>-17.959077711860559</v>
      </c>
      <c r="E14" s="474">
        <v>14.316180299999997</v>
      </c>
      <c r="F14" s="474">
        <v>16.950282205200001</v>
      </c>
      <c r="G14" s="258">
        <v>18.399474231265465</v>
      </c>
    </row>
    <row r="15" spans="1:7" ht="11.25" customHeight="1">
      <c r="A15" s="259"/>
      <c r="B15" s="474"/>
      <c r="C15" s="474"/>
      <c r="D15" s="500"/>
      <c r="E15" s="474"/>
      <c r="F15" s="474"/>
      <c r="G15" s="258"/>
    </row>
    <row r="16" spans="1:7" ht="11.25" customHeight="1">
      <c r="A16" s="256" t="s">
        <v>438</v>
      </c>
      <c r="B16" s="494">
        <v>2507.5856519377603</v>
      </c>
      <c r="C16" s="494">
        <v>2492.4605560540799</v>
      </c>
      <c r="D16" s="499">
        <v>-0.60317364920285943</v>
      </c>
      <c r="E16" s="494">
        <v>337.00709718688</v>
      </c>
      <c r="F16" s="494">
        <v>291.50127989408008</v>
      </c>
      <c r="G16" s="255">
        <v>-13.502925508884955</v>
      </c>
    </row>
    <row r="17" spans="1:7" ht="11.25" customHeight="1">
      <c r="A17" s="257" t="s">
        <v>439</v>
      </c>
      <c r="B17" s="474">
        <v>1466.78879685376</v>
      </c>
      <c r="C17" s="474">
        <v>1431.1741465600001</v>
      </c>
      <c r="D17" s="500">
        <v>-2.4280694241838208</v>
      </c>
      <c r="E17" s="474">
        <v>201.078289248</v>
      </c>
      <c r="F17" s="474">
        <v>162.08774656000003</v>
      </c>
      <c r="G17" s="258">
        <v>-19.39072728031368</v>
      </c>
    </row>
    <row r="18" spans="1:7" ht="11.25" customHeight="1">
      <c r="A18" s="257" t="s">
        <v>440</v>
      </c>
      <c r="B18" s="474">
        <v>534.96119875199986</v>
      </c>
      <c r="C18" s="474">
        <v>562.56094419199997</v>
      </c>
      <c r="D18" s="500">
        <v>5.1592050983112481</v>
      </c>
      <c r="E18" s="474">
        <v>69.80439849599999</v>
      </c>
      <c r="F18" s="474">
        <v>69.547952192000011</v>
      </c>
      <c r="G18" s="258">
        <v>-0.36737843105212331</v>
      </c>
    </row>
    <row r="19" spans="1:7" ht="11.25" customHeight="1">
      <c r="A19" s="257" t="s">
        <v>441</v>
      </c>
      <c r="B19" s="474">
        <v>152.0423184</v>
      </c>
      <c r="C19" s="474">
        <v>184.31726207999998</v>
      </c>
      <c r="D19" s="500">
        <v>21.227605590102595</v>
      </c>
      <c r="E19" s="474">
        <v>20.743787520000001</v>
      </c>
      <c r="F19" s="474">
        <v>25.418062079999999</v>
      </c>
      <c r="G19" s="258">
        <v>22.533370800743711</v>
      </c>
    </row>
    <row r="20" spans="1:7" ht="11.25" customHeight="1">
      <c r="A20" s="257" t="s">
        <v>442</v>
      </c>
      <c r="B20" s="474">
        <v>45.842681059999997</v>
      </c>
      <c r="C20" s="474">
        <v>43.792940999999999</v>
      </c>
      <c r="D20" s="500">
        <v>-4.4712482180465196</v>
      </c>
      <c r="E20" s="474">
        <v>6.1077172799999992</v>
      </c>
      <c r="F20" s="474">
        <v>5.7140209999999998</v>
      </c>
      <c r="G20" s="258">
        <v>-6.445882511444589</v>
      </c>
    </row>
    <row r="21" spans="1:7" ht="11.25" customHeight="1">
      <c r="A21" s="257" t="s">
        <v>443</v>
      </c>
      <c r="B21" s="474">
        <v>50.180134633599998</v>
      </c>
      <c r="C21" s="474">
        <v>42.390907178879999</v>
      </c>
      <c r="D21" s="500">
        <v>-15.522531997162936</v>
      </c>
      <c r="E21" s="474">
        <v>7.3437613660799999</v>
      </c>
      <c r="F21" s="474">
        <v>2.5915862188800003</v>
      </c>
      <c r="G21" s="258">
        <v>-64.710369935899024</v>
      </c>
    </row>
    <row r="22" spans="1:7" ht="11.25" customHeight="1">
      <c r="A22" s="257" t="s">
        <v>488</v>
      </c>
      <c r="B22" s="474">
        <v>257.77052223840002</v>
      </c>
      <c r="C22" s="474">
        <v>228.22435504319998</v>
      </c>
      <c r="D22" s="500">
        <v>-11.462197825659114</v>
      </c>
      <c r="E22" s="474">
        <v>31.929143276800001</v>
      </c>
      <c r="F22" s="474">
        <v>26.141911843199999</v>
      </c>
      <c r="G22" s="258">
        <v>-18.125232435550675</v>
      </c>
    </row>
    <row r="23" spans="1:7" ht="11.25" customHeight="1">
      <c r="A23" s="259"/>
      <c r="B23" s="474"/>
      <c r="C23" s="474"/>
      <c r="D23" s="500"/>
      <c r="E23" s="474"/>
      <c r="F23" s="474"/>
      <c r="G23" s="258"/>
    </row>
    <row r="24" spans="1:7" ht="11.25" customHeight="1">
      <c r="A24" s="256" t="s">
        <v>409</v>
      </c>
      <c r="B24" s="494">
        <v>107.66638650538601</v>
      </c>
      <c r="C24" s="494">
        <v>71.281687752680014</v>
      </c>
      <c r="D24" s="499">
        <v>-33.79392578656465</v>
      </c>
      <c r="E24" s="494">
        <v>14.64373615973</v>
      </c>
      <c r="F24" s="494">
        <v>10.304877554639997</v>
      </c>
      <c r="G24" s="255">
        <v>-29.629450829780602</v>
      </c>
    </row>
    <row r="25" spans="1:7" ht="11.25" customHeight="1">
      <c r="A25" s="256"/>
      <c r="B25" s="494"/>
      <c r="C25" s="494"/>
      <c r="D25" s="499"/>
      <c r="E25" s="494"/>
      <c r="F25" s="494"/>
      <c r="G25" s="255"/>
    </row>
    <row r="26" spans="1:7" ht="11.25" customHeight="1">
      <c r="A26" s="256" t="s">
        <v>410</v>
      </c>
      <c r="B26" s="494"/>
      <c r="C26" s="494"/>
      <c r="D26" s="499"/>
      <c r="E26" s="494"/>
      <c r="F26" s="494"/>
      <c r="G26" s="255"/>
    </row>
    <row r="27" spans="1:7" ht="11.25" customHeight="1">
      <c r="A27" s="259" t="s">
        <v>444</v>
      </c>
      <c r="B27" s="494">
        <v>930.77142868019996</v>
      </c>
      <c r="C27" s="494">
        <v>848.60817865500007</v>
      </c>
      <c r="D27" s="499">
        <v>-8.8274357692419088</v>
      </c>
      <c r="E27" s="494">
        <v>149.2423479368</v>
      </c>
      <c r="F27" s="494">
        <v>120.4559746154</v>
      </c>
      <c r="G27" s="255">
        <v>-19.288341224429296</v>
      </c>
    </row>
    <row r="28" spans="1:7" ht="11.25" customHeight="1">
      <c r="A28" s="256"/>
      <c r="B28" s="494"/>
      <c r="C28" s="494"/>
      <c r="D28" s="499"/>
      <c r="E28" s="494"/>
      <c r="F28" s="494"/>
      <c r="G28" s="255"/>
    </row>
    <row r="29" spans="1:7" ht="11.25" customHeight="1">
      <c r="A29" s="254" t="s">
        <v>445</v>
      </c>
      <c r="B29" s="494">
        <v>285.81519820034003</v>
      </c>
      <c r="C29" s="494">
        <v>248.44423955857658</v>
      </c>
      <c r="D29" s="499">
        <v>-13.075217440175646</v>
      </c>
      <c r="E29" s="494">
        <v>33.833738378200003</v>
      </c>
      <c r="F29" s="494">
        <v>31.204183760499998</v>
      </c>
      <c r="G29" s="255">
        <v>-7.7719895694242869</v>
      </c>
    </row>
    <row r="30" spans="1:7" ht="11.25" customHeight="1">
      <c r="A30" s="259" t="s">
        <v>446</v>
      </c>
      <c r="B30" s="474">
        <v>10.860765174000001</v>
      </c>
      <c r="C30" s="474">
        <v>8.7144088797000006</v>
      </c>
      <c r="D30" s="500">
        <v>-19.762477688388337</v>
      </c>
      <c r="E30" s="474">
        <v>1.4236472779999998</v>
      </c>
      <c r="F30" s="474">
        <v>1.1091509575</v>
      </c>
      <c r="G30" s="258">
        <v>-22.09088763487944</v>
      </c>
    </row>
    <row r="31" spans="1:7" ht="11.25" customHeight="1">
      <c r="A31" s="259" t="s">
        <v>447</v>
      </c>
      <c r="B31" s="474">
        <v>48.582357783340015</v>
      </c>
      <c r="C31" s="474">
        <v>41.242702683700003</v>
      </c>
      <c r="D31" s="500">
        <v>-15.107655195271208</v>
      </c>
      <c r="E31" s="474">
        <v>5.9187895652999991</v>
      </c>
      <c r="F31" s="474">
        <v>4.9934254111000005</v>
      </c>
      <c r="G31" s="258">
        <v>-15.634347935346737</v>
      </c>
    </row>
    <row r="32" spans="1:7" ht="11.25" customHeight="1">
      <c r="A32" s="259" t="s">
        <v>448</v>
      </c>
      <c r="B32" s="474">
        <v>114.98075825600002</v>
      </c>
      <c r="C32" s="474">
        <v>104.171504476</v>
      </c>
      <c r="D32" s="500">
        <v>-9.4009240710812296</v>
      </c>
      <c r="E32" s="474">
        <v>13.553648575999997</v>
      </c>
      <c r="F32" s="474">
        <v>12.849109468</v>
      </c>
      <c r="G32" s="258">
        <v>-5.1981509189160562</v>
      </c>
    </row>
    <row r="33" spans="1:7" ht="11.25" customHeight="1">
      <c r="A33" s="259" t="s">
        <v>449</v>
      </c>
      <c r="B33" s="474">
        <v>46.142882220599994</v>
      </c>
      <c r="C33" s="474">
        <v>39.262805198999992</v>
      </c>
      <c r="D33" s="500">
        <v>-14.910375534644139</v>
      </c>
      <c r="E33" s="474">
        <v>5.6152932191999998</v>
      </c>
      <c r="F33" s="474">
        <v>5.0287195638000002</v>
      </c>
      <c r="G33" s="258">
        <v>-10.446002238927921</v>
      </c>
    </row>
    <row r="34" spans="1:7" ht="11.25" customHeight="1">
      <c r="A34" s="259" t="s">
        <v>450</v>
      </c>
      <c r="B34" s="474">
        <v>52.734770405199995</v>
      </c>
      <c r="C34" s="474">
        <v>41.8989938444766</v>
      </c>
      <c r="D34" s="500">
        <v>-20.547688891909765</v>
      </c>
      <c r="E34" s="474">
        <v>5.5481878218</v>
      </c>
      <c r="F34" s="474">
        <v>5.5111293276000008</v>
      </c>
      <c r="G34" s="258">
        <v>-0.66793871062527099</v>
      </c>
    </row>
    <row r="35" spans="1:7" ht="11.25" customHeight="1">
      <c r="A35" s="259" t="s">
        <v>451</v>
      </c>
      <c r="B35" s="474">
        <v>7.8543349182999993</v>
      </c>
      <c r="C35" s="474">
        <v>8.6910901311000011</v>
      </c>
      <c r="D35" s="500">
        <v>10.653419054622004</v>
      </c>
      <c r="E35" s="474">
        <v>1.1894686492000002</v>
      </c>
      <c r="F35" s="474">
        <v>1.1266714744999999</v>
      </c>
      <c r="G35" s="258">
        <v>-5.2794308401684749</v>
      </c>
    </row>
    <row r="36" spans="1:7" ht="11.25" customHeight="1">
      <c r="A36" s="259" t="s">
        <v>452</v>
      </c>
      <c r="B36" s="474">
        <v>0.140402253</v>
      </c>
      <c r="C36" s="474">
        <v>0.10975339999999999</v>
      </c>
      <c r="D36" s="499">
        <v>-21.829317083679577</v>
      </c>
      <c r="E36" s="474">
        <v>2.1345739999999995E-2</v>
      </c>
      <c r="F36" s="474">
        <v>2.0282774E-2</v>
      </c>
      <c r="G36" s="258">
        <v>-4.9797570850202195</v>
      </c>
    </row>
    <row r="37" spans="1:7" ht="11.25" customHeight="1">
      <c r="A37" s="259" t="s">
        <v>453</v>
      </c>
      <c r="B37" s="474">
        <v>4.5189271899000003</v>
      </c>
      <c r="C37" s="474">
        <v>4.3529809445999996</v>
      </c>
      <c r="D37" s="500">
        <v>-3.6722487069696053</v>
      </c>
      <c r="E37" s="474">
        <v>0.5633575287</v>
      </c>
      <c r="F37" s="474">
        <v>0.56569478400000006</v>
      </c>
      <c r="G37" s="258">
        <v>0.41487957130768027</v>
      </c>
    </row>
    <row r="38" spans="1:7" ht="11.25" customHeight="1">
      <c r="A38" s="259"/>
      <c r="B38" s="474"/>
      <c r="C38" s="474"/>
      <c r="D38" s="500"/>
      <c r="E38" s="474"/>
      <c r="F38" s="474"/>
      <c r="G38" s="258"/>
    </row>
    <row r="39" spans="1:7" ht="11.25" customHeight="1">
      <c r="A39" s="254" t="s">
        <v>412</v>
      </c>
      <c r="B39" s="495">
        <v>171.35926309569999</v>
      </c>
      <c r="C39" s="495">
        <v>124.44629790000002</v>
      </c>
      <c r="D39" s="501">
        <v>-27.376964832942953</v>
      </c>
      <c r="E39" s="495">
        <v>17.530351700000001</v>
      </c>
      <c r="F39" s="495">
        <v>11.835310000000002</v>
      </c>
      <c r="G39" s="260">
        <v>-32.486750964614131</v>
      </c>
    </row>
    <row r="40" spans="1:7" ht="11.25" customHeight="1">
      <c r="A40" s="259" t="s">
        <v>454</v>
      </c>
      <c r="B40" s="496">
        <v>125.23103525000001</v>
      </c>
      <c r="C40" s="496">
        <v>92.432440600000007</v>
      </c>
      <c r="D40" s="502">
        <v>-26.190468348779383</v>
      </c>
      <c r="E40" s="496">
        <v>15.987386899999999</v>
      </c>
      <c r="F40" s="496">
        <v>9.983550000000001</v>
      </c>
      <c r="G40" s="261">
        <v>-37.553584820043341</v>
      </c>
    </row>
    <row r="41" spans="1:7" ht="11.25" customHeight="1">
      <c r="A41" s="259" t="s">
        <v>455</v>
      </c>
      <c r="B41" s="496">
        <v>46.128227845699989</v>
      </c>
      <c r="C41" s="496">
        <v>32.013857300000005</v>
      </c>
      <c r="D41" s="502">
        <v>-30.598120077174627</v>
      </c>
      <c r="E41" s="496">
        <v>1.5429648000000002</v>
      </c>
      <c r="F41" s="496">
        <v>1.8517600000000003</v>
      </c>
      <c r="G41" s="261">
        <v>20.013107233554518</v>
      </c>
    </row>
    <row r="42" spans="1:7" ht="11.25" customHeight="1">
      <c r="A42" s="259"/>
      <c r="B42" s="474"/>
      <c r="C42" s="474"/>
      <c r="D42" s="500"/>
      <c r="E42" s="474"/>
      <c r="F42" s="474"/>
      <c r="G42" s="258"/>
    </row>
    <row r="43" spans="1:7" ht="11.25" customHeight="1">
      <c r="A43" s="256" t="s">
        <v>413</v>
      </c>
      <c r="B43" s="494">
        <v>574.33995833953566</v>
      </c>
      <c r="C43" s="494">
        <v>563.55209681123006</v>
      </c>
      <c r="D43" s="499">
        <v>-1.8783059356507592</v>
      </c>
      <c r="E43" s="494">
        <v>76.41626889905001</v>
      </c>
      <c r="F43" s="494">
        <v>82.905579894750005</v>
      </c>
      <c r="G43" s="255">
        <v>8.4920542303272164</v>
      </c>
    </row>
    <row r="44" spans="1:7" ht="11.25" customHeight="1">
      <c r="A44" s="257" t="s">
        <v>456</v>
      </c>
      <c r="B44" s="474">
        <v>39.152972330639997</v>
      </c>
      <c r="C44" s="474">
        <v>34.366538728979997</v>
      </c>
      <c r="D44" s="500">
        <v>-12.224955901788004</v>
      </c>
      <c r="E44" s="474">
        <v>5.1596310471300004</v>
      </c>
      <c r="F44" s="474">
        <v>4.3195506525000003</v>
      </c>
      <c r="G44" s="258">
        <v>-16.281791991644202</v>
      </c>
    </row>
    <row r="45" spans="1:7" ht="11.25" customHeight="1">
      <c r="A45" s="257" t="s">
        <v>457</v>
      </c>
      <c r="B45" s="474">
        <v>535.1869860088957</v>
      </c>
      <c r="C45" s="474">
        <v>529.18555808225005</v>
      </c>
      <c r="D45" s="500">
        <v>-1.1213703030039435</v>
      </c>
      <c r="E45" s="474">
        <v>71.256637851920004</v>
      </c>
      <c r="F45" s="474">
        <v>78.586029242250007</v>
      </c>
      <c r="G45" s="258">
        <v>10.285906845003501</v>
      </c>
    </row>
    <row r="46" spans="1:7" ht="11.25" customHeight="1">
      <c r="A46" s="257"/>
      <c r="B46" s="474"/>
      <c r="C46" s="474"/>
      <c r="D46" s="500"/>
      <c r="E46" s="474"/>
      <c r="F46" s="474"/>
      <c r="G46" s="258"/>
    </row>
    <row r="47" spans="1:7" ht="11.25" customHeight="1">
      <c r="A47" s="256" t="s">
        <v>458</v>
      </c>
      <c r="B47" s="494">
        <v>1365.300807242776</v>
      </c>
      <c r="C47" s="494">
        <v>1372.886572491142</v>
      </c>
      <c r="D47" s="499">
        <v>0.55561127687937528</v>
      </c>
      <c r="E47" s="494">
        <v>193.7756556957597</v>
      </c>
      <c r="F47" s="494">
        <v>204.25359562274204</v>
      </c>
      <c r="G47" s="255">
        <v>5.4072529850877515</v>
      </c>
    </row>
    <row r="48" spans="1:7" ht="11.25" customHeight="1">
      <c r="A48" s="257" t="s">
        <v>459</v>
      </c>
      <c r="B48" s="474">
        <v>1312.2759616694202</v>
      </c>
      <c r="C48" s="474">
        <v>1329.109783766962</v>
      </c>
      <c r="D48" s="500">
        <v>1.2827958896790559</v>
      </c>
      <c r="E48" s="474">
        <v>186.39049251707968</v>
      </c>
      <c r="F48" s="474">
        <v>196.90064666696205</v>
      </c>
      <c r="G48" s="258">
        <v>5.6387823262601611</v>
      </c>
    </row>
    <row r="49" spans="1:7" ht="11.25" customHeight="1">
      <c r="A49" s="257" t="s">
        <v>460</v>
      </c>
      <c r="B49" s="474">
        <v>3.7446625445760002</v>
      </c>
      <c r="C49" s="474">
        <v>4.3156921703999993</v>
      </c>
      <c r="D49" s="500">
        <v>15.249161146739731</v>
      </c>
      <c r="E49" s="474">
        <v>0.69558198120000003</v>
      </c>
      <c r="F49" s="474">
        <v>0.73982722199999995</v>
      </c>
      <c r="G49" s="258">
        <v>6.3608951922056844</v>
      </c>
    </row>
    <row r="50" spans="1:7" ht="11.25" customHeight="1">
      <c r="A50" s="257" t="s">
        <v>461</v>
      </c>
      <c r="B50" s="474">
        <v>49.280183028780002</v>
      </c>
      <c r="C50" s="474">
        <v>39.461096553779996</v>
      </c>
      <c r="D50" s="500">
        <v>-19.925020305353947</v>
      </c>
      <c r="E50" s="474">
        <v>6.6895811974799999</v>
      </c>
      <c r="F50" s="474">
        <v>6.613121733779999</v>
      </c>
      <c r="G50" s="258">
        <v>-1.1429633850442489</v>
      </c>
    </row>
    <row r="51" spans="1:7" ht="11.25" customHeight="1">
      <c r="A51" s="257"/>
      <c r="B51" s="474"/>
      <c r="C51" s="474"/>
      <c r="D51" s="500"/>
      <c r="E51" s="474"/>
      <c r="F51" s="474"/>
      <c r="G51" s="258"/>
    </row>
    <row r="52" spans="1:7" ht="11.25" customHeight="1">
      <c r="A52" s="256" t="s">
        <v>462</v>
      </c>
      <c r="B52" s="494">
        <v>1468.3692166258581</v>
      </c>
      <c r="C52" s="494">
        <v>1395.1843724898413</v>
      </c>
      <c r="D52" s="499">
        <v>-4.9840900576891052</v>
      </c>
      <c r="E52" s="494">
        <v>191.40194157603599</v>
      </c>
      <c r="F52" s="494">
        <v>201.56123583478637</v>
      </c>
      <c r="G52" s="255">
        <v>5.3078323945394912</v>
      </c>
    </row>
    <row r="53" spans="1:7" ht="10.5" customHeight="1">
      <c r="A53" s="257" t="s">
        <v>463</v>
      </c>
      <c r="B53" s="474">
        <v>1215.0070309224902</v>
      </c>
      <c r="C53" s="474">
        <v>1178.0538483899952</v>
      </c>
      <c r="D53" s="500">
        <v>-3.04139660035041</v>
      </c>
      <c r="E53" s="474">
        <v>158.66825594919001</v>
      </c>
      <c r="F53" s="474">
        <v>179.34837453494038</v>
      </c>
      <c r="G53" s="258">
        <v>13.033557633842463</v>
      </c>
    </row>
    <row r="54" spans="1:7" ht="8.25" customHeight="1">
      <c r="A54" s="262" t="s">
        <v>464</v>
      </c>
      <c r="B54" s="497">
        <v>253.36218570336797</v>
      </c>
      <c r="C54" s="497">
        <v>217.13052409984599</v>
      </c>
      <c r="D54" s="503">
        <v>-14.300343006174321</v>
      </c>
      <c r="E54" s="497">
        <v>32.733685626845997</v>
      </c>
      <c r="F54" s="497">
        <v>22.212861299845997</v>
      </c>
      <c r="G54" s="263">
        <v>-32.140665267376789</v>
      </c>
    </row>
    <row r="55" spans="1:7" ht="9" customHeight="1">
      <c r="A55" s="119" t="s">
        <v>101</v>
      </c>
      <c r="B55" s="264"/>
      <c r="C55" s="264"/>
      <c r="D55" s="265"/>
      <c r="E55" s="264"/>
      <c r="F55" s="264"/>
      <c r="G55" s="266"/>
    </row>
    <row r="56" spans="1:7" ht="9" customHeight="1">
      <c r="A56" s="119" t="s">
        <v>465</v>
      </c>
      <c r="B56" s="264"/>
      <c r="C56" s="264"/>
      <c r="D56" s="265"/>
      <c r="E56" s="264"/>
      <c r="F56" s="264"/>
      <c r="G56" s="266"/>
    </row>
    <row r="57" spans="1:7" ht="9" customHeight="1">
      <c r="A57" s="553" t="s">
        <v>466</v>
      </c>
      <c r="B57" s="553"/>
      <c r="C57" s="553"/>
      <c r="D57" s="553"/>
      <c r="E57" s="553"/>
      <c r="F57" s="553"/>
      <c r="G57" s="553"/>
    </row>
  </sheetData>
  <mergeCells count="6">
    <mergeCell ref="A57:G57"/>
    <mergeCell ref="A2:G2"/>
    <mergeCell ref="A3:G3"/>
    <mergeCell ref="A5:A6"/>
    <mergeCell ref="B5:D5"/>
    <mergeCell ref="E5:G5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published="0" codeName="Hoja11"/>
  <dimension ref="A1:E269"/>
  <sheetViews>
    <sheetView showGridLines="0" tabSelected="1" topLeftCell="A7" zoomScale="209" zoomScaleNormal="209" workbookViewId="0">
      <selection activeCell="B14" sqref="B14"/>
    </sheetView>
  </sheetViews>
  <sheetFormatPr baseColWidth="10" defaultColWidth="11.42578125" defaultRowHeight="17.25" customHeight="1"/>
  <cols>
    <col min="1" max="1" width="6.28515625" style="232" customWidth="1"/>
    <col min="2" max="2" width="64.42578125" style="232" customWidth="1"/>
    <col min="3" max="3" width="6.28515625" style="232" customWidth="1"/>
    <col min="4" max="4" width="2" style="232" customWidth="1"/>
    <col min="5" max="5" width="40.85546875" style="232" customWidth="1"/>
    <col min="6" max="16384" width="11.42578125" style="232"/>
  </cols>
  <sheetData>
    <row r="1" spans="1:5" ht="16.5" customHeight="1">
      <c r="A1" s="228" t="s">
        <v>87</v>
      </c>
      <c r="B1" s="229"/>
      <c r="C1" s="230"/>
      <c r="D1" s="230"/>
      <c r="E1" s="231"/>
    </row>
    <row r="2" spans="1:5" ht="17.25" customHeight="1">
      <c r="A2" s="233"/>
      <c r="B2" s="233"/>
      <c r="C2" s="231"/>
      <c r="D2" s="231"/>
      <c r="E2" s="231"/>
    </row>
    <row r="3" spans="1:5" ht="17.25" customHeight="1">
      <c r="A3" s="234"/>
      <c r="B3" s="234"/>
      <c r="C3" s="235"/>
      <c r="D3" s="231"/>
      <c r="E3" s="231"/>
    </row>
    <row r="4" spans="1:5" ht="17.25" customHeight="1">
      <c r="A4" s="231"/>
      <c r="B4" s="231"/>
      <c r="C4" s="231"/>
      <c r="D4" s="231"/>
      <c r="E4" s="231"/>
    </row>
    <row r="5" spans="1:5" ht="17.25" customHeight="1">
      <c r="A5" s="231"/>
      <c r="B5" s="231"/>
      <c r="C5" s="231"/>
      <c r="D5" s="231"/>
      <c r="E5" s="231"/>
    </row>
    <row r="6" spans="1:5" ht="17.25" customHeight="1">
      <c r="A6" s="236" t="s">
        <v>241</v>
      </c>
      <c r="B6" s="237" t="s">
        <v>242</v>
      </c>
      <c r="C6" s="238"/>
      <c r="D6" s="231"/>
      <c r="E6" s="231"/>
    </row>
    <row r="7" spans="1:5" ht="17.25" customHeight="1">
      <c r="A7" s="239"/>
      <c r="B7" s="240"/>
      <c r="C7" s="240"/>
      <c r="D7" s="231"/>
      <c r="E7" s="231"/>
    </row>
    <row r="8" spans="1:5" ht="20.25" customHeight="1">
      <c r="A8" s="241" t="s">
        <v>243</v>
      </c>
      <c r="B8" s="242" t="s">
        <v>504</v>
      </c>
      <c r="C8" s="243"/>
      <c r="D8" s="231"/>
      <c r="E8" s="231"/>
    </row>
    <row r="9" spans="1:5" ht="20.25" customHeight="1">
      <c r="A9" s="241" t="s">
        <v>288</v>
      </c>
      <c r="B9" s="242" t="s">
        <v>467</v>
      </c>
      <c r="C9" s="243"/>
      <c r="D9" s="231"/>
      <c r="E9" s="231"/>
    </row>
    <row r="10" spans="1:5" ht="20.25" customHeight="1">
      <c r="A10" s="241" t="s">
        <v>289</v>
      </c>
      <c r="B10" s="244" t="s">
        <v>468</v>
      </c>
      <c r="C10" s="243"/>
      <c r="D10" s="231"/>
      <c r="E10" s="231"/>
    </row>
    <row r="11" spans="1:5" ht="28.5" customHeight="1">
      <c r="A11" s="241" t="s">
        <v>109</v>
      </c>
      <c r="B11" s="242" t="s">
        <v>469</v>
      </c>
      <c r="C11" s="243"/>
      <c r="D11" s="231"/>
      <c r="E11" s="231"/>
    </row>
    <row r="12" spans="1:5" ht="19.5" customHeight="1">
      <c r="A12" s="241" t="s">
        <v>43</v>
      </c>
      <c r="B12" s="242" t="s">
        <v>372</v>
      </c>
      <c r="C12" s="243"/>
      <c r="D12" s="231"/>
      <c r="E12" s="231"/>
    </row>
    <row r="13" spans="1:5" ht="27.75" customHeight="1">
      <c r="A13" s="241" t="s">
        <v>44</v>
      </c>
      <c r="B13" s="242" t="s">
        <v>373</v>
      </c>
      <c r="C13" s="243"/>
      <c r="D13" s="231"/>
      <c r="E13" s="231"/>
    </row>
    <row r="14" spans="1:5" ht="17.25" customHeight="1">
      <c r="A14" s="241" t="s">
        <v>132</v>
      </c>
      <c r="B14" s="242" t="s">
        <v>505</v>
      </c>
      <c r="C14" s="243"/>
      <c r="D14" s="231"/>
      <c r="E14" s="231"/>
    </row>
    <row r="15" spans="1:5" ht="17.25" customHeight="1">
      <c r="A15" s="241" t="s">
        <v>133</v>
      </c>
      <c r="B15" s="242" t="s">
        <v>470</v>
      </c>
      <c r="C15" s="243"/>
      <c r="D15" s="231"/>
      <c r="E15" s="231"/>
    </row>
    <row r="16" spans="1:5" ht="17.25" customHeight="1">
      <c r="A16" s="241" t="s">
        <v>134</v>
      </c>
      <c r="B16" s="242" t="s">
        <v>471</v>
      </c>
      <c r="C16" s="243"/>
      <c r="D16" s="231"/>
      <c r="E16" s="231"/>
    </row>
    <row r="17" spans="1:5" ht="17.25" customHeight="1">
      <c r="A17" s="241" t="s">
        <v>135</v>
      </c>
      <c r="B17" s="242" t="s">
        <v>472</v>
      </c>
      <c r="C17" s="243"/>
      <c r="D17" s="231"/>
      <c r="E17" s="231"/>
    </row>
    <row r="18" spans="1:5" ht="17.25" customHeight="1">
      <c r="A18" s="241" t="s">
        <v>45</v>
      </c>
      <c r="B18" s="245" t="s">
        <v>473</v>
      </c>
      <c r="C18" s="243"/>
      <c r="D18" s="231"/>
      <c r="E18" s="231"/>
    </row>
    <row r="19" spans="1:5" ht="17.25" customHeight="1">
      <c r="A19" s="231"/>
      <c r="B19" s="224"/>
      <c r="C19" s="231"/>
      <c r="D19" s="231"/>
      <c r="E19" s="231"/>
    </row>
    <row r="20" spans="1:5" ht="17.25" customHeight="1">
      <c r="A20" s="231"/>
      <c r="B20" s="59"/>
      <c r="C20" s="231"/>
      <c r="D20" s="231"/>
      <c r="E20" s="231"/>
    </row>
    <row r="21" spans="1:5" ht="17.25" customHeight="1">
      <c r="A21" s="231"/>
      <c r="B21" s="231"/>
      <c r="C21" s="231"/>
      <c r="D21" s="231"/>
      <c r="E21" s="231"/>
    </row>
    <row r="22" spans="1:5" ht="17.25" customHeight="1">
      <c r="A22" s="231"/>
      <c r="B22" s="231"/>
      <c r="C22" s="231"/>
      <c r="D22" s="231"/>
      <c r="E22" s="231"/>
    </row>
    <row r="23" spans="1:5" ht="17.25" customHeight="1">
      <c r="A23" s="231"/>
      <c r="B23" s="231"/>
      <c r="C23" s="231"/>
      <c r="D23" s="231"/>
      <c r="E23" s="231"/>
    </row>
    <row r="24" spans="1:5" ht="17.25" customHeight="1">
      <c r="A24" s="231"/>
      <c r="B24" s="231"/>
      <c r="C24" s="231"/>
      <c r="D24" s="231"/>
      <c r="E24" s="231"/>
    </row>
    <row r="25" spans="1:5" ht="17.25" customHeight="1">
      <c r="A25" s="231"/>
      <c r="B25" s="231"/>
      <c r="C25" s="231"/>
      <c r="D25" s="231"/>
      <c r="E25" s="231"/>
    </row>
    <row r="26" spans="1:5" ht="17.25" customHeight="1">
      <c r="A26" s="231"/>
      <c r="B26" s="231"/>
      <c r="C26" s="231"/>
      <c r="D26" s="231"/>
      <c r="E26" s="231"/>
    </row>
    <row r="27" spans="1:5" ht="17.25" customHeight="1">
      <c r="A27" s="231"/>
      <c r="B27" s="231"/>
      <c r="C27" s="231"/>
      <c r="D27" s="231"/>
      <c r="E27" s="231"/>
    </row>
    <row r="28" spans="1:5" ht="17.25" customHeight="1">
      <c r="A28" s="231"/>
      <c r="B28" s="231"/>
      <c r="C28" s="231"/>
      <c r="D28" s="231"/>
      <c r="E28" s="231"/>
    </row>
    <row r="29" spans="1:5" ht="17.25" customHeight="1">
      <c r="A29" s="231"/>
      <c r="B29" s="231"/>
      <c r="C29" s="231"/>
      <c r="D29" s="231"/>
      <c r="E29" s="231"/>
    </row>
    <row r="30" spans="1:5" ht="17.25" customHeight="1">
      <c r="A30" s="231"/>
      <c r="B30" s="231"/>
      <c r="C30" s="231"/>
      <c r="D30" s="231"/>
      <c r="E30" s="231"/>
    </row>
    <row r="31" spans="1:5" ht="17.25" customHeight="1">
      <c r="A31" s="231"/>
      <c r="B31" s="231"/>
      <c r="C31" s="231"/>
      <c r="D31" s="231"/>
      <c r="E31" s="231"/>
    </row>
    <row r="32" spans="1:5" ht="17.25" customHeight="1">
      <c r="A32" s="231"/>
      <c r="B32" s="231"/>
      <c r="C32" s="231"/>
      <c r="D32" s="231"/>
      <c r="E32" s="231"/>
    </row>
    <row r="33" spans="1:5" ht="17.25" customHeight="1">
      <c r="A33" s="231"/>
      <c r="B33" s="231"/>
      <c r="C33" s="231"/>
      <c r="D33" s="231"/>
      <c r="E33" s="231"/>
    </row>
    <row r="34" spans="1:5" ht="17.25" customHeight="1">
      <c r="A34" s="231"/>
      <c r="B34" s="231"/>
      <c r="C34" s="231"/>
      <c r="D34" s="231"/>
      <c r="E34" s="231"/>
    </row>
    <row r="35" spans="1:5" ht="17.25" customHeight="1">
      <c r="A35" s="231"/>
      <c r="B35" s="231"/>
      <c r="C35" s="231"/>
      <c r="D35" s="231"/>
      <c r="E35" s="231"/>
    </row>
    <row r="36" spans="1:5" ht="17.25" customHeight="1">
      <c r="A36" s="231"/>
      <c r="B36" s="231"/>
      <c r="C36" s="231"/>
      <c r="D36" s="231"/>
      <c r="E36" s="231"/>
    </row>
    <row r="37" spans="1:5" ht="17.25" customHeight="1">
      <c r="A37" s="231"/>
      <c r="B37" s="231"/>
      <c r="C37" s="231"/>
      <c r="D37" s="231"/>
      <c r="E37" s="231"/>
    </row>
    <row r="38" spans="1:5" ht="17.25" customHeight="1">
      <c r="A38" s="231"/>
      <c r="B38" s="231"/>
      <c r="C38" s="231"/>
      <c r="D38" s="231"/>
      <c r="E38" s="231"/>
    </row>
    <row r="39" spans="1:5" ht="17.25" customHeight="1">
      <c r="A39" s="231"/>
      <c r="B39" s="231"/>
      <c r="C39" s="231"/>
      <c r="D39" s="231"/>
      <c r="E39" s="231"/>
    </row>
    <row r="40" spans="1:5" ht="17.25" customHeight="1">
      <c r="A40" s="231"/>
      <c r="B40" s="231"/>
      <c r="C40" s="231"/>
      <c r="D40" s="231"/>
      <c r="E40" s="231"/>
    </row>
    <row r="41" spans="1:5" ht="17.25" customHeight="1">
      <c r="A41" s="231"/>
      <c r="B41" s="231"/>
      <c r="C41" s="231"/>
      <c r="D41" s="231"/>
      <c r="E41" s="231"/>
    </row>
    <row r="42" spans="1:5" ht="17.25" customHeight="1">
      <c r="A42" s="231"/>
      <c r="B42" s="231"/>
      <c r="C42" s="231"/>
      <c r="D42" s="231"/>
      <c r="E42" s="231"/>
    </row>
    <row r="43" spans="1:5" ht="17.25" customHeight="1">
      <c r="A43" s="231"/>
      <c r="B43" s="231"/>
      <c r="C43" s="231"/>
      <c r="D43" s="231"/>
      <c r="E43" s="231"/>
    </row>
    <row r="44" spans="1:5" ht="17.25" customHeight="1">
      <c r="A44" s="231"/>
      <c r="B44" s="231"/>
      <c r="C44" s="231"/>
      <c r="D44" s="231"/>
      <c r="E44" s="231"/>
    </row>
    <row r="45" spans="1:5" ht="17.25" customHeight="1">
      <c r="A45" s="231"/>
      <c r="B45" s="231"/>
      <c r="C45" s="231"/>
      <c r="D45" s="231"/>
      <c r="E45" s="231"/>
    </row>
    <row r="46" spans="1:5" ht="17.25" customHeight="1">
      <c r="A46" s="231"/>
      <c r="B46" s="231"/>
      <c r="C46" s="231"/>
      <c r="D46" s="231"/>
      <c r="E46" s="231"/>
    </row>
    <row r="47" spans="1:5" ht="17.25" customHeight="1">
      <c r="A47" s="231"/>
      <c r="B47" s="231"/>
      <c r="C47" s="231"/>
      <c r="D47" s="231"/>
      <c r="E47" s="231"/>
    </row>
    <row r="48" spans="1:5" ht="17.25" customHeight="1">
      <c r="A48" s="231"/>
      <c r="B48" s="231"/>
      <c r="C48" s="231"/>
      <c r="D48" s="231"/>
      <c r="E48" s="231"/>
    </row>
    <row r="49" spans="1:5" ht="17.25" customHeight="1">
      <c r="A49" s="231"/>
      <c r="B49" s="231"/>
      <c r="C49" s="231"/>
      <c r="D49" s="231"/>
      <c r="E49" s="231"/>
    </row>
    <row r="50" spans="1:5" ht="17.25" customHeight="1">
      <c r="A50" s="231"/>
      <c r="B50" s="231"/>
      <c r="C50" s="231"/>
      <c r="D50" s="231"/>
      <c r="E50" s="231"/>
    </row>
    <row r="51" spans="1:5" ht="17.25" customHeight="1">
      <c r="A51" s="231"/>
      <c r="B51" s="231"/>
      <c r="C51" s="231"/>
      <c r="D51" s="231"/>
      <c r="E51" s="231"/>
    </row>
    <row r="52" spans="1:5" ht="17.25" customHeight="1">
      <c r="A52" s="231"/>
      <c r="B52" s="231"/>
      <c r="C52" s="231"/>
      <c r="D52" s="231"/>
      <c r="E52" s="231"/>
    </row>
    <row r="53" spans="1:5" ht="17.25" customHeight="1">
      <c r="A53" s="231"/>
      <c r="B53" s="231"/>
      <c r="C53" s="231"/>
      <c r="D53" s="231"/>
      <c r="E53" s="231"/>
    </row>
    <row r="54" spans="1:5" ht="17.25" customHeight="1">
      <c r="A54" s="231"/>
      <c r="B54" s="231"/>
      <c r="C54" s="231"/>
      <c r="D54" s="231"/>
      <c r="E54" s="231"/>
    </row>
    <row r="55" spans="1:5" ht="17.25" customHeight="1">
      <c r="A55" s="231"/>
      <c r="B55" s="231"/>
      <c r="C55" s="231"/>
      <c r="D55" s="231"/>
      <c r="E55" s="231"/>
    </row>
    <row r="56" spans="1:5" ht="17.25" customHeight="1">
      <c r="A56" s="231"/>
      <c r="B56" s="231"/>
      <c r="C56" s="231"/>
      <c r="D56" s="231"/>
      <c r="E56" s="231"/>
    </row>
    <row r="57" spans="1:5" ht="17.25" customHeight="1">
      <c r="A57" s="231"/>
      <c r="B57" s="231"/>
      <c r="C57" s="231"/>
      <c r="D57" s="231"/>
      <c r="E57" s="231"/>
    </row>
    <row r="58" spans="1:5" ht="17.25" customHeight="1">
      <c r="A58" s="231"/>
      <c r="B58" s="231"/>
      <c r="C58" s="231"/>
      <c r="D58" s="231"/>
      <c r="E58" s="231"/>
    </row>
    <row r="59" spans="1:5" ht="17.25" customHeight="1">
      <c r="A59" s="231"/>
      <c r="B59" s="231"/>
      <c r="C59" s="231"/>
      <c r="D59" s="231"/>
      <c r="E59" s="231"/>
    </row>
    <row r="60" spans="1:5" ht="17.25" customHeight="1">
      <c r="A60" s="231"/>
      <c r="B60" s="231"/>
      <c r="C60" s="231"/>
      <c r="D60" s="231"/>
      <c r="E60" s="231"/>
    </row>
    <row r="61" spans="1:5" ht="17.25" customHeight="1">
      <c r="A61" s="231"/>
      <c r="B61" s="231"/>
      <c r="C61" s="231"/>
      <c r="D61" s="231"/>
      <c r="E61" s="231"/>
    </row>
    <row r="62" spans="1:5" ht="17.25" customHeight="1">
      <c r="A62" s="231"/>
      <c r="B62" s="231"/>
      <c r="C62" s="231"/>
      <c r="D62" s="231"/>
      <c r="E62" s="231"/>
    </row>
    <row r="63" spans="1:5" ht="17.25" customHeight="1">
      <c r="A63" s="231"/>
      <c r="B63" s="231"/>
      <c r="C63" s="231"/>
      <c r="D63" s="231"/>
      <c r="E63" s="231"/>
    </row>
    <row r="64" spans="1:5" ht="17.25" customHeight="1">
      <c r="A64" s="231"/>
      <c r="B64" s="231"/>
      <c r="C64" s="231"/>
      <c r="D64" s="231"/>
      <c r="E64" s="231"/>
    </row>
    <row r="65" spans="1:5" ht="17.25" customHeight="1">
      <c r="A65" s="231"/>
      <c r="B65" s="231"/>
      <c r="C65" s="231"/>
      <c r="D65" s="231"/>
      <c r="E65" s="231"/>
    </row>
    <row r="66" spans="1:5" ht="17.25" customHeight="1">
      <c r="A66" s="231"/>
      <c r="B66" s="231"/>
      <c r="C66" s="231"/>
      <c r="D66" s="231"/>
      <c r="E66" s="231"/>
    </row>
    <row r="67" spans="1:5" ht="17.25" customHeight="1">
      <c r="A67" s="231"/>
      <c r="B67" s="231"/>
      <c r="C67" s="231"/>
      <c r="D67" s="231"/>
      <c r="E67" s="231"/>
    </row>
    <row r="68" spans="1:5" ht="17.25" customHeight="1">
      <c r="A68" s="231"/>
      <c r="B68" s="231"/>
      <c r="C68" s="231"/>
      <c r="D68" s="231"/>
      <c r="E68" s="231"/>
    </row>
    <row r="69" spans="1:5" ht="17.25" customHeight="1">
      <c r="A69" s="231"/>
      <c r="B69" s="231"/>
      <c r="C69" s="231"/>
      <c r="D69" s="231"/>
      <c r="E69" s="231"/>
    </row>
    <row r="70" spans="1:5" ht="17.25" customHeight="1">
      <c r="A70" s="231"/>
      <c r="B70" s="231"/>
      <c r="C70" s="231"/>
      <c r="D70" s="231"/>
      <c r="E70" s="231"/>
    </row>
    <row r="71" spans="1:5" ht="17.25" customHeight="1">
      <c r="A71" s="231"/>
      <c r="B71" s="231"/>
      <c r="C71" s="231"/>
      <c r="D71" s="231"/>
      <c r="E71" s="231"/>
    </row>
    <row r="72" spans="1:5" ht="17.25" customHeight="1">
      <c r="A72" s="231"/>
      <c r="B72" s="231"/>
      <c r="C72" s="231"/>
      <c r="D72" s="231"/>
      <c r="E72" s="231"/>
    </row>
    <row r="73" spans="1:5" ht="17.25" customHeight="1">
      <c r="A73" s="231"/>
      <c r="B73" s="231"/>
      <c r="C73" s="231"/>
      <c r="D73" s="231"/>
      <c r="E73" s="231"/>
    </row>
    <row r="74" spans="1:5" ht="17.25" customHeight="1">
      <c r="A74" s="231"/>
      <c r="B74" s="231"/>
      <c r="C74" s="231"/>
      <c r="D74" s="231"/>
      <c r="E74" s="231"/>
    </row>
    <row r="75" spans="1:5" ht="17.25" customHeight="1">
      <c r="A75" s="231"/>
      <c r="B75" s="231"/>
      <c r="C75" s="231"/>
      <c r="D75" s="231"/>
      <c r="E75" s="231"/>
    </row>
    <row r="76" spans="1:5" ht="17.25" customHeight="1">
      <c r="A76" s="231"/>
      <c r="B76" s="231"/>
      <c r="C76" s="231"/>
      <c r="D76" s="231"/>
      <c r="E76" s="231"/>
    </row>
    <row r="77" spans="1:5" ht="17.25" customHeight="1">
      <c r="A77" s="231"/>
      <c r="B77" s="231"/>
      <c r="C77" s="231"/>
      <c r="D77" s="231"/>
      <c r="E77" s="231"/>
    </row>
    <row r="78" spans="1:5" ht="17.25" customHeight="1">
      <c r="A78" s="231"/>
      <c r="B78" s="231"/>
      <c r="C78" s="231"/>
      <c r="D78" s="231"/>
      <c r="E78" s="231"/>
    </row>
    <row r="79" spans="1:5" ht="17.25" customHeight="1">
      <c r="A79" s="231"/>
      <c r="B79" s="231"/>
      <c r="C79" s="231"/>
      <c r="D79" s="231"/>
      <c r="E79" s="231"/>
    </row>
    <row r="80" spans="1:5" ht="17.25" customHeight="1">
      <c r="A80" s="231"/>
      <c r="B80" s="231"/>
      <c r="C80" s="231"/>
      <c r="D80" s="231"/>
      <c r="E80" s="231"/>
    </row>
    <row r="81" spans="1:5" ht="17.25" customHeight="1">
      <c r="A81" s="231"/>
      <c r="B81" s="231"/>
      <c r="C81" s="231"/>
      <c r="D81" s="231"/>
      <c r="E81" s="231"/>
    </row>
    <row r="82" spans="1:5" ht="17.25" customHeight="1">
      <c r="A82" s="231"/>
      <c r="B82" s="231"/>
      <c r="C82" s="231"/>
      <c r="D82" s="231"/>
      <c r="E82" s="231"/>
    </row>
    <row r="83" spans="1:5" ht="17.25" customHeight="1">
      <c r="A83" s="231"/>
      <c r="B83" s="231"/>
      <c r="C83" s="231"/>
      <c r="D83" s="231"/>
      <c r="E83" s="231"/>
    </row>
    <row r="84" spans="1:5" ht="17.25" customHeight="1">
      <c r="A84" s="231"/>
      <c r="B84" s="231"/>
      <c r="C84" s="231"/>
      <c r="D84" s="231"/>
      <c r="E84" s="231"/>
    </row>
    <row r="85" spans="1:5" ht="17.25" customHeight="1">
      <c r="A85" s="231"/>
      <c r="B85" s="231"/>
      <c r="C85" s="231"/>
      <c r="D85" s="231"/>
      <c r="E85" s="231"/>
    </row>
    <row r="86" spans="1:5" ht="17.25" customHeight="1">
      <c r="A86" s="231"/>
      <c r="B86" s="231"/>
      <c r="C86" s="231"/>
      <c r="D86" s="231"/>
      <c r="E86" s="231"/>
    </row>
    <row r="87" spans="1:5" ht="17.25" customHeight="1">
      <c r="A87" s="231"/>
      <c r="B87" s="231"/>
      <c r="C87" s="231"/>
      <c r="D87" s="231"/>
      <c r="E87" s="231"/>
    </row>
    <row r="88" spans="1:5" ht="17.25" customHeight="1">
      <c r="A88" s="231"/>
      <c r="B88" s="231"/>
      <c r="C88" s="231"/>
      <c r="D88" s="231"/>
      <c r="E88" s="231"/>
    </row>
    <row r="89" spans="1:5" ht="17.25" customHeight="1">
      <c r="A89" s="231"/>
      <c r="B89" s="231"/>
      <c r="C89" s="231"/>
      <c r="D89" s="231"/>
      <c r="E89" s="231"/>
    </row>
    <row r="90" spans="1:5" ht="17.25" customHeight="1">
      <c r="A90" s="231"/>
      <c r="B90" s="231"/>
      <c r="C90" s="231"/>
      <c r="D90" s="231"/>
      <c r="E90" s="231"/>
    </row>
    <row r="91" spans="1:5" ht="17.25" customHeight="1">
      <c r="A91" s="231"/>
      <c r="B91" s="231"/>
      <c r="C91" s="231"/>
      <c r="D91" s="231"/>
      <c r="E91" s="231"/>
    </row>
    <row r="92" spans="1:5" ht="17.25" customHeight="1">
      <c r="A92" s="231"/>
      <c r="B92" s="231"/>
      <c r="C92" s="231"/>
      <c r="D92" s="231"/>
      <c r="E92" s="231"/>
    </row>
    <row r="93" spans="1:5" ht="17.25" customHeight="1">
      <c r="A93" s="231"/>
      <c r="B93" s="231"/>
      <c r="C93" s="231"/>
      <c r="D93" s="231"/>
      <c r="E93" s="231"/>
    </row>
    <row r="94" spans="1:5" ht="17.25" customHeight="1">
      <c r="A94" s="231"/>
      <c r="B94" s="231"/>
      <c r="C94" s="231"/>
      <c r="D94" s="231"/>
      <c r="E94" s="231"/>
    </row>
    <row r="95" spans="1:5" ht="17.25" customHeight="1">
      <c r="A95" s="231"/>
      <c r="B95" s="231"/>
      <c r="C95" s="231"/>
      <c r="D95" s="231"/>
      <c r="E95" s="231"/>
    </row>
    <row r="96" spans="1:5" ht="17.25" customHeight="1">
      <c r="A96" s="231"/>
      <c r="B96" s="231"/>
      <c r="C96" s="231"/>
      <c r="D96" s="231"/>
      <c r="E96" s="231"/>
    </row>
    <row r="97" spans="1:5" ht="17.25" customHeight="1">
      <c r="A97" s="231"/>
      <c r="B97" s="231"/>
      <c r="C97" s="231"/>
      <c r="D97" s="231"/>
      <c r="E97" s="231"/>
    </row>
    <row r="98" spans="1:5" ht="17.25" customHeight="1">
      <c r="A98" s="231"/>
      <c r="B98" s="231"/>
      <c r="C98" s="231"/>
      <c r="D98" s="231"/>
      <c r="E98" s="231"/>
    </row>
    <row r="99" spans="1:5" ht="17.25" customHeight="1">
      <c r="A99" s="231"/>
      <c r="B99" s="231"/>
      <c r="C99" s="231"/>
      <c r="D99" s="231"/>
      <c r="E99" s="231"/>
    </row>
    <row r="100" spans="1:5" ht="17.25" customHeight="1">
      <c r="A100" s="231"/>
      <c r="B100" s="231"/>
      <c r="C100" s="231"/>
      <c r="D100" s="231"/>
      <c r="E100" s="231"/>
    </row>
    <row r="101" spans="1:5" ht="17.25" customHeight="1">
      <c r="A101" s="231"/>
      <c r="B101" s="231"/>
      <c r="C101" s="231"/>
      <c r="D101" s="231"/>
      <c r="E101" s="231"/>
    </row>
    <row r="102" spans="1:5" ht="17.25" customHeight="1">
      <c r="A102" s="231"/>
      <c r="B102" s="231"/>
      <c r="C102" s="231"/>
      <c r="D102" s="231"/>
      <c r="E102" s="231"/>
    </row>
    <row r="103" spans="1:5" ht="17.25" customHeight="1">
      <c r="A103" s="231"/>
      <c r="B103" s="231"/>
      <c r="C103" s="231"/>
      <c r="D103" s="231"/>
      <c r="E103" s="231"/>
    </row>
    <row r="104" spans="1:5" ht="17.25" customHeight="1">
      <c r="A104" s="231"/>
      <c r="B104" s="231"/>
      <c r="C104" s="231"/>
      <c r="D104" s="231"/>
      <c r="E104" s="231"/>
    </row>
    <row r="105" spans="1:5" ht="17.25" customHeight="1">
      <c r="A105" s="231"/>
      <c r="B105" s="231"/>
      <c r="C105" s="231"/>
      <c r="D105" s="231"/>
      <c r="E105" s="231"/>
    </row>
    <row r="106" spans="1:5" ht="17.25" customHeight="1">
      <c r="A106" s="231"/>
      <c r="B106" s="231"/>
      <c r="C106" s="231"/>
      <c r="D106" s="231"/>
      <c r="E106" s="231"/>
    </row>
    <row r="107" spans="1:5" ht="17.25" customHeight="1">
      <c r="A107" s="231"/>
      <c r="B107" s="231"/>
      <c r="C107" s="231"/>
      <c r="D107" s="231"/>
      <c r="E107" s="231"/>
    </row>
    <row r="108" spans="1:5" ht="17.25" customHeight="1">
      <c r="A108" s="231"/>
      <c r="B108" s="231"/>
      <c r="C108" s="231"/>
      <c r="D108" s="231"/>
      <c r="E108" s="231"/>
    </row>
    <row r="109" spans="1:5" ht="17.25" customHeight="1">
      <c r="A109" s="231"/>
      <c r="B109" s="231"/>
      <c r="C109" s="231"/>
      <c r="D109" s="231"/>
      <c r="E109" s="231"/>
    </row>
    <row r="110" spans="1:5" ht="17.25" customHeight="1">
      <c r="A110" s="231"/>
      <c r="B110" s="231"/>
      <c r="C110" s="231"/>
      <c r="D110" s="231"/>
      <c r="E110" s="231"/>
    </row>
    <row r="111" spans="1:5" ht="17.25" customHeight="1">
      <c r="A111" s="231"/>
      <c r="B111" s="231"/>
      <c r="C111" s="231"/>
      <c r="D111" s="231"/>
      <c r="E111" s="231"/>
    </row>
    <row r="112" spans="1:5" ht="17.25" customHeight="1">
      <c r="A112" s="231"/>
      <c r="B112" s="231"/>
      <c r="C112" s="231"/>
      <c r="D112" s="231"/>
      <c r="E112" s="231"/>
    </row>
    <row r="113" spans="1:5" ht="17.25" customHeight="1">
      <c r="A113" s="231"/>
      <c r="B113" s="231"/>
      <c r="C113" s="231"/>
      <c r="D113" s="231"/>
      <c r="E113" s="231"/>
    </row>
    <row r="114" spans="1:5" ht="17.25" customHeight="1">
      <c r="A114" s="231"/>
      <c r="B114" s="231"/>
      <c r="C114" s="231"/>
      <c r="D114" s="231"/>
      <c r="E114" s="231"/>
    </row>
    <row r="115" spans="1:5" ht="17.25" customHeight="1">
      <c r="A115" s="231"/>
      <c r="B115" s="231"/>
      <c r="C115" s="231"/>
      <c r="D115" s="231"/>
      <c r="E115" s="231"/>
    </row>
    <row r="116" spans="1:5" ht="17.25" customHeight="1">
      <c r="A116" s="231"/>
      <c r="B116" s="231"/>
      <c r="C116" s="231"/>
      <c r="D116" s="231"/>
      <c r="E116" s="231"/>
    </row>
    <row r="117" spans="1:5" ht="17.25" customHeight="1">
      <c r="A117" s="231"/>
      <c r="B117" s="231"/>
      <c r="C117" s="231"/>
      <c r="D117" s="231"/>
      <c r="E117" s="231"/>
    </row>
    <row r="118" spans="1:5" ht="17.25" customHeight="1">
      <c r="A118" s="231"/>
      <c r="B118" s="231"/>
      <c r="C118" s="231"/>
      <c r="D118" s="231"/>
      <c r="E118" s="231"/>
    </row>
    <row r="119" spans="1:5" ht="17.25" customHeight="1">
      <c r="A119" s="231"/>
      <c r="B119" s="231"/>
      <c r="C119" s="231"/>
      <c r="D119" s="231"/>
      <c r="E119" s="231"/>
    </row>
    <row r="120" spans="1:5" ht="17.25" customHeight="1">
      <c r="A120" s="231"/>
      <c r="B120" s="231"/>
      <c r="C120" s="231"/>
      <c r="D120" s="231"/>
      <c r="E120" s="231"/>
    </row>
    <row r="121" spans="1:5" ht="17.25" customHeight="1">
      <c r="A121" s="231"/>
      <c r="B121" s="231"/>
      <c r="C121" s="231"/>
      <c r="D121" s="231"/>
      <c r="E121" s="231"/>
    </row>
    <row r="122" spans="1:5" ht="17.25" customHeight="1">
      <c r="A122" s="231"/>
      <c r="B122" s="231"/>
      <c r="C122" s="231"/>
      <c r="D122" s="231"/>
      <c r="E122" s="231"/>
    </row>
    <row r="123" spans="1:5" ht="17.25" customHeight="1">
      <c r="A123" s="231"/>
      <c r="B123" s="231"/>
      <c r="C123" s="231"/>
      <c r="D123" s="231"/>
      <c r="E123" s="231"/>
    </row>
    <row r="124" spans="1:5" ht="17.25" customHeight="1">
      <c r="A124" s="231"/>
      <c r="B124" s="231"/>
      <c r="C124" s="231"/>
      <c r="D124" s="231"/>
      <c r="E124" s="231"/>
    </row>
    <row r="125" spans="1:5" ht="17.25" customHeight="1">
      <c r="A125" s="231"/>
      <c r="B125" s="231"/>
      <c r="C125" s="231"/>
      <c r="D125" s="231"/>
      <c r="E125" s="231"/>
    </row>
    <row r="126" spans="1:5" ht="17.25" customHeight="1">
      <c r="A126" s="231"/>
      <c r="B126" s="231"/>
      <c r="C126" s="231"/>
      <c r="D126" s="231"/>
      <c r="E126" s="231"/>
    </row>
    <row r="127" spans="1:5" ht="17.25" customHeight="1">
      <c r="A127" s="231"/>
      <c r="B127" s="231"/>
      <c r="C127" s="231"/>
      <c r="D127" s="231"/>
      <c r="E127" s="231"/>
    </row>
    <row r="128" spans="1:5" ht="17.25" customHeight="1">
      <c r="A128" s="231"/>
      <c r="B128" s="231"/>
      <c r="C128" s="231"/>
      <c r="D128" s="231"/>
      <c r="E128" s="231"/>
    </row>
    <row r="129" spans="1:5" ht="17.25" customHeight="1">
      <c r="A129" s="231"/>
      <c r="B129" s="231"/>
      <c r="C129" s="231"/>
      <c r="D129" s="231"/>
      <c r="E129" s="231"/>
    </row>
    <row r="130" spans="1:5" ht="17.25" customHeight="1">
      <c r="A130" s="231"/>
      <c r="B130" s="231"/>
      <c r="C130" s="231"/>
      <c r="D130" s="231"/>
      <c r="E130" s="231"/>
    </row>
    <row r="131" spans="1:5" ht="17.25" customHeight="1">
      <c r="A131" s="231"/>
      <c r="B131" s="231"/>
      <c r="C131" s="231"/>
      <c r="D131" s="231"/>
      <c r="E131" s="231"/>
    </row>
    <row r="132" spans="1:5" ht="17.25" customHeight="1">
      <c r="A132" s="231"/>
      <c r="B132" s="231"/>
      <c r="C132" s="231"/>
      <c r="D132" s="231"/>
      <c r="E132" s="231"/>
    </row>
    <row r="133" spans="1:5" ht="17.25" customHeight="1">
      <c r="A133" s="231"/>
      <c r="B133" s="231"/>
      <c r="C133" s="231"/>
      <c r="D133" s="231"/>
      <c r="E133" s="231"/>
    </row>
    <row r="134" spans="1:5" ht="17.25" customHeight="1">
      <c r="A134" s="231"/>
      <c r="B134" s="231"/>
      <c r="C134" s="231"/>
      <c r="D134" s="231"/>
      <c r="E134" s="231"/>
    </row>
    <row r="135" spans="1:5" ht="17.25" customHeight="1">
      <c r="A135" s="231"/>
      <c r="B135" s="231"/>
      <c r="C135" s="231"/>
      <c r="D135" s="231"/>
      <c r="E135" s="231"/>
    </row>
    <row r="136" spans="1:5" ht="17.25" customHeight="1">
      <c r="A136" s="231"/>
      <c r="B136" s="231"/>
      <c r="C136" s="231"/>
      <c r="D136" s="231"/>
      <c r="E136" s="231"/>
    </row>
    <row r="137" spans="1:5" ht="17.25" customHeight="1">
      <c r="A137" s="231"/>
      <c r="B137" s="231"/>
      <c r="C137" s="231"/>
      <c r="D137" s="231"/>
      <c r="E137" s="231"/>
    </row>
    <row r="138" spans="1:5" ht="17.25" customHeight="1">
      <c r="A138" s="231"/>
      <c r="B138" s="231"/>
      <c r="C138" s="231"/>
      <c r="D138" s="231"/>
      <c r="E138" s="231"/>
    </row>
    <row r="139" spans="1:5" ht="17.25" customHeight="1">
      <c r="A139" s="231"/>
      <c r="B139" s="231"/>
      <c r="C139" s="231"/>
      <c r="D139" s="231"/>
      <c r="E139" s="231"/>
    </row>
    <row r="140" spans="1:5" ht="17.25" customHeight="1">
      <c r="A140" s="231"/>
      <c r="B140" s="231"/>
      <c r="C140" s="231"/>
      <c r="D140" s="231"/>
      <c r="E140" s="231"/>
    </row>
    <row r="141" spans="1:5" ht="17.25" customHeight="1">
      <c r="A141" s="231"/>
      <c r="B141" s="231"/>
      <c r="C141" s="231"/>
      <c r="D141" s="231"/>
      <c r="E141" s="231"/>
    </row>
    <row r="142" spans="1:5" ht="17.25" customHeight="1">
      <c r="A142" s="231"/>
      <c r="B142" s="231"/>
      <c r="C142" s="231"/>
      <c r="D142" s="231"/>
      <c r="E142" s="231"/>
    </row>
    <row r="143" spans="1:5" ht="17.25" customHeight="1">
      <c r="A143" s="231"/>
      <c r="B143" s="231"/>
      <c r="C143" s="231"/>
      <c r="D143" s="231"/>
      <c r="E143" s="231"/>
    </row>
    <row r="144" spans="1:5" ht="17.25" customHeight="1">
      <c r="A144" s="231"/>
      <c r="B144" s="231"/>
      <c r="C144" s="231"/>
      <c r="D144" s="231"/>
      <c r="E144" s="231"/>
    </row>
    <row r="145" spans="1:5" ht="17.25" customHeight="1">
      <c r="A145" s="231"/>
      <c r="B145" s="231"/>
      <c r="C145" s="231"/>
      <c r="D145" s="231"/>
      <c r="E145" s="231"/>
    </row>
    <row r="146" spans="1:5" ht="17.25" customHeight="1">
      <c r="A146" s="231"/>
      <c r="B146" s="231"/>
      <c r="C146" s="231"/>
      <c r="D146" s="231"/>
      <c r="E146" s="231"/>
    </row>
    <row r="147" spans="1:5" ht="17.25" customHeight="1">
      <c r="A147" s="231"/>
      <c r="B147" s="231"/>
      <c r="C147" s="231"/>
      <c r="D147" s="231"/>
      <c r="E147" s="231"/>
    </row>
    <row r="148" spans="1:5" ht="17.25" customHeight="1">
      <c r="A148" s="231"/>
      <c r="B148" s="231"/>
      <c r="C148" s="231"/>
      <c r="D148" s="231"/>
      <c r="E148" s="231"/>
    </row>
    <row r="149" spans="1:5" ht="17.25" customHeight="1">
      <c r="A149" s="231"/>
      <c r="B149" s="231"/>
      <c r="C149" s="231"/>
      <c r="D149" s="231"/>
      <c r="E149" s="231"/>
    </row>
    <row r="150" spans="1:5" ht="17.25" customHeight="1">
      <c r="A150" s="231"/>
      <c r="B150" s="231"/>
      <c r="C150" s="231"/>
      <c r="D150" s="231"/>
      <c r="E150" s="231"/>
    </row>
    <row r="151" spans="1:5" ht="17.25" customHeight="1">
      <c r="A151" s="231"/>
      <c r="B151" s="231"/>
      <c r="C151" s="231"/>
      <c r="D151" s="231"/>
      <c r="E151" s="231"/>
    </row>
    <row r="152" spans="1:5" ht="17.25" customHeight="1">
      <c r="A152" s="231"/>
      <c r="B152" s="231"/>
      <c r="C152" s="231"/>
      <c r="D152" s="231"/>
      <c r="E152" s="231"/>
    </row>
    <row r="153" spans="1:5" ht="17.25" customHeight="1">
      <c r="A153" s="231"/>
      <c r="B153" s="231"/>
      <c r="C153" s="231"/>
      <c r="D153" s="231"/>
      <c r="E153" s="231"/>
    </row>
    <row r="154" spans="1:5" ht="17.25" customHeight="1">
      <c r="A154" s="231"/>
      <c r="B154" s="231"/>
      <c r="C154" s="231"/>
      <c r="D154" s="231"/>
      <c r="E154" s="231"/>
    </row>
    <row r="155" spans="1:5" ht="17.25" customHeight="1">
      <c r="A155" s="231"/>
      <c r="B155" s="231"/>
      <c r="C155" s="231"/>
      <c r="D155" s="231"/>
      <c r="E155" s="231"/>
    </row>
    <row r="156" spans="1:5" ht="17.25" customHeight="1">
      <c r="A156" s="231"/>
      <c r="B156" s="231"/>
      <c r="C156" s="231"/>
      <c r="D156" s="231"/>
      <c r="E156" s="231"/>
    </row>
    <row r="157" spans="1:5" ht="17.25" customHeight="1">
      <c r="A157" s="231"/>
      <c r="B157" s="231"/>
      <c r="C157" s="231"/>
      <c r="D157" s="231"/>
      <c r="E157" s="231"/>
    </row>
    <row r="158" spans="1:5" ht="17.25" customHeight="1">
      <c r="A158" s="231"/>
      <c r="B158" s="231"/>
      <c r="C158" s="231"/>
      <c r="D158" s="231"/>
      <c r="E158" s="231"/>
    </row>
    <row r="159" spans="1:5" ht="17.25" customHeight="1">
      <c r="A159" s="231"/>
      <c r="B159" s="231"/>
      <c r="C159" s="231"/>
      <c r="D159" s="231"/>
      <c r="E159" s="231"/>
    </row>
    <row r="160" spans="1:5" ht="17.25" customHeight="1">
      <c r="A160" s="231"/>
      <c r="B160" s="231"/>
      <c r="C160" s="231"/>
      <c r="D160" s="231"/>
      <c r="E160" s="231"/>
    </row>
    <row r="161" spans="1:5" ht="17.25" customHeight="1">
      <c r="A161" s="231"/>
      <c r="B161" s="231"/>
      <c r="C161" s="231"/>
      <c r="D161" s="231"/>
      <c r="E161" s="231"/>
    </row>
    <row r="162" spans="1:5" ht="17.25" customHeight="1">
      <c r="A162" s="231"/>
      <c r="B162" s="231"/>
      <c r="C162" s="231"/>
      <c r="D162" s="231"/>
      <c r="E162" s="231"/>
    </row>
    <row r="163" spans="1:5" ht="17.25" customHeight="1">
      <c r="A163" s="231"/>
      <c r="B163" s="231"/>
      <c r="C163" s="231"/>
      <c r="D163" s="231"/>
      <c r="E163" s="231"/>
    </row>
    <row r="164" spans="1:5" ht="17.25" customHeight="1">
      <c r="A164" s="231"/>
      <c r="B164" s="231"/>
      <c r="C164" s="231"/>
      <c r="D164" s="231"/>
      <c r="E164" s="231"/>
    </row>
    <row r="165" spans="1:5" ht="17.25" customHeight="1">
      <c r="A165" s="231"/>
      <c r="B165" s="231"/>
      <c r="C165" s="231"/>
      <c r="D165" s="231"/>
      <c r="E165" s="231"/>
    </row>
    <row r="166" spans="1:5" ht="17.25" customHeight="1">
      <c r="A166" s="231"/>
      <c r="B166" s="231"/>
      <c r="C166" s="231"/>
      <c r="D166" s="231"/>
      <c r="E166" s="231"/>
    </row>
    <row r="167" spans="1:5" ht="17.25" customHeight="1">
      <c r="A167" s="231"/>
      <c r="B167" s="231"/>
      <c r="C167" s="231"/>
      <c r="D167" s="231"/>
      <c r="E167" s="231"/>
    </row>
    <row r="168" spans="1:5" ht="17.25" customHeight="1">
      <c r="A168" s="231"/>
      <c r="B168" s="231"/>
      <c r="C168" s="231"/>
      <c r="D168" s="231"/>
      <c r="E168" s="231"/>
    </row>
    <row r="169" spans="1:5" ht="17.25" customHeight="1">
      <c r="A169" s="231"/>
      <c r="B169" s="231"/>
      <c r="C169" s="231"/>
      <c r="D169" s="231"/>
      <c r="E169" s="231"/>
    </row>
    <row r="170" spans="1:5" ht="17.25" customHeight="1">
      <c r="A170" s="231"/>
      <c r="B170" s="231"/>
      <c r="C170" s="231"/>
      <c r="D170" s="231"/>
      <c r="E170" s="231"/>
    </row>
    <row r="171" spans="1:5" ht="17.25" customHeight="1">
      <c r="A171" s="231"/>
      <c r="B171" s="231"/>
      <c r="C171" s="231"/>
      <c r="D171" s="231"/>
      <c r="E171" s="231"/>
    </row>
    <row r="172" spans="1:5" ht="17.25" customHeight="1">
      <c r="A172" s="231"/>
      <c r="B172" s="231"/>
      <c r="C172" s="231"/>
      <c r="D172" s="231"/>
      <c r="E172" s="231"/>
    </row>
    <row r="173" spans="1:5" ht="17.25" customHeight="1">
      <c r="A173" s="231"/>
      <c r="B173" s="231"/>
      <c r="C173" s="231"/>
      <c r="D173" s="231"/>
      <c r="E173" s="231"/>
    </row>
    <row r="174" spans="1:5" ht="17.25" customHeight="1">
      <c r="A174" s="231"/>
      <c r="B174" s="231"/>
      <c r="C174" s="231"/>
      <c r="D174" s="231"/>
      <c r="E174" s="231"/>
    </row>
    <row r="175" spans="1:5" ht="17.25" customHeight="1">
      <c r="A175" s="231"/>
      <c r="B175" s="231"/>
      <c r="C175" s="231"/>
      <c r="D175" s="231"/>
      <c r="E175" s="231"/>
    </row>
    <row r="176" spans="1:5" ht="17.25" customHeight="1">
      <c r="A176" s="231"/>
      <c r="B176" s="231"/>
      <c r="C176" s="231"/>
      <c r="D176" s="231"/>
      <c r="E176" s="231"/>
    </row>
    <row r="177" spans="1:5" ht="17.25" customHeight="1">
      <c r="A177" s="231"/>
      <c r="B177" s="231"/>
      <c r="C177" s="231"/>
      <c r="D177" s="231"/>
      <c r="E177" s="231"/>
    </row>
    <row r="178" spans="1:5" ht="17.25" customHeight="1">
      <c r="A178" s="231"/>
      <c r="B178" s="231"/>
      <c r="C178" s="231"/>
      <c r="D178" s="231"/>
      <c r="E178" s="231"/>
    </row>
    <row r="179" spans="1:5" ht="17.25" customHeight="1">
      <c r="A179" s="231"/>
      <c r="B179" s="231"/>
      <c r="C179" s="231"/>
      <c r="D179" s="231"/>
      <c r="E179" s="231"/>
    </row>
    <row r="180" spans="1:5" ht="17.25" customHeight="1">
      <c r="A180" s="231"/>
      <c r="B180" s="231"/>
      <c r="C180" s="231"/>
      <c r="D180" s="231"/>
      <c r="E180" s="231"/>
    </row>
    <row r="181" spans="1:5" ht="17.25" customHeight="1">
      <c r="A181" s="231"/>
      <c r="B181" s="231"/>
      <c r="C181" s="231"/>
      <c r="D181" s="231"/>
      <c r="E181" s="231"/>
    </row>
    <row r="182" spans="1:5" ht="17.25" customHeight="1">
      <c r="A182" s="231"/>
      <c r="B182" s="231"/>
      <c r="C182" s="231"/>
      <c r="D182" s="231"/>
      <c r="E182" s="231"/>
    </row>
    <row r="183" spans="1:5" ht="17.25" customHeight="1">
      <c r="A183" s="231"/>
      <c r="B183" s="231"/>
      <c r="C183" s="231"/>
      <c r="D183" s="231"/>
      <c r="E183" s="231"/>
    </row>
    <row r="184" spans="1:5" ht="17.25" customHeight="1">
      <c r="A184" s="231"/>
      <c r="B184" s="231"/>
      <c r="C184" s="231"/>
      <c r="D184" s="231"/>
      <c r="E184" s="231"/>
    </row>
    <row r="185" spans="1:5" ht="17.25" customHeight="1">
      <c r="A185" s="231"/>
      <c r="B185" s="231"/>
      <c r="C185" s="231"/>
      <c r="D185" s="231"/>
      <c r="E185" s="231"/>
    </row>
    <row r="186" spans="1:5" ht="17.25" customHeight="1">
      <c r="A186" s="231"/>
      <c r="B186" s="231"/>
      <c r="C186" s="231"/>
      <c r="D186" s="231"/>
      <c r="E186" s="231"/>
    </row>
    <row r="187" spans="1:5" ht="17.25" customHeight="1">
      <c r="A187" s="231"/>
      <c r="B187" s="231"/>
      <c r="C187" s="231"/>
      <c r="D187" s="231"/>
      <c r="E187" s="231"/>
    </row>
    <row r="188" spans="1:5" ht="17.25" customHeight="1">
      <c r="A188" s="231"/>
      <c r="B188" s="231"/>
      <c r="C188" s="231"/>
      <c r="D188" s="231"/>
      <c r="E188" s="231"/>
    </row>
    <row r="189" spans="1:5" ht="17.25" customHeight="1">
      <c r="A189" s="231"/>
      <c r="B189" s="231"/>
      <c r="C189" s="231"/>
      <c r="D189" s="231"/>
      <c r="E189" s="231"/>
    </row>
    <row r="190" spans="1:5" ht="17.25" customHeight="1">
      <c r="A190" s="231"/>
      <c r="B190" s="231"/>
      <c r="C190" s="231"/>
      <c r="D190" s="231"/>
      <c r="E190" s="231"/>
    </row>
    <row r="191" spans="1:5" ht="17.25" customHeight="1">
      <c r="A191" s="231"/>
      <c r="B191" s="231"/>
      <c r="C191" s="231"/>
      <c r="D191" s="231"/>
      <c r="E191" s="231"/>
    </row>
    <row r="192" spans="1:5" ht="17.25" customHeight="1">
      <c r="A192" s="231"/>
      <c r="B192" s="231"/>
      <c r="C192" s="231"/>
      <c r="D192" s="231"/>
      <c r="E192" s="231"/>
    </row>
    <row r="193" spans="1:5" ht="17.25" customHeight="1">
      <c r="A193" s="231"/>
      <c r="B193" s="231"/>
      <c r="C193" s="231"/>
      <c r="D193" s="231"/>
      <c r="E193" s="231"/>
    </row>
    <row r="194" spans="1:5" ht="17.25" customHeight="1">
      <c r="A194" s="231"/>
      <c r="B194" s="231"/>
      <c r="C194" s="231"/>
      <c r="D194" s="231"/>
      <c r="E194" s="231"/>
    </row>
    <row r="195" spans="1:5" ht="17.25" customHeight="1">
      <c r="A195" s="231"/>
      <c r="B195" s="231"/>
      <c r="C195" s="231"/>
      <c r="D195" s="231"/>
      <c r="E195" s="231"/>
    </row>
    <row r="196" spans="1:5" ht="17.25" customHeight="1">
      <c r="A196" s="231"/>
      <c r="B196" s="231"/>
      <c r="C196" s="231"/>
      <c r="D196" s="231"/>
      <c r="E196" s="231"/>
    </row>
    <row r="197" spans="1:5" ht="17.25" customHeight="1">
      <c r="A197" s="231"/>
      <c r="B197" s="231"/>
      <c r="C197" s="231"/>
      <c r="D197" s="231"/>
      <c r="E197" s="231"/>
    </row>
    <row r="198" spans="1:5" ht="17.25" customHeight="1">
      <c r="A198" s="231"/>
      <c r="B198" s="231"/>
      <c r="C198" s="231"/>
      <c r="D198" s="231"/>
      <c r="E198" s="231"/>
    </row>
    <row r="199" spans="1:5" ht="17.25" customHeight="1">
      <c r="A199" s="231"/>
      <c r="B199" s="231"/>
      <c r="C199" s="231"/>
      <c r="D199" s="231"/>
      <c r="E199" s="231"/>
    </row>
    <row r="200" spans="1:5" ht="17.25" customHeight="1">
      <c r="A200" s="231"/>
      <c r="B200" s="231"/>
      <c r="C200" s="231"/>
      <c r="D200" s="231"/>
      <c r="E200" s="231"/>
    </row>
    <row r="201" spans="1:5" ht="17.25" customHeight="1">
      <c r="A201" s="231"/>
      <c r="B201" s="231"/>
      <c r="C201" s="231"/>
      <c r="D201" s="231"/>
      <c r="E201" s="231"/>
    </row>
    <row r="202" spans="1:5" ht="17.25" customHeight="1">
      <c r="A202" s="231"/>
      <c r="B202" s="231"/>
      <c r="C202" s="231"/>
      <c r="D202" s="231"/>
      <c r="E202" s="231"/>
    </row>
    <row r="203" spans="1:5" ht="17.25" customHeight="1">
      <c r="A203" s="231"/>
      <c r="B203" s="231"/>
      <c r="C203" s="231"/>
      <c r="D203" s="231"/>
      <c r="E203" s="231"/>
    </row>
    <row r="204" spans="1:5" ht="17.25" customHeight="1">
      <c r="A204" s="231"/>
      <c r="B204" s="231"/>
      <c r="C204" s="231"/>
      <c r="D204" s="231"/>
      <c r="E204" s="231"/>
    </row>
    <row r="205" spans="1:5" ht="17.25" customHeight="1">
      <c r="A205" s="231"/>
      <c r="B205" s="231"/>
      <c r="C205" s="231"/>
      <c r="D205" s="231"/>
      <c r="E205" s="231"/>
    </row>
    <row r="206" spans="1:5" ht="17.25" customHeight="1">
      <c r="A206" s="231"/>
      <c r="B206" s="231"/>
      <c r="C206" s="231"/>
      <c r="D206" s="231"/>
      <c r="E206" s="231"/>
    </row>
    <row r="207" spans="1:5" ht="17.25" customHeight="1">
      <c r="A207" s="231"/>
      <c r="B207" s="231"/>
      <c r="C207" s="231"/>
      <c r="D207" s="231"/>
      <c r="E207" s="231"/>
    </row>
    <row r="208" spans="1:5" ht="17.25" customHeight="1">
      <c r="A208" s="231"/>
      <c r="B208" s="231"/>
      <c r="C208" s="231"/>
      <c r="D208" s="231"/>
      <c r="E208" s="231"/>
    </row>
    <row r="209" spans="1:5" ht="17.25" customHeight="1">
      <c r="A209" s="231"/>
      <c r="B209" s="231"/>
      <c r="C209" s="231"/>
      <c r="D209" s="231"/>
      <c r="E209" s="231"/>
    </row>
    <row r="210" spans="1:5" ht="17.25" customHeight="1">
      <c r="A210" s="231"/>
      <c r="B210" s="231"/>
      <c r="C210" s="231"/>
      <c r="D210" s="231"/>
      <c r="E210" s="231"/>
    </row>
    <row r="211" spans="1:5" ht="17.25" customHeight="1">
      <c r="A211" s="231"/>
      <c r="B211" s="231"/>
      <c r="C211" s="231"/>
      <c r="D211" s="231"/>
      <c r="E211" s="231"/>
    </row>
    <row r="212" spans="1:5" ht="17.25" customHeight="1">
      <c r="A212" s="231"/>
      <c r="B212" s="231"/>
      <c r="C212" s="231"/>
      <c r="D212" s="231"/>
      <c r="E212" s="231"/>
    </row>
    <row r="213" spans="1:5" ht="17.25" customHeight="1">
      <c r="A213" s="231"/>
      <c r="B213" s="231"/>
      <c r="C213" s="231"/>
      <c r="D213" s="231"/>
      <c r="E213" s="231"/>
    </row>
    <row r="214" spans="1:5" ht="17.25" customHeight="1">
      <c r="A214" s="231"/>
      <c r="B214" s="231"/>
      <c r="C214" s="231"/>
      <c r="D214" s="231"/>
      <c r="E214" s="231"/>
    </row>
    <row r="215" spans="1:5" ht="17.25" customHeight="1">
      <c r="A215" s="231"/>
      <c r="B215" s="231"/>
      <c r="C215" s="231"/>
      <c r="D215" s="231"/>
      <c r="E215" s="231"/>
    </row>
    <row r="216" spans="1:5" ht="17.25" customHeight="1">
      <c r="A216" s="231"/>
      <c r="B216" s="231"/>
      <c r="C216" s="231"/>
      <c r="D216" s="231"/>
      <c r="E216" s="231"/>
    </row>
    <row r="217" spans="1:5" ht="17.25" customHeight="1">
      <c r="A217" s="231"/>
      <c r="B217" s="231"/>
      <c r="C217" s="231"/>
      <c r="D217" s="231"/>
      <c r="E217" s="231"/>
    </row>
    <row r="218" spans="1:5" ht="17.25" customHeight="1">
      <c r="A218" s="231"/>
      <c r="B218" s="231"/>
      <c r="C218" s="231"/>
      <c r="D218" s="231"/>
      <c r="E218" s="231"/>
    </row>
    <row r="219" spans="1:5" ht="17.25" customHeight="1">
      <c r="A219" s="231"/>
      <c r="B219" s="231"/>
      <c r="C219" s="231"/>
      <c r="D219" s="231"/>
      <c r="E219" s="231"/>
    </row>
    <row r="220" spans="1:5" ht="17.25" customHeight="1">
      <c r="A220" s="231"/>
      <c r="B220" s="231"/>
      <c r="C220" s="231"/>
      <c r="D220" s="231"/>
      <c r="E220" s="231"/>
    </row>
    <row r="221" spans="1:5" ht="17.25" customHeight="1">
      <c r="A221" s="231"/>
      <c r="B221" s="231"/>
      <c r="C221" s="231"/>
      <c r="D221" s="231"/>
      <c r="E221" s="231"/>
    </row>
    <row r="222" spans="1:5" ht="17.25" customHeight="1">
      <c r="A222" s="231"/>
      <c r="B222" s="231"/>
      <c r="C222" s="231"/>
      <c r="D222" s="231"/>
      <c r="E222" s="231"/>
    </row>
    <row r="223" spans="1:5" ht="17.25" customHeight="1">
      <c r="A223" s="231"/>
      <c r="B223" s="231"/>
      <c r="C223" s="231"/>
      <c r="D223" s="231"/>
      <c r="E223" s="231"/>
    </row>
    <row r="224" spans="1:5" ht="17.25" customHeight="1">
      <c r="A224" s="231"/>
      <c r="B224" s="231"/>
      <c r="C224" s="231"/>
      <c r="D224" s="231"/>
      <c r="E224" s="231"/>
    </row>
    <row r="225" spans="1:5" ht="17.25" customHeight="1">
      <c r="A225" s="231"/>
      <c r="B225" s="231"/>
      <c r="C225" s="231"/>
      <c r="D225" s="231"/>
      <c r="E225" s="231"/>
    </row>
    <row r="226" spans="1:5" ht="17.25" customHeight="1">
      <c r="A226" s="231"/>
      <c r="B226" s="231"/>
      <c r="C226" s="231"/>
      <c r="D226" s="231"/>
      <c r="E226" s="231"/>
    </row>
    <row r="227" spans="1:5" ht="17.25" customHeight="1">
      <c r="A227" s="231"/>
      <c r="B227" s="231"/>
      <c r="C227" s="231"/>
      <c r="D227" s="231"/>
      <c r="E227" s="231"/>
    </row>
    <row r="228" spans="1:5" ht="17.25" customHeight="1">
      <c r="A228" s="231"/>
      <c r="B228" s="231"/>
      <c r="C228" s="231"/>
      <c r="D228" s="231"/>
      <c r="E228" s="231"/>
    </row>
    <row r="229" spans="1:5" ht="17.25" customHeight="1">
      <c r="A229" s="231"/>
      <c r="B229" s="231"/>
      <c r="C229" s="231"/>
      <c r="D229" s="231"/>
      <c r="E229" s="231"/>
    </row>
    <row r="230" spans="1:5" ht="17.25" customHeight="1">
      <c r="A230" s="231"/>
      <c r="B230" s="231"/>
      <c r="C230" s="231"/>
      <c r="D230" s="231"/>
      <c r="E230" s="231"/>
    </row>
    <row r="231" spans="1:5" ht="17.25" customHeight="1">
      <c r="A231" s="231"/>
      <c r="B231" s="231"/>
      <c r="C231" s="231"/>
      <c r="D231" s="231"/>
      <c r="E231" s="231"/>
    </row>
    <row r="232" spans="1:5" ht="17.25" customHeight="1">
      <c r="A232" s="231"/>
      <c r="B232" s="231"/>
      <c r="C232" s="231"/>
      <c r="D232" s="231"/>
      <c r="E232" s="231"/>
    </row>
    <row r="233" spans="1:5" ht="17.25" customHeight="1">
      <c r="A233" s="231"/>
      <c r="B233" s="231"/>
      <c r="C233" s="231"/>
      <c r="D233" s="231"/>
      <c r="E233" s="231"/>
    </row>
    <row r="234" spans="1:5" ht="17.25" customHeight="1">
      <c r="A234" s="231"/>
      <c r="B234" s="231"/>
      <c r="C234" s="231"/>
      <c r="D234" s="231"/>
      <c r="E234" s="231"/>
    </row>
    <row r="235" spans="1:5" ht="17.25" customHeight="1">
      <c r="A235" s="231"/>
      <c r="B235" s="231"/>
      <c r="C235" s="231"/>
      <c r="D235" s="231"/>
      <c r="E235" s="231"/>
    </row>
    <row r="236" spans="1:5" ht="17.25" customHeight="1">
      <c r="A236" s="231"/>
      <c r="B236" s="231"/>
      <c r="C236" s="231"/>
      <c r="D236" s="231"/>
      <c r="E236" s="231"/>
    </row>
    <row r="237" spans="1:5" ht="17.25" customHeight="1">
      <c r="A237" s="231"/>
      <c r="B237" s="231"/>
      <c r="C237" s="231"/>
      <c r="D237" s="231"/>
      <c r="E237" s="231"/>
    </row>
    <row r="238" spans="1:5" ht="17.25" customHeight="1">
      <c r="A238" s="231"/>
      <c r="B238" s="231"/>
      <c r="C238" s="231"/>
      <c r="D238" s="231"/>
      <c r="E238" s="231"/>
    </row>
    <row r="239" spans="1:5" ht="17.25" customHeight="1">
      <c r="A239" s="231"/>
      <c r="B239" s="231"/>
      <c r="C239" s="231"/>
      <c r="D239" s="231"/>
      <c r="E239" s="231"/>
    </row>
    <row r="240" spans="1:5" ht="17.25" customHeight="1">
      <c r="A240" s="231"/>
      <c r="B240" s="231"/>
      <c r="C240" s="231"/>
      <c r="D240" s="231"/>
      <c r="E240" s="231"/>
    </row>
    <row r="241" spans="1:5" ht="17.25" customHeight="1">
      <c r="A241" s="231"/>
      <c r="B241" s="231"/>
      <c r="C241" s="231"/>
      <c r="D241" s="231"/>
      <c r="E241" s="231"/>
    </row>
    <row r="242" spans="1:5" ht="17.25" customHeight="1">
      <c r="A242" s="231"/>
      <c r="B242" s="231"/>
      <c r="C242" s="231"/>
      <c r="D242" s="231"/>
      <c r="E242" s="231"/>
    </row>
    <row r="243" spans="1:5" ht="17.25" customHeight="1">
      <c r="A243" s="231"/>
      <c r="B243" s="231"/>
      <c r="C243" s="231"/>
      <c r="D243" s="231"/>
      <c r="E243" s="231"/>
    </row>
    <row r="244" spans="1:5" ht="17.25" customHeight="1">
      <c r="A244" s="231"/>
      <c r="B244" s="231"/>
      <c r="C244" s="231"/>
      <c r="D244" s="231"/>
      <c r="E244" s="231"/>
    </row>
    <row r="245" spans="1:5" ht="17.25" customHeight="1">
      <c r="A245" s="231"/>
      <c r="B245" s="231"/>
      <c r="C245" s="231"/>
      <c r="D245" s="231"/>
      <c r="E245" s="231"/>
    </row>
    <row r="246" spans="1:5" ht="17.25" customHeight="1">
      <c r="A246" s="231"/>
      <c r="B246" s="231"/>
      <c r="C246" s="231"/>
      <c r="D246" s="231"/>
      <c r="E246" s="231"/>
    </row>
    <row r="247" spans="1:5" ht="17.25" customHeight="1">
      <c r="A247" s="231"/>
      <c r="B247" s="231"/>
      <c r="C247" s="231"/>
      <c r="D247" s="231"/>
      <c r="E247" s="231"/>
    </row>
    <row r="248" spans="1:5" ht="17.25" customHeight="1">
      <c r="A248" s="231"/>
      <c r="B248" s="231"/>
      <c r="C248" s="231"/>
      <c r="D248" s="231"/>
      <c r="E248" s="231"/>
    </row>
    <row r="249" spans="1:5" ht="17.25" customHeight="1">
      <c r="A249" s="231"/>
      <c r="B249" s="231"/>
      <c r="C249" s="231"/>
      <c r="D249" s="231"/>
      <c r="E249" s="231"/>
    </row>
    <row r="250" spans="1:5" ht="17.25" customHeight="1">
      <c r="A250" s="231"/>
      <c r="B250" s="231"/>
      <c r="C250" s="231"/>
      <c r="D250" s="231"/>
      <c r="E250" s="231"/>
    </row>
    <row r="251" spans="1:5" ht="17.25" customHeight="1">
      <c r="A251" s="231"/>
      <c r="B251" s="231"/>
      <c r="C251" s="231"/>
      <c r="D251" s="231"/>
      <c r="E251" s="231"/>
    </row>
    <row r="252" spans="1:5" ht="17.25" customHeight="1">
      <c r="A252" s="231"/>
      <c r="B252" s="231"/>
      <c r="C252" s="231"/>
      <c r="D252" s="231"/>
      <c r="E252" s="231"/>
    </row>
    <row r="253" spans="1:5" ht="17.25" customHeight="1">
      <c r="A253" s="231"/>
      <c r="B253" s="231"/>
      <c r="C253" s="231"/>
      <c r="D253" s="231"/>
      <c r="E253" s="231"/>
    </row>
    <row r="254" spans="1:5" ht="17.25" customHeight="1">
      <c r="A254" s="231"/>
      <c r="B254" s="231"/>
      <c r="C254" s="231"/>
      <c r="D254" s="231"/>
      <c r="E254" s="231"/>
    </row>
    <row r="255" spans="1:5" ht="17.25" customHeight="1">
      <c r="A255" s="231"/>
      <c r="B255" s="231"/>
      <c r="C255" s="231"/>
      <c r="D255" s="231"/>
      <c r="E255" s="231"/>
    </row>
    <row r="256" spans="1:5" ht="17.25" customHeight="1">
      <c r="A256" s="231"/>
      <c r="B256" s="231"/>
      <c r="C256" s="231"/>
      <c r="D256" s="231"/>
      <c r="E256" s="231"/>
    </row>
    <row r="257" spans="1:5" ht="17.25" customHeight="1">
      <c r="A257" s="231"/>
      <c r="B257" s="231"/>
      <c r="C257" s="231"/>
      <c r="D257" s="231"/>
      <c r="E257" s="231"/>
    </row>
    <row r="258" spans="1:5" ht="17.25" customHeight="1">
      <c r="A258" s="231"/>
      <c r="B258" s="231"/>
      <c r="C258" s="231"/>
      <c r="D258" s="231"/>
      <c r="E258" s="231"/>
    </row>
    <row r="259" spans="1:5" ht="17.25" customHeight="1">
      <c r="A259" s="231"/>
      <c r="B259" s="231"/>
      <c r="C259" s="231"/>
      <c r="D259" s="231"/>
      <c r="E259" s="231"/>
    </row>
    <row r="260" spans="1:5" ht="17.25" customHeight="1">
      <c r="A260" s="231"/>
      <c r="B260" s="231"/>
      <c r="C260" s="231"/>
      <c r="D260" s="231"/>
      <c r="E260" s="231"/>
    </row>
    <row r="261" spans="1:5" ht="17.25" customHeight="1">
      <c r="A261" s="231"/>
      <c r="B261" s="231"/>
      <c r="C261" s="231"/>
      <c r="D261" s="231"/>
      <c r="E261" s="231"/>
    </row>
    <row r="262" spans="1:5" ht="17.25" customHeight="1">
      <c r="A262" s="231"/>
      <c r="B262" s="231"/>
      <c r="C262" s="231"/>
      <c r="D262" s="231"/>
      <c r="E262" s="231"/>
    </row>
    <row r="263" spans="1:5" ht="17.25" customHeight="1">
      <c r="A263" s="231"/>
      <c r="B263" s="231"/>
      <c r="C263" s="231"/>
      <c r="D263" s="231"/>
      <c r="E263" s="231"/>
    </row>
    <row r="264" spans="1:5" ht="17.25" customHeight="1">
      <c r="A264" s="231"/>
      <c r="B264" s="231"/>
      <c r="C264" s="231"/>
      <c r="D264" s="231"/>
      <c r="E264" s="231"/>
    </row>
    <row r="265" spans="1:5" ht="17.25" customHeight="1">
      <c r="A265" s="231"/>
      <c r="B265" s="231"/>
      <c r="C265" s="231"/>
      <c r="D265" s="231"/>
      <c r="E265" s="231"/>
    </row>
    <row r="266" spans="1:5" ht="17.25" customHeight="1">
      <c r="A266" s="231"/>
      <c r="B266" s="231"/>
      <c r="C266" s="231"/>
      <c r="D266" s="231"/>
      <c r="E266" s="231"/>
    </row>
    <row r="267" spans="1:5" ht="17.25" customHeight="1">
      <c r="A267" s="231"/>
      <c r="B267" s="231"/>
      <c r="C267" s="231"/>
      <c r="D267" s="231"/>
      <c r="E267" s="231"/>
    </row>
    <row r="268" spans="1:5" ht="17.25" customHeight="1">
      <c r="A268" s="231"/>
      <c r="B268" s="231"/>
      <c r="C268" s="231"/>
      <c r="D268" s="231"/>
      <c r="E268" s="231"/>
    </row>
    <row r="269" spans="1:5" ht="17.25" customHeight="1">
      <c r="A269" s="231"/>
      <c r="B269" s="231"/>
      <c r="C269" s="231"/>
      <c r="D269" s="231"/>
      <c r="E269" s="231"/>
    </row>
  </sheetData>
  <phoneticPr fontId="10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published="0" codeName="Hoja12"/>
  <dimension ref="A1:J259"/>
  <sheetViews>
    <sheetView showGridLines="0" zoomScaleNormal="100" workbookViewId="0">
      <selection activeCell="A2" sqref="A2"/>
    </sheetView>
  </sheetViews>
  <sheetFormatPr baseColWidth="10" defaultColWidth="10.85546875" defaultRowHeight="17.25" customHeight="1"/>
  <cols>
    <col min="1" max="1" width="17" style="19" customWidth="1"/>
    <col min="2" max="8" width="7.85546875" style="19" customWidth="1"/>
    <col min="9" max="10" width="10.85546875" style="19" customWidth="1"/>
    <col min="11" max="16384" width="10.85546875" style="19"/>
  </cols>
  <sheetData>
    <row r="1" spans="1:8" ht="21.95" customHeight="1">
      <c r="A1" s="561" t="s">
        <v>343</v>
      </c>
      <c r="B1" s="561"/>
      <c r="C1" s="561"/>
      <c r="D1" s="561"/>
      <c r="E1" s="561"/>
      <c r="F1" s="561"/>
      <c r="G1" s="561"/>
      <c r="H1" s="561"/>
    </row>
    <row r="2" spans="1:8" ht="11.25" customHeight="1">
      <c r="A2" s="205" t="s">
        <v>394</v>
      </c>
      <c r="B2" s="59"/>
      <c r="C2" s="59"/>
      <c r="D2" s="59"/>
      <c r="E2" s="59"/>
      <c r="F2" s="59"/>
      <c r="G2" s="59"/>
      <c r="H2" s="121"/>
    </row>
    <row r="3" spans="1:8" ht="11.25" customHeight="1">
      <c r="A3" s="134" t="s">
        <v>146</v>
      </c>
      <c r="B3" s="134"/>
      <c r="C3" s="134"/>
      <c r="D3" s="134"/>
      <c r="E3" s="134"/>
      <c r="F3" s="134"/>
      <c r="G3" s="134"/>
      <c r="H3" s="121"/>
    </row>
    <row r="4" spans="1:8" ht="5.25" customHeight="1">
      <c r="A4" s="64"/>
      <c r="B4" s="64"/>
      <c r="C4" s="64"/>
      <c r="D4" s="64"/>
      <c r="E4" s="64"/>
      <c r="F4" s="64"/>
      <c r="G4" s="64"/>
    </row>
    <row r="5" spans="1:8" ht="16.5" customHeight="1">
      <c r="A5" s="207" t="s">
        <v>270</v>
      </c>
      <c r="B5" s="207" t="s">
        <v>308</v>
      </c>
      <c r="C5" s="207" t="s">
        <v>233</v>
      </c>
      <c r="D5" s="207" t="s">
        <v>234</v>
      </c>
      <c r="E5" s="207" t="s">
        <v>483</v>
      </c>
      <c r="F5" s="207" t="s">
        <v>484</v>
      </c>
      <c r="G5" s="207" t="s">
        <v>485</v>
      </c>
      <c r="H5" s="207" t="s">
        <v>486</v>
      </c>
    </row>
    <row r="6" spans="1:8" ht="16.5" customHeight="1">
      <c r="A6" s="220" t="s">
        <v>161</v>
      </c>
      <c r="B6" s="221">
        <v>146964.51</v>
      </c>
      <c r="C6" s="221">
        <v>147299.87</v>
      </c>
      <c r="D6" s="221">
        <v>149482.16</v>
      </c>
      <c r="E6" s="221">
        <v>150020.65</v>
      </c>
      <c r="F6" s="221">
        <v>160235.63</v>
      </c>
      <c r="G6" s="221">
        <v>148507.5</v>
      </c>
      <c r="H6" s="221">
        <v>147974.60999999999</v>
      </c>
    </row>
    <row r="7" spans="1:8" ht="16.5" customHeight="1">
      <c r="A7" s="222" t="s">
        <v>166</v>
      </c>
      <c r="B7" s="223">
        <v>45428.65</v>
      </c>
      <c r="C7" s="223">
        <v>44476.299999999996</v>
      </c>
      <c r="D7" s="223">
        <v>43801.05</v>
      </c>
      <c r="E7" s="223">
        <v>46019.899999999994</v>
      </c>
      <c r="F7" s="223">
        <v>46937.03</v>
      </c>
      <c r="G7" s="223">
        <v>37949</v>
      </c>
      <c r="H7" s="223">
        <v>38051.300000000003</v>
      </c>
    </row>
    <row r="8" spans="1:8" ht="13.5" customHeight="1">
      <c r="A8" s="224" t="s">
        <v>162</v>
      </c>
      <c r="B8" s="225">
        <v>5471</v>
      </c>
      <c r="C8" s="225">
        <v>6043.7000000000007</v>
      </c>
      <c r="D8" s="225">
        <v>5557.7999999999993</v>
      </c>
      <c r="E8" s="225">
        <v>5472.6999999999989</v>
      </c>
      <c r="F8" s="225">
        <v>5670.9</v>
      </c>
      <c r="G8" s="225">
        <v>5360</v>
      </c>
      <c r="H8" s="225">
        <v>7430.5</v>
      </c>
    </row>
    <row r="9" spans="1:8" ht="13.5" customHeight="1">
      <c r="A9" s="224" t="s">
        <v>11</v>
      </c>
      <c r="B9" s="225">
        <v>6930</v>
      </c>
      <c r="C9" s="225">
        <v>6078</v>
      </c>
      <c r="D9" s="225">
        <v>6013</v>
      </c>
      <c r="E9" s="225">
        <v>5012</v>
      </c>
      <c r="F9" s="225">
        <v>5371</v>
      </c>
      <c r="G9" s="225">
        <v>4127</v>
      </c>
      <c r="H9" s="225">
        <v>6150</v>
      </c>
    </row>
    <row r="10" spans="1:8" ht="13.5" customHeight="1">
      <c r="A10" s="224" t="s">
        <v>12</v>
      </c>
      <c r="B10" s="225">
        <v>5517.35</v>
      </c>
      <c r="C10" s="225">
        <v>5022.5</v>
      </c>
      <c r="D10" s="225">
        <v>4282</v>
      </c>
      <c r="E10" s="225">
        <v>3209</v>
      </c>
      <c r="F10" s="225">
        <v>3762</v>
      </c>
      <c r="G10" s="225">
        <v>3455.7</v>
      </c>
      <c r="H10" s="225">
        <v>3232</v>
      </c>
    </row>
    <row r="11" spans="1:8" ht="13.5" customHeight="1">
      <c r="A11" s="224" t="s">
        <v>13</v>
      </c>
      <c r="B11" s="225">
        <v>4320</v>
      </c>
      <c r="C11" s="225">
        <v>7554</v>
      </c>
      <c r="D11" s="225">
        <v>5992</v>
      </c>
      <c r="E11" s="225">
        <v>4911</v>
      </c>
      <c r="F11" s="225">
        <v>5694</v>
      </c>
      <c r="G11" s="225">
        <v>3480</v>
      </c>
      <c r="H11" s="225">
        <v>2045</v>
      </c>
    </row>
    <row r="12" spans="1:8" ht="13.5" customHeight="1">
      <c r="A12" s="224" t="s">
        <v>14</v>
      </c>
      <c r="B12" s="225">
        <v>17673</v>
      </c>
      <c r="C12" s="225">
        <v>13753</v>
      </c>
      <c r="D12" s="225">
        <v>15793</v>
      </c>
      <c r="E12" s="225">
        <v>23205</v>
      </c>
      <c r="F12" s="225">
        <v>21345</v>
      </c>
      <c r="G12" s="225">
        <v>16195</v>
      </c>
      <c r="H12" s="225">
        <v>12886</v>
      </c>
    </row>
    <row r="13" spans="1:8" ht="13.5" customHeight="1">
      <c r="A13" s="224" t="s">
        <v>15</v>
      </c>
      <c r="B13" s="225">
        <v>5517.3</v>
      </c>
      <c r="C13" s="225">
        <v>6025.1</v>
      </c>
      <c r="D13" s="225">
        <v>6163.25</v>
      </c>
      <c r="E13" s="225">
        <v>4210.2</v>
      </c>
      <c r="F13" s="225">
        <v>5094.13</v>
      </c>
      <c r="G13" s="225">
        <v>5331.300000000002</v>
      </c>
      <c r="H13" s="225">
        <v>6307.8</v>
      </c>
    </row>
    <row r="14" spans="1:8" ht="16.5" customHeight="1">
      <c r="A14" s="222" t="s">
        <v>167</v>
      </c>
      <c r="B14" s="223">
        <v>43728.3</v>
      </c>
      <c r="C14" s="223">
        <v>40837.040000000001</v>
      </c>
      <c r="D14" s="223">
        <v>39893.89</v>
      </c>
      <c r="E14" s="223">
        <v>37395.25</v>
      </c>
      <c r="F14" s="223">
        <v>40537.35</v>
      </c>
      <c r="G14" s="223">
        <v>36405</v>
      </c>
      <c r="H14" s="223">
        <v>33359.31</v>
      </c>
    </row>
    <row r="15" spans="1:8" ht="13.5" customHeight="1">
      <c r="A15" s="224" t="s">
        <v>16</v>
      </c>
      <c r="B15" s="225">
        <v>4990</v>
      </c>
      <c r="C15" s="225">
        <v>4638</v>
      </c>
      <c r="D15" s="225">
        <v>5282</v>
      </c>
      <c r="E15" s="225">
        <v>3891</v>
      </c>
      <c r="F15" s="225">
        <v>4979</v>
      </c>
      <c r="G15" s="225">
        <v>3884</v>
      </c>
      <c r="H15" s="225">
        <v>3519</v>
      </c>
    </row>
    <row r="16" spans="1:8" ht="13.5" customHeight="1">
      <c r="A16" s="224" t="s">
        <v>17</v>
      </c>
      <c r="B16" s="225">
        <v>0</v>
      </c>
      <c r="C16" s="225">
        <v>0</v>
      </c>
      <c r="D16" s="225">
        <v>0</v>
      </c>
      <c r="E16" s="225">
        <v>0</v>
      </c>
      <c r="F16" s="225">
        <v>0</v>
      </c>
      <c r="G16" s="225">
        <v>0</v>
      </c>
      <c r="H16" s="225">
        <v>0</v>
      </c>
    </row>
    <row r="17" spans="1:8" ht="13.5" customHeight="1">
      <c r="A17" s="224" t="s">
        <v>18</v>
      </c>
      <c r="B17" s="225">
        <v>1934.5</v>
      </c>
      <c r="C17" s="225">
        <v>2012</v>
      </c>
      <c r="D17" s="225">
        <v>2311</v>
      </c>
      <c r="E17" s="225">
        <v>1532</v>
      </c>
      <c r="F17" s="225">
        <v>1889</v>
      </c>
      <c r="G17" s="225">
        <v>3780</v>
      </c>
      <c r="H17" s="225">
        <v>2544</v>
      </c>
    </row>
    <row r="18" spans="1:8" ht="13.5" customHeight="1">
      <c r="A18" s="224" t="s">
        <v>19</v>
      </c>
      <c r="B18" s="225">
        <v>10255.5</v>
      </c>
      <c r="C18" s="225">
        <v>10443</v>
      </c>
      <c r="D18" s="225">
        <v>8730.75</v>
      </c>
      <c r="E18" s="225">
        <v>9662.75</v>
      </c>
      <c r="F18" s="225">
        <v>9718.25</v>
      </c>
      <c r="G18" s="225">
        <v>8576</v>
      </c>
      <c r="H18" s="225">
        <v>8111.75</v>
      </c>
    </row>
    <row r="19" spans="1:8" ht="13.5" customHeight="1">
      <c r="A19" s="224" t="s">
        <v>20</v>
      </c>
      <c r="B19" s="225">
        <v>3884.3</v>
      </c>
      <c r="C19" s="225">
        <v>3145.04</v>
      </c>
      <c r="D19" s="225">
        <v>2451.14</v>
      </c>
      <c r="E19" s="225">
        <v>1521.5</v>
      </c>
      <c r="F19" s="225">
        <v>2481.1</v>
      </c>
      <c r="G19" s="225">
        <v>2256.5</v>
      </c>
      <c r="H19" s="225">
        <v>1185.5</v>
      </c>
    </row>
    <row r="20" spans="1:8" ht="13.5" customHeight="1">
      <c r="A20" s="224" t="s">
        <v>345</v>
      </c>
      <c r="B20" s="225">
        <v>7066</v>
      </c>
      <c r="C20" s="225">
        <v>7277</v>
      </c>
      <c r="D20" s="225">
        <v>7554</v>
      </c>
      <c r="E20" s="225">
        <v>8006</v>
      </c>
      <c r="F20" s="225">
        <v>7785</v>
      </c>
      <c r="G20" s="225">
        <v>8010</v>
      </c>
      <c r="H20" s="225">
        <v>7993</v>
      </c>
    </row>
    <row r="21" spans="1:8" ht="13.5" customHeight="1">
      <c r="A21" s="224" t="s">
        <v>21</v>
      </c>
      <c r="B21" s="225">
        <v>8454</v>
      </c>
      <c r="C21" s="225">
        <v>6547</v>
      </c>
      <c r="D21" s="225">
        <v>7877</v>
      </c>
      <c r="E21" s="225">
        <v>6637</v>
      </c>
      <c r="F21" s="225">
        <v>8569</v>
      </c>
      <c r="G21" s="225">
        <v>5945.5</v>
      </c>
      <c r="H21" s="225">
        <v>4768.5</v>
      </c>
    </row>
    <row r="22" spans="1:8" ht="13.5" customHeight="1">
      <c r="A22" s="224" t="s">
        <v>22</v>
      </c>
      <c r="B22" s="225">
        <v>417</v>
      </c>
      <c r="C22" s="225">
        <v>488</v>
      </c>
      <c r="D22" s="225">
        <v>357</v>
      </c>
      <c r="E22" s="225">
        <v>286</v>
      </c>
      <c r="F22" s="225">
        <v>292</v>
      </c>
      <c r="G22" s="225">
        <v>280</v>
      </c>
      <c r="H22" s="225">
        <v>174</v>
      </c>
    </row>
    <row r="23" spans="1:8" ht="13.5" customHeight="1">
      <c r="A23" s="224" t="s">
        <v>23</v>
      </c>
      <c r="B23" s="225">
        <v>6727</v>
      </c>
      <c r="C23" s="225">
        <v>6287</v>
      </c>
      <c r="D23" s="225">
        <v>5331</v>
      </c>
      <c r="E23" s="225">
        <v>5859</v>
      </c>
      <c r="F23" s="225">
        <v>4824</v>
      </c>
      <c r="G23" s="225">
        <v>3673</v>
      </c>
      <c r="H23" s="225">
        <v>5063.5599999999995</v>
      </c>
    </row>
    <row r="24" spans="1:8" ht="16.5" customHeight="1">
      <c r="A24" s="222" t="s">
        <v>168</v>
      </c>
      <c r="B24" s="223">
        <v>26583.5</v>
      </c>
      <c r="C24" s="223">
        <v>30054.28</v>
      </c>
      <c r="D24" s="223">
        <v>28917.22</v>
      </c>
      <c r="E24" s="223">
        <v>32192</v>
      </c>
      <c r="F24" s="223">
        <v>35762</v>
      </c>
      <c r="G24" s="223">
        <v>34367.5</v>
      </c>
      <c r="H24" s="223">
        <v>34398</v>
      </c>
    </row>
    <row r="25" spans="1:8" ht="13.5" customHeight="1">
      <c r="A25" s="224" t="s">
        <v>24</v>
      </c>
      <c r="B25" s="225">
        <v>1325.5</v>
      </c>
      <c r="C25" s="225">
        <v>1498.28</v>
      </c>
      <c r="D25" s="225">
        <v>1728.2199999999998</v>
      </c>
      <c r="E25" s="225">
        <v>1927.5</v>
      </c>
      <c r="F25" s="225">
        <v>2438.5</v>
      </c>
      <c r="G25" s="225">
        <v>2100.5</v>
      </c>
      <c r="H25" s="225">
        <v>1780</v>
      </c>
    </row>
    <row r="26" spans="1:8" ht="13.5" customHeight="1">
      <c r="A26" s="224" t="s">
        <v>25</v>
      </c>
      <c r="B26" s="225">
        <v>3896</v>
      </c>
      <c r="C26" s="225">
        <v>5002</v>
      </c>
      <c r="D26" s="225">
        <v>4265</v>
      </c>
      <c r="E26" s="225">
        <v>4430</v>
      </c>
      <c r="F26" s="225">
        <v>4147</v>
      </c>
      <c r="G26" s="225">
        <v>4253</v>
      </c>
      <c r="H26" s="225">
        <v>4029</v>
      </c>
    </row>
    <row r="27" spans="1:8" ht="13.5" customHeight="1">
      <c r="A27" s="224" t="s">
        <v>26</v>
      </c>
      <c r="B27" s="225">
        <v>1796</v>
      </c>
      <c r="C27" s="225">
        <v>2488</v>
      </c>
      <c r="D27" s="225">
        <v>2348</v>
      </c>
      <c r="E27" s="225">
        <v>3313</v>
      </c>
      <c r="F27" s="225">
        <v>3365</v>
      </c>
      <c r="G27" s="225">
        <v>3461</v>
      </c>
      <c r="H27" s="225">
        <v>5085</v>
      </c>
    </row>
    <row r="28" spans="1:8" ht="13.5" customHeight="1">
      <c r="A28" s="224" t="s">
        <v>143</v>
      </c>
      <c r="B28" s="225">
        <v>11463</v>
      </c>
      <c r="C28" s="225">
        <v>13200</v>
      </c>
      <c r="D28" s="225">
        <v>11708</v>
      </c>
      <c r="E28" s="225">
        <v>13828.5</v>
      </c>
      <c r="F28" s="225">
        <v>16623.5</v>
      </c>
      <c r="G28" s="225">
        <v>15563</v>
      </c>
      <c r="H28" s="225">
        <v>14279</v>
      </c>
    </row>
    <row r="29" spans="1:8" ht="13.5" customHeight="1">
      <c r="A29" s="224" t="s">
        <v>121</v>
      </c>
      <c r="B29" s="225">
        <v>240</v>
      </c>
      <c r="C29" s="225">
        <v>335</v>
      </c>
      <c r="D29" s="225">
        <v>327</v>
      </c>
      <c r="E29" s="225">
        <v>350</v>
      </c>
      <c r="F29" s="225">
        <v>379</v>
      </c>
      <c r="G29" s="225">
        <v>276</v>
      </c>
      <c r="H29" s="225">
        <v>301</v>
      </c>
    </row>
    <row r="30" spans="1:8" ht="13.5" customHeight="1">
      <c r="A30" s="224" t="s">
        <v>122</v>
      </c>
      <c r="B30" s="225">
        <v>7234</v>
      </c>
      <c r="C30" s="225">
        <v>7075</v>
      </c>
      <c r="D30" s="225">
        <v>8018.0000000000009</v>
      </c>
      <c r="E30" s="225">
        <v>7819</v>
      </c>
      <c r="F30" s="225">
        <v>8025</v>
      </c>
      <c r="G30" s="225">
        <v>8089</v>
      </c>
      <c r="H30" s="225">
        <v>8323</v>
      </c>
    </row>
    <row r="31" spans="1:8" ht="13.5" customHeight="1">
      <c r="A31" s="224" t="s">
        <v>123</v>
      </c>
      <c r="B31" s="225">
        <v>629</v>
      </c>
      <c r="C31" s="225">
        <v>456</v>
      </c>
      <c r="D31" s="225">
        <v>523</v>
      </c>
      <c r="E31" s="225">
        <v>524</v>
      </c>
      <c r="F31" s="225">
        <v>784</v>
      </c>
      <c r="G31" s="225">
        <v>625</v>
      </c>
      <c r="H31" s="225">
        <v>601</v>
      </c>
    </row>
    <row r="32" spans="1:8" ht="16.5" customHeight="1">
      <c r="A32" s="222" t="s">
        <v>169</v>
      </c>
      <c r="B32" s="223">
        <v>31224.059999999998</v>
      </c>
      <c r="C32" s="223">
        <v>31932.25</v>
      </c>
      <c r="D32" s="223">
        <v>36870</v>
      </c>
      <c r="E32" s="223">
        <v>34413.5</v>
      </c>
      <c r="F32" s="223">
        <v>36999.25</v>
      </c>
      <c r="G32" s="223">
        <v>39786</v>
      </c>
      <c r="H32" s="223">
        <v>42166</v>
      </c>
    </row>
    <row r="33" spans="1:8" ht="13.5" customHeight="1">
      <c r="A33" s="224" t="s">
        <v>199</v>
      </c>
      <c r="B33" s="225">
        <v>18379</v>
      </c>
      <c r="C33" s="225">
        <v>18426</v>
      </c>
      <c r="D33" s="225">
        <v>20925</v>
      </c>
      <c r="E33" s="225">
        <v>19523</v>
      </c>
      <c r="F33" s="225">
        <v>20983</v>
      </c>
      <c r="G33" s="225">
        <v>19903</v>
      </c>
      <c r="H33" s="225">
        <v>27612</v>
      </c>
    </row>
    <row r="34" spans="1:8" ht="13.5" customHeight="1">
      <c r="A34" s="39" t="s">
        <v>200</v>
      </c>
      <c r="B34" s="225">
        <v>50.5</v>
      </c>
      <c r="C34" s="225">
        <v>53.75</v>
      </c>
      <c r="D34" s="225">
        <v>427.5</v>
      </c>
      <c r="E34" s="225">
        <v>259</v>
      </c>
      <c r="F34" s="225">
        <v>586.25</v>
      </c>
      <c r="G34" s="225">
        <v>292.5</v>
      </c>
      <c r="H34" s="225">
        <v>322</v>
      </c>
    </row>
    <row r="35" spans="1:8" ht="13.5" customHeight="1">
      <c r="A35" s="224" t="s">
        <v>269</v>
      </c>
      <c r="B35" s="226">
        <v>10587.63</v>
      </c>
      <c r="C35" s="226">
        <v>10220.5</v>
      </c>
      <c r="D35" s="226">
        <v>11632.5</v>
      </c>
      <c r="E35" s="226">
        <v>11840.5</v>
      </c>
      <c r="F35" s="226">
        <v>12280</v>
      </c>
      <c r="G35" s="225">
        <v>15720</v>
      </c>
      <c r="H35" s="225">
        <v>12343</v>
      </c>
    </row>
    <row r="36" spans="1:8" ht="13.5" customHeight="1">
      <c r="A36" s="212" t="s">
        <v>201</v>
      </c>
      <c r="B36" s="227">
        <v>2206.9299999999998</v>
      </c>
      <c r="C36" s="227">
        <v>3232</v>
      </c>
      <c r="D36" s="227">
        <v>3885</v>
      </c>
      <c r="E36" s="227">
        <v>2791</v>
      </c>
      <c r="F36" s="227">
        <v>3150</v>
      </c>
      <c r="G36" s="227">
        <v>3870.5</v>
      </c>
      <c r="H36" s="227">
        <v>1889</v>
      </c>
    </row>
    <row r="37" spans="1:8" ht="9" customHeight="1">
      <c r="A37" s="50" t="s">
        <v>101</v>
      </c>
      <c r="B37" s="83"/>
      <c r="C37" s="83"/>
      <c r="D37" s="83"/>
      <c r="E37" s="83"/>
      <c r="F37" s="83"/>
      <c r="G37" s="83"/>
      <c r="H37" s="83"/>
    </row>
    <row r="38" spans="1:8" ht="9" customHeight="1">
      <c r="A38" s="50" t="s">
        <v>108</v>
      </c>
      <c r="B38" s="82"/>
      <c r="C38" s="82"/>
      <c r="D38" s="82"/>
      <c r="E38" s="82"/>
    </row>
    <row r="39" spans="1:8" ht="9" customHeight="1">
      <c r="A39" s="553" t="s">
        <v>275</v>
      </c>
      <c r="B39" s="553"/>
      <c r="C39" s="553"/>
      <c r="D39" s="553"/>
      <c r="E39" s="553"/>
      <c r="F39" s="553"/>
      <c r="G39" s="119"/>
    </row>
    <row r="61" spans="2:7" ht="17.25" customHeight="1">
      <c r="B61" s="225">
        <v>0</v>
      </c>
      <c r="C61" s="225">
        <v>0</v>
      </c>
      <c r="D61" s="225">
        <v>0</v>
      </c>
      <c r="E61" s="225">
        <v>0</v>
      </c>
      <c r="F61" s="225">
        <v>0</v>
      </c>
      <c r="G61" s="225"/>
    </row>
    <row r="241" spans="2:10" ht="17.25" customHeight="1">
      <c r="B241" s="225"/>
      <c r="C241" s="225"/>
      <c r="D241" s="225"/>
      <c r="E241" s="225"/>
      <c r="F241" s="225"/>
      <c r="G241" s="225"/>
    </row>
    <row r="242" spans="2:10" ht="17.25" customHeight="1">
      <c r="B242" s="225">
        <v>1427211.2829999998</v>
      </c>
      <c r="C242" s="225">
        <v>1423961.2319999998</v>
      </c>
      <c r="D242" s="225">
        <v>1399053.7</v>
      </c>
      <c r="E242" s="225">
        <v>1291808.392</v>
      </c>
      <c r="F242" s="225">
        <v>1409935.32</v>
      </c>
      <c r="G242" s="225"/>
      <c r="J242" s="19">
        <v>94780.55</v>
      </c>
    </row>
    <row r="250" spans="2:10" ht="17.25" customHeight="1">
      <c r="B250" s="225"/>
      <c r="C250" s="225"/>
      <c r="D250" s="225"/>
      <c r="E250" s="225"/>
      <c r="F250" s="225"/>
      <c r="G250" s="225"/>
    </row>
    <row r="259" spans="2:7" ht="17.25" customHeight="1">
      <c r="B259" s="225"/>
      <c r="C259" s="225"/>
      <c r="D259" s="225"/>
      <c r="E259" s="225"/>
      <c r="F259" s="225"/>
      <c r="G259" s="225"/>
    </row>
  </sheetData>
  <mergeCells count="2">
    <mergeCell ref="A39:F39"/>
    <mergeCell ref="A1:H1"/>
  </mergeCells>
  <phoneticPr fontId="10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published="0" codeName="Hoja13"/>
  <dimension ref="A1:AW40"/>
  <sheetViews>
    <sheetView showGridLines="0" zoomScaleNormal="100" workbookViewId="0">
      <selection sqref="A1:H37"/>
    </sheetView>
  </sheetViews>
  <sheetFormatPr baseColWidth="10" defaultColWidth="10.7109375" defaultRowHeight="17.25" customHeight="1"/>
  <cols>
    <col min="1" max="1" width="13.42578125" style="19" customWidth="1"/>
    <col min="2" max="8" width="8.85546875" style="19" customWidth="1"/>
    <col min="9" max="16384" width="10.7109375" style="19"/>
  </cols>
  <sheetData>
    <row r="1" spans="1:49" ht="16.5" customHeight="1">
      <c r="A1" s="195" t="s">
        <v>318</v>
      </c>
      <c r="B1" s="87"/>
      <c r="C1" s="89"/>
      <c r="D1" s="89"/>
    </row>
    <row r="2" spans="1:49" ht="13.5">
      <c r="A2" s="205" t="s">
        <v>394</v>
      </c>
      <c r="B2" s="65"/>
    </row>
    <row r="3" spans="1:49" ht="13.5">
      <c r="A3" s="134" t="s">
        <v>146</v>
      </c>
    </row>
    <row r="4" spans="1:49" ht="3.95" customHeight="1">
      <c r="A4" s="206"/>
    </row>
    <row r="5" spans="1:49" ht="16.5" customHeight="1">
      <c r="A5" s="207" t="s">
        <v>62</v>
      </c>
      <c r="B5" s="207" t="s">
        <v>308</v>
      </c>
      <c r="C5" s="207" t="s">
        <v>233</v>
      </c>
      <c r="D5" s="207" t="s">
        <v>234</v>
      </c>
      <c r="E5" s="207" t="s">
        <v>483</v>
      </c>
      <c r="F5" s="207" t="s">
        <v>484</v>
      </c>
      <c r="G5" s="207" t="s">
        <v>485</v>
      </c>
      <c r="H5" s="207" t="s">
        <v>486</v>
      </c>
    </row>
    <row r="6" spans="1:49" ht="16.5" customHeight="1">
      <c r="A6" s="214" t="s">
        <v>190</v>
      </c>
      <c r="B6" s="215">
        <v>146964.50999999998</v>
      </c>
      <c r="C6" s="215">
        <v>147299.87</v>
      </c>
      <c r="D6" s="215">
        <v>149482.16</v>
      </c>
      <c r="E6" s="215">
        <v>150020.65</v>
      </c>
      <c r="F6" s="215">
        <v>160235.62999999998</v>
      </c>
      <c r="G6" s="215">
        <v>148507.50000000003</v>
      </c>
      <c r="H6" s="215">
        <v>147974.61000000002</v>
      </c>
      <c r="P6" s="216"/>
      <c r="Q6" s="216"/>
      <c r="AB6" s="216"/>
      <c r="AC6" s="216"/>
      <c r="AM6" s="216"/>
      <c r="AN6" s="216"/>
      <c r="AO6" s="216"/>
      <c r="AP6" s="216"/>
      <c r="AQ6" s="216"/>
      <c r="AR6" s="216"/>
      <c r="AS6" s="216"/>
      <c r="AT6" s="216"/>
      <c r="AU6" s="216"/>
      <c r="AV6" s="216"/>
      <c r="AW6" s="216"/>
    </row>
    <row r="7" spans="1:49" ht="13.5" customHeight="1">
      <c r="A7" s="39" t="s">
        <v>266</v>
      </c>
      <c r="B7" s="217">
        <v>46.5</v>
      </c>
      <c r="C7" s="217">
        <v>7</v>
      </c>
      <c r="D7" s="217">
        <v>13</v>
      </c>
      <c r="E7" s="217">
        <v>31</v>
      </c>
      <c r="F7" s="217">
        <v>29</v>
      </c>
      <c r="G7" s="217">
        <v>12.5</v>
      </c>
      <c r="H7" s="217">
        <v>8</v>
      </c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16"/>
      <c r="AE7" s="216"/>
      <c r="AF7" s="216"/>
      <c r="AG7" s="216"/>
      <c r="AH7" s="216"/>
      <c r="AI7" s="216"/>
      <c r="AJ7" s="216"/>
      <c r="AK7" s="216"/>
      <c r="AL7" s="216"/>
      <c r="AM7" s="216"/>
      <c r="AN7" s="216"/>
      <c r="AO7" s="216"/>
      <c r="AP7" s="216"/>
      <c r="AQ7" s="216"/>
      <c r="AR7" s="216"/>
      <c r="AS7" s="216"/>
      <c r="AT7" s="216"/>
      <c r="AU7" s="216"/>
      <c r="AV7" s="216"/>
      <c r="AW7" s="216"/>
    </row>
    <row r="8" spans="1:49" ht="13.5" customHeight="1">
      <c r="A8" s="39" t="s">
        <v>235</v>
      </c>
      <c r="B8" s="217">
        <v>30085.7</v>
      </c>
      <c r="C8" s="217">
        <v>25102</v>
      </c>
      <c r="D8" s="217">
        <v>28193.989999999998</v>
      </c>
      <c r="E8" s="217">
        <v>25376</v>
      </c>
      <c r="F8" s="217">
        <v>28363.4</v>
      </c>
      <c r="G8" s="217">
        <v>29438</v>
      </c>
      <c r="H8" s="217">
        <v>27707.5</v>
      </c>
      <c r="J8" s="216"/>
      <c r="K8" s="216"/>
      <c r="L8" s="216"/>
    </row>
    <row r="9" spans="1:49" ht="13.5" customHeight="1">
      <c r="A9" s="39" t="s">
        <v>203</v>
      </c>
      <c r="B9" s="217">
        <v>15652.5</v>
      </c>
      <c r="C9" s="217">
        <v>15992.5</v>
      </c>
      <c r="D9" s="217">
        <v>15900.3</v>
      </c>
      <c r="E9" s="217">
        <v>15152.25</v>
      </c>
      <c r="F9" s="217">
        <v>18593.400000000001</v>
      </c>
      <c r="G9" s="217">
        <v>17475</v>
      </c>
      <c r="H9" s="217">
        <v>17127.75</v>
      </c>
      <c r="J9" s="216"/>
      <c r="K9" s="216"/>
      <c r="L9" s="218"/>
    </row>
    <row r="10" spans="1:49" ht="13.5" customHeight="1">
      <c r="A10" s="39" t="s">
        <v>293</v>
      </c>
      <c r="B10" s="217">
        <v>36073.89</v>
      </c>
      <c r="C10" s="217">
        <v>39577</v>
      </c>
      <c r="D10" s="217">
        <v>40822</v>
      </c>
      <c r="E10" s="217">
        <v>46510.5</v>
      </c>
      <c r="F10" s="217">
        <v>45283.18</v>
      </c>
      <c r="G10" s="217">
        <v>39332.1</v>
      </c>
      <c r="H10" s="217">
        <v>41980</v>
      </c>
      <c r="J10" s="216"/>
      <c r="K10" s="216"/>
      <c r="L10" s="218"/>
    </row>
    <row r="11" spans="1:49" ht="13.5" customHeight="1">
      <c r="A11" s="39" t="s">
        <v>159</v>
      </c>
      <c r="B11" s="217">
        <v>79</v>
      </c>
      <c r="C11" s="217">
        <v>12</v>
      </c>
      <c r="D11" s="217">
        <v>20</v>
      </c>
      <c r="E11" s="217">
        <v>10</v>
      </c>
      <c r="F11" s="217">
        <v>272</v>
      </c>
      <c r="G11" s="217">
        <v>31</v>
      </c>
      <c r="H11" s="217">
        <v>9</v>
      </c>
      <c r="J11" s="216"/>
      <c r="K11" s="216"/>
      <c r="L11" s="218"/>
    </row>
    <row r="12" spans="1:49" ht="13.5" customHeight="1">
      <c r="A12" s="39" t="s">
        <v>67</v>
      </c>
      <c r="B12" s="217">
        <v>552.5</v>
      </c>
      <c r="C12" s="217">
        <v>2772.5</v>
      </c>
      <c r="D12" s="217">
        <v>896</v>
      </c>
      <c r="E12" s="217">
        <v>881</v>
      </c>
      <c r="F12" s="217">
        <v>639</v>
      </c>
      <c r="G12" s="217">
        <v>1272</v>
      </c>
      <c r="H12" s="217">
        <v>1240</v>
      </c>
      <c r="J12" s="216"/>
      <c r="K12" s="216"/>
      <c r="L12" s="218"/>
    </row>
    <row r="13" spans="1:49" ht="13.5" customHeight="1">
      <c r="A13" s="39" t="s">
        <v>221</v>
      </c>
      <c r="B13" s="217">
        <v>434.6</v>
      </c>
      <c r="C13" s="217">
        <v>430.3</v>
      </c>
      <c r="D13" s="217">
        <v>456.7</v>
      </c>
      <c r="E13" s="217">
        <v>463</v>
      </c>
      <c r="F13" s="217">
        <v>582.9</v>
      </c>
      <c r="G13" s="217">
        <v>486.3</v>
      </c>
      <c r="H13" s="217">
        <v>432.25</v>
      </c>
      <c r="J13" s="216"/>
      <c r="K13" s="216"/>
      <c r="L13" s="218"/>
    </row>
    <row r="14" spans="1:49" ht="13.5" customHeight="1">
      <c r="A14" s="39" t="s">
        <v>281</v>
      </c>
      <c r="B14" s="217">
        <v>0</v>
      </c>
      <c r="C14" s="217">
        <v>122</v>
      </c>
      <c r="D14" s="217">
        <v>40</v>
      </c>
      <c r="E14" s="217">
        <v>40</v>
      </c>
      <c r="F14" s="217">
        <v>4</v>
      </c>
      <c r="G14" s="217">
        <v>156</v>
      </c>
      <c r="H14" s="217">
        <v>0</v>
      </c>
      <c r="J14" s="216"/>
      <c r="K14" s="216"/>
      <c r="L14" s="218"/>
    </row>
    <row r="15" spans="1:49" ht="13.5" customHeight="1">
      <c r="A15" s="39" t="s">
        <v>222</v>
      </c>
      <c r="B15" s="217">
        <v>163.19999999999999</v>
      </c>
      <c r="C15" s="217">
        <v>70.099999999999994</v>
      </c>
      <c r="D15" s="217">
        <v>167.1</v>
      </c>
      <c r="E15" s="217">
        <v>91</v>
      </c>
      <c r="F15" s="217">
        <v>71.650000000000006</v>
      </c>
      <c r="G15" s="217">
        <v>43.6</v>
      </c>
      <c r="H15" s="217">
        <v>40.200000000000003</v>
      </c>
      <c r="J15" s="216"/>
      <c r="K15" s="216"/>
      <c r="L15" s="218"/>
    </row>
    <row r="16" spans="1:49" ht="13.5" customHeight="1">
      <c r="A16" s="39" t="s">
        <v>157</v>
      </c>
      <c r="B16" s="217">
        <v>502.6</v>
      </c>
      <c r="C16" s="217">
        <v>484.6</v>
      </c>
      <c r="D16" s="217">
        <v>570.1</v>
      </c>
      <c r="E16" s="217">
        <v>501.4</v>
      </c>
      <c r="F16" s="217">
        <v>410.3</v>
      </c>
      <c r="G16" s="217">
        <v>499</v>
      </c>
      <c r="H16" s="217">
        <v>438.75</v>
      </c>
      <c r="J16" s="216"/>
      <c r="K16" s="216"/>
      <c r="L16" s="218"/>
    </row>
    <row r="17" spans="1:12" ht="13.5" customHeight="1">
      <c r="A17" s="39" t="s">
        <v>279</v>
      </c>
      <c r="B17" s="217">
        <v>839.5</v>
      </c>
      <c r="C17" s="217">
        <v>786.5</v>
      </c>
      <c r="D17" s="217">
        <v>768.55</v>
      </c>
      <c r="E17" s="217">
        <v>732.7</v>
      </c>
      <c r="F17" s="217">
        <v>824</v>
      </c>
      <c r="G17" s="217">
        <v>656.6</v>
      </c>
      <c r="H17" s="217">
        <v>813.5</v>
      </c>
      <c r="J17" s="216"/>
      <c r="K17" s="216"/>
      <c r="L17" s="218"/>
    </row>
    <row r="18" spans="1:12" ht="13.5" customHeight="1">
      <c r="A18" s="39" t="s">
        <v>278</v>
      </c>
      <c r="B18" s="217">
        <v>718.7</v>
      </c>
      <c r="C18" s="217">
        <v>725.7</v>
      </c>
      <c r="D18" s="217">
        <v>777.25</v>
      </c>
      <c r="E18" s="217">
        <v>571.95000000000005</v>
      </c>
      <c r="F18" s="217">
        <v>572.6</v>
      </c>
      <c r="G18" s="217">
        <v>579</v>
      </c>
      <c r="H18" s="217">
        <v>629.20000000000005</v>
      </c>
      <c r="J18" s="216"/>
      <c r="K18" s="216"/>
      <c r="L18" s="218"/>
    </row>
    <row r="19" spans="1:12" ht="13.5" customHeight="1">
      <c r="A19" s="39" t="s">
        <v>272</v>
      </c>
      <c r="B19" s="217">
        <v>209.5</v>
      </c>
      <c r="C19" s="217">
        <v>235.5</v>
      </c>
      <c r="D19" s="217">
        <v>337.5</v>
      </c>
      <c r="E19" s="217">
        <v>301.5</v>
      </c>
      <c r="F19" s="217">
        <v>742</v>
      </c>
      <c r="G19" s="217">
        <v>218</v>
      </c>
      <c r="H19" s="217">
        <v>262.39999999999998</v>
      </c>
      <c r="J19" s="216"/>
      <c r="K19" s="216"/>
      <c r="L19" s="218"/>
    </row>
    <row r="20" spans="1:12" ht="13.5" customHeight="1">
      <c r="A20" s="39" t="s">
        <v>301</v>
      </c>
      <c r="B20" s="217">
        <v>1549.05</v>
      </c>
      <c r="C20" s="217">
        <v>1652.24</v>
      </c>
      <c r="D20" s="217">
        <v>1672</v>
      </c>
      <c r="E20" s="217">
        <v>1348</v>
      </c>
      <c r="F20" s="217">
        <v>1586.5</v>
      </c>
      <c r="G20" s="217">
        <v>1834</v>
      </c>
      <c r="H20" s="217">
        <v>1651.8</v>
      </c>
      <c r="J20" s="216"/>
      <c r="K20" s="216"/>
      <c r="L20" s="218"/>
    </row>
    <row r="21" spans="1:12" ht="13.5" customHeight="1">
      <c r="A21" s="39" t="s">
        <v>294</v>
      </c>
      <c r="B21" s="217">
        <v>25925.5</v>
      </c>
      <c r="C21" s="217">
        <v>27391.5</v>
      </c>
      <c r="D21" s="217">
        <v>25114</v>
      </c>
      <c r="E21" s="217">
        <v>24776.5</v>
      </c>
      <c r="F21" s="217">
        <v>27112.5</v>
      </c>
      <c r="G21" s="217">
        <v>25098</v>
      </c>
      <c r="H21" s="217">
        <v>25543.56</v>
      </c>
      <c r="J21" s="216"/>
      <c r="K21" s="216"/>
      <c r="L21" s="218"/>
    </row>
    <row r="22" spans="1:12" ht="13.5" customHeight="1">
      <c r="A22" s="39" t="s">
        <v>300</v>
      </c>
      <c r="B22" s="217">
        <v>11501.64</v>
      </c>
      <c r="C22" s="217">
        <v>11685.5</v>
      </c>
      <c r="D22" s="217">
        <v>12390.8</v>
      </c>
      <c r="E22" s="217">
        <v>11541.7</v>
      </c>
      <c r="F22" s="217">
        <v>12892.5</v>
      </c>
      <c r="G22" s="217">
        <v>12803.85</v>
      </c>
      <c r="H22" s="217">
        <v>11865</v>
      </c>
      <c r="J22" s="216"/>
      <c r="K22" s="216"/>
      <c r="L22" s="218"/>
    </row>
    <row r="23" spans="1:12" ht="13.5" customHeight="1">
      <c r="A23" s="39" t="s">
        <v>212</v>
      </c>
      <c r="B23" s="217">
        <v>1440.8</v>
      </c>
      <c r="C23" s="217">
        <v>1128.25</v>
      </c>
      <c r="D23" s="217">
        <v>1335</v>
      </c>
      <c r="E23" s="217">
        <v>1354.75</v>
      </c>
      <c r="F23" s="217">
        <v>1343.5</v>
      </c>
      <c r="G23" s="217">
        <v>1194.3</v>
      </c>
      <c r="H23" s="217">
        <v>692.35</v>
      </c>
      <c r="J23" s="216"/>
      <c r="K23" s="216"/>
      <c r="L23" s="218"/>
    </row>
    <row r="24" spans="1:12" ht="13.5" customHeight="1">
      <c r="A24" s="39" t="s">
        <v>280</v>
      </c>
      <c r="B24" s="217">
        <v>976</v>
      </c>
      <c r="C24" s="217">
        <v>1071.5</v>
      </c>
      <c r="D24" s="217">
        <v>1313.5</v>
      </c>
      <c r="E24" s="217">
        <v>1539</v>
      </c>
      <c r="F24" s="217">
        <v>1291</v>
      </c>
      <c r="G24" s="217">
        <v>987.5</v>
      </c>
      <c r="H24" s="217">
        <v>1121.25</v>
      </c>
      <c r="J24" s="216"/>
      <c r="K24" s="216"/>
      <c r="L24" s="218"/>
    </row>
    <row r="25" spans="1:12" ht="13.5" customHeight="1">
      <c r="A25" s="39" t="s">
        <v>313</v>
      </c>
      <c r="B25" s="217">
        <v>4312.5</v>
      </c>
      <c r="C25" s="217">
        <v>4330.5</v>
      </c>
      <c r="D25" s="217">
        <v>4015.37</v>
      </c>
      <c r="E25" s="217">
        <v>4218.5</v>
      </c>
      <c r="F25" s="217">
        <v>4131</v>
      </c>
      <c r="G25" s="217">
        <v>3738</v>
      </c>
      <c r="H25" s="217">
        <v>3572.25</v>
      </c>
      <c r="J25" s="216"/>
      <c r="K25" s="216"/>
      <c r="L25" s="218"/>
    </row>
    <row r="26" spans="1:12" ht="13.5" customHeight="1">
      <c r="A26" s="39" t="s">
        <v>49</v>
      </c>
      <c r="B26" s="217">
        <v>474</v>
      </c>
      <c r="C26" s="217">
        <v>361</v>
      </c>
      <c r="D26" s="217">
        <v>862</v>
      </c>
      <c r="E26" s="217">
        <v>762.5</v>
      </c>
      <c r="F26" s="217">
        <v>957</v>
      </c>
      <c r="G26" s="217">
        <v>1237</v>
      </c>
      <c r="H26" s="217">
        <v>621</v>
      </c>
      <c r="J26" s="216"/>
      <c r="K26" s="216"/>
      <c r="L26" s="218"/>
    </row>
    <row r="27" spans="1:12" ht="13.5" customHeight="1">
      <c r="A27" s="39" t="s">
        <v>263</v>
      </c>
      <c r="B27" s="217">
        <v>3061</v>
      </c>
      <c r="C27" s="217">
        <v>2852.1</v>
      </c>
      <c r="D27" s="217">
        <v>3042</v>
      </c>
      <c r="E27" s="217">
        <v>3188.9</v>
      </c>
      <c r="F27" s="217">
        <v>3157.4</v>
      </c>
      <c r="G27" s="217">
        <v>2685.75</v>
      </c>
      <c r="H27" s="217">
        <v>3476</v>
      </c>
      <c r="J27" s="216"/>
      <c r="K27" s="216"/>
      <c r="L27" s="218"/>
    </row>
    <row r="28" spans="1:12" ht="13.5" customHeight="1">
      <c r="A28" s="39" t="s">
        <v>127</v>
      </c>
      <c r="B28" s="217">
        <v>622.5</v>
      </c>
      <c r="C28" s="217">
        <v>404.5</v>
      </c>
      <c r="D28" s="217">
        <v>909</v>
      </c>
      <c r="E28" s="217">
        <v>1052</v>
      </c>
      <c r="F28" s="217">
        <v>1533</v>
      </c>
      <c r="G28" s="217">
        <v>511</v>
      </c>
      <c r="H28" s="217">
        <v>48</v>
      </c>
      <c r="J28" s="216"/>
      <c r="K28" s="216"/>
      <c r="L28" s="218"/>
    </row>
    <row r="29" spans="1:12" ht="13.5" customHeight="1">
      <c r="A29" s="39" t="s">
        <v>276</v>
      </c>
      <c r="B29" s="217">
        <v>3304</v>
      </c>
      <c r="C29" s="217">
        <v>3085.5</v>
      </c>
      <c r="D29" s="217">
        <v>3482</v>
      </c>
      <c r="E29" s="217">
        <v>3232</v>
      </c>
      <c r="F29" s="217">
        <v>3019.5</v>
      </c>
      <c r="G29" s="217">
        <v>2404</v>
      </c>
      <c r="H29" s="217">
        <v>2637.5</v>
      </c>
      <c r="J29" s="216"/>
      <c r="K29" s="216"/>
      <c r="L29" s="218"/>
    </row>
    <row r="30" spans="1:12" ht="13.5" customHeight="1">
      <c r="A30" s="39" t="s">
        <v>277</v>
      </c>
      <c r="B30" s="217">
        <v>2039</v>
      </c>
      <c r="C30" s="217">
        <v>2064.5</v>
      </c>
      <c r="D30" s="217">
        <v>2031</v>
      </c>
      <c r="E30" s="217">
        <v>1940.5</v>
      </c>
      <c r="F30" s="217">
        <v>2170.5</v>
      </c>
      <c r="G30" s="217">
        <v>1836.5</v>
      </c>
      <c r="H30" s="217">
        <v>2247.35</v>
      </c>
      <c r="J30" s="216"/>
      <c r="K30" s="216"/>
      <c r="L30" s="218"/>
    </row>
    <row r="31" spans="1:12" ht="13.5" customHeight="1">
      <c r="A31" s="39" t="s">
        <v>50</v>
      </c>
      <c r="B31" s="217">
        <v>3217.3</v>
      </c>
      <c r="C31" s="217">
        <v>2841</v>
      </c>
      <c r="D31" s="217">
        <v>3028.5</v>
      </c>
      <c r="E31" s="217">
        <v>3355</v>
      </c>
      <c r="F31" s="217">
        <v>3182</v>
      </c>
      <c r="G31" s="217">
        <v>3084</v>
      </c>
      <c r="H31" s="217">
        <v>2802.5</v>
      </c>
      <c r="J31" s="216"/>
      <c r="K31" s="216"/>
      <c r="L31" s="218"/>
    </row>
    <row r="32" spans="1:12" ht="13.5" customHeight="1">
      <c r="A32" s="39" t="s">
        <v>51</v>
      </c>
      <c r="B32" s="217">
        <v>164</v>
      </c>
      <c r="C32" s="217">
        <v>150.44999999999999</v>
      </c>
      <c r="D32" s="217">
        <v>142</v>
      </c>
      <c r="E32" s="217">
        <v>169</v>
      </c>
      <c r="F32" s="217">
        <v>118</v>
      </c>
      <c r="G32" s="217">
        <v>107</v>
      </c>
      <c r="H32" s="217">
        <v>144</v>
      </c>
      <c r="J32" s="216"/>
      <c r="K32" s="216"/>
      <c r="L32" s="218"/>
    </row>
    <row r="33" spans="1:12" ht="13.5" customHeight="1">
      <c r="A33" s="39" t="s">
        <v>52</v>
      </c>
      <c r="B33" s="217">
        <v>111</v>
      </c>
      <c r="C33" s="217">
        <v>107.33</v>
      </c>
      <c r="D33" s="217">
        <v>89.5</v>
      </c>
      <c r="E33" s="217">
        <v>115.5</v>
      </c>
      <c r="F33" s="217">
        <v>164</v>
      </c>
      <c r="G33" s="217">
        <v>192.5</v>
      </c>
      <c r="H33" s="217">
        <v>130</v>
      </c>
      <c r="J33" s="216"/>
      <c r="K33" s="216"/>
      <c r="L33" s="216"/>
    </row>
    <row r="34" spans="1:12" ht="13.5" customHeight="1">
      <c r="A34" s="212" t="s">
        <v>298</v>
      </c>
      <c r="B34" s="219">
        <v>2908.0299999999997</v>
      </c>
      <c r="C34" s="219">
        <v>1856.3</v>
      </c>
      <c r="D34" s="219">
        <v>1093</v>
      </c>
      <c r="E34" s="219">
        <v>764.5</v>
      </c>
      <c r="F34" s="219">
        <v>1189.8</v>
      </c>
      <c r="G34" s="219">
        <v>595</v>
      </c>
      <c r="H34" s="219">
        <v>733.5</v>
      </c>
      <c r="J34" s="216"/>
      <c r="K34" s="216"/>
      <c r="L34" s="216"/>
    </row>
    <row r="35" spans="1:12" ht="9" customHeight="1">
      <c r="A35" s="50" t="s">
        <v>101</v>
      </c>
      <c r="B35" s="217"/>
      <c r="C35" s="82"/>
      <c r="D35" s="82"/>
      <c r="E35" s="82"/>
      <c r="F35" s="82"/>
      <c r="G35" s="82"/>
      <c r="H35" s="82"/>
      <c r="J35" s="216"/>
    </row>
    <row r="36" spans="1:12" ht="9" customHeight="1">
      <c r="A36" s="50" t="s">
        <v>108</v>
      </c>
      <c r="B36" s="82"/>
      <c r="C36" s="82"/>
      <c r="D36" s="82"/>
      <c r="E36" s="82"/>
      <c r="F36" s="82"/>
      <c r="G36" s="82"/>
      <c r="H36" s="82"/>
      <c r="J36" s="216"/>
    </row>
    <row r="37" spans="1:12" ht="9" customHeight="1">
      <c r="A37" s="553" t="s">
        <v>275</v>
      </c>
      <c r="B37" s="553"/>
      <c r="C37" s="553"/>
      <c r="D37" s="553"/>
      <c r="E37" s="553"/>
      <c r="F37" s="553"/>
      <c r="G37" s="553"/>
      <c r="H37" s="553"/>
      <c r="J37" s="216"/>
    </row>
    <row r="38" spans="1:12" ht="17.25" customHeight="1">
      <c r="J38" s="216"/>
    </row>
    <row r="39" spans="1:12" ht="17.25" customHeight="1">
      <c r="J39" s="216"/>
      <c r="K39" s="216"/>
      <c r="L39" s="216"/>
    </row>
    <row r="40" spans="1:12" ht="17.25" customHeight="1">
      <c r="J40" s="216"/>
      <c r="K40" s="216"/>
      <c r="L40" s="216"/>
    </row>
  </sheetData>
  <mergeCells count="1">
    <mergeCell ref="A37:H37"/>
  </mergeCells>
  <phoneticPr fontId="10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published="0" codeName="Hoja14"/>
  <dimension ref="A1:I36"/>
  <sheetViews>
    <sheetView showGridLines="0" zoomScaleNormal="100" workbookViewId="0">
      <selection activeCell="E10" sqref="E10"/>
    </sheetView>
  </sheetViews>
  <sheetFormatPr baseColWidth="10" defaultColWidth="10.7109375" defaultRowHeight="17.25" customHeight="1"/>
  <cols>
    <col min="1" max="1" width="12.7109375" style="19" customWidth="1"/>
    <col min="2" max="3" width="10.7109375" style="19" customWidth="1"/>
    <col min="4" max="4" width="12.42578125" style="19" customWidth="1"/>
    <col min="5" max="5" width="12.7109375" style="19" customWidth="1"/>
    <col min="6" max="6" width="12.28515625" style="19" customWidth="1"/>
    <col min="7" max="7" width="12" style="19" customWidth="1"/>
    <col min="8" max="16384" width="10.7109375" style="19"/>
  </cols>
  <sheetData>
    <row r="1" spans="1:9" ht="16.5" customHeight="1">
      <c r="A1" s="195" t="s">
        <v>344</v>
      </c>
      <c r="B1" s="87"/>
      <c r="C1" s="89"/>
      <c r="D1" s="89"/>
    </row>
    <row r="2" spans="1:9" ht="13.5">
      <c r="A2" s="205" t="s">
        <v>395</v>
      </c>
      <c r="B2" s="65"/>
    </row>
    <row r="3" spans="1:9" ht="3" customHeight="1">
      <c r="A3" s="206"/>
    </row>
    <row r="4" spans="1:9" ht="17.25" customHeight="1">
      <c r="A4" s="207" t="s">
        <v>62</v>
      </c>
      <c r="B4" s="207" t="s">
        <v>202</v>
      </c>
      <c r="C4" s="207" t="s">
        <v>124</v>
      </c>
      <c r="D4" s="207" t="s">
        <v>479</v>
      </c>
      <c r="E4" s="207" t="s">
        <v>480</v>
      </c>
      <c r="F4" s="207" t="s">
        <v>481</v>
      </c>
      <c r="G4" s="207" t="s">
        <v>482</v>
      </c>
    </row>
    <row r="5" spans="1:9" ht="17.25" customHeight="1">
      <c r="A5" s="208" t="s">
        <v>190</v>
      </c>
      <c r="B5" s="209">
        <v>0.22819114628422899</v>
      </c>
      <c r="C5" s="209">
        <v>1.4815288024354833</v>
      </c>
      <c r="D5" s="209">
        <v>0.36023696740801192</v>
      </c>
      <c r="E5" s="209">
        <v>6.8090492875480635</v>
      </c>
      <c r="F5" s="209">
        <v>-7.3193022051337486</v>
      </c>
      <c r="G5" s="209">
        <v>-0.3588303621029354</v>
      </c>
    </row>
    <row r="6" spans="1:9" ht="13.5" customHeight="1">
      <c r="A6" s="39" t="s">
        <v>266</v>
      </c>
      <c r="B6" s="210">
        <v>-84.946236559139791</v>
      </c>
      <c r="C6" s="210">
        <v>85.714285714285722</v>
      </c>
      <c r="D6" s="210">
        <v>138.46153846153845</v>
      </c>
      <c r="E6" s="210">
        <v>-6.4516129032258114</v>
      </c>
      <c r="F6" s="210">
        <v>-56.896551724137936</v>
      </c>
      <c r="G6" s="210">
        <v>-36</v>
      </c>
      <c r="I6" s="19" t="s">
        <v>149</v>
      </c>
    </row>
    <row r="7" spans="1:9" ht="13.5" customHeight="1">
      <c r="A7" s="39" t="s">
        <v>235</v>
      </c>
      <c r="B7" s="210">
        <v>-16.5650126139661</v>
      </c>
      <c r="C7" s="210">
        <v>12.317703768624</v>
      </c>
      <c r="D7" s="210">
        <v>-9.9950024810252067</v>
      </c>
      <c r="E7" s="210">
        <v>11.772540983606561</v>
      </c>
      <c r="F7" s="210">
        <v>3.7886854185323227</v>
      </c>
      <c r="G7" s="210">
        <v>-5.8784564168761433</v>
      </c>
    </row>
    <row r="8" spans="1:9" ht="13.5" customHeight="1">
      <c r="A8" s="39" t="s">
        <v>203</v>
      </c>
      <c r="B8" s="210">
        <v>2.1721769685353776</v>
      </c>
      <c r="C8" s="210">
        <v>10.00369826923947</v>
      </c>
      <c r="D8" s="210">
        <v>-4.70462821456199</v>
      </c>
      <c r="E8" s="210">
        <v>22.71048854130575</v>
      </c>
      <c r="F8" s="210">
        <v>-6.0150375939849727</v>
      </c>
      <c r="G8" s="210">
        <v>-1.9871244635193186</v>
      </c>
    </row>
    <row r="9" spans="1:9" ht="13.5" customHeight="1">
      <c r="A9" s="39" t="s">
        <v>293</v>
      </c>
      <c r="B9" s="210">
        <v>9.7109294284591918</v>
      </c>
      <c r="C9" s="210">
        <v>3.1457664805316199</v>
      </c>
      <c r="D9" s="210">
        <v>13.934888050560978</v>
      </c>
      <c r="E9" s="210">
        <v>-2.6388019909482807</v>
      </c>
      <c r="F9" s="210">
        <v>-13.141921569995752</v>
      </c>
      <c r="G9" s="210">
        <v>6.7321602457026231</v>
      </c>
    </row>
    <row r="10" spans="1:9" ht="13.5" customHeight="1">
      <c r="A10" s="39" t="s">
        <v>159</v>
      </c>
      <c r="B10" s="210">
        <v>-84.810126582278471</v>
      </c>
      <c r="C10" s="210">
        <v>66.666666666666671</v>
      </c>
      <c r="D10" s="210">
        <v>-50</v>
      </c>
      <c r="E10" s="210">
        <v>2620</v>
      </c>
      <c r="F10" s="210">
        <v>-88.60294117647058</v>
      </c>
      <c r="G10" s="210">
        <v>-70.967741935483872</v>
      </c>
    </row>
    <row r="11" spans="1:9" ht="13.5" customHeight="1">
      <c r="A11" s="39" t="s">
        <v>67</v>
      </c>
      <c r="B11" s="210">
        <v>401.80995475113122</v>
      </c>
      <c r="C11" s="210">
        <v>-67.682596934174938</v>
      </c>
      <c r="D11" s="210">
        <v>-1.6741071428571397</v>
      </c>
      <c r="E11" s="210">
        <v>-27.468785471055625</v>
      </c>
      <c r="F11" s="210">
        <v>99.061032863849775</v>
      </c>
      <c r="G11" s="210">
        <v>-2.515723270440251</v>
      </c>
    </row>
    <row r="12" spans="1:9" ht="13.5" customHeight="1">
      <c r="A12" s="39" t="s">
        <v>221</v>
      </c>
      <c r="B12" s="210">
        <v>-0.98941555453290198</v>
      </c>
      <c r="C12" s="210">
        <v>6.1352544736230419</v>
      </c>
      <c r="D12" s="210">
        <v>1.3794613531858957</v>
      </c>
      <c r="E12" s="210">
        <v>25.896328293736492</v>
      </c>
      <c r="F12" s="210">
        <v>-16.572310859495619</v>
      </c>
      <c r="G12" s="210">
        <v>-11.114538350812253</v>
      </c>
    </row>
    <row r="13" spans="1:9" ht="13.5" customHeight="1">
      <c r="A13" s="39" t="s">
        <v>281</v>
      </c>
      <c r="B13" s="211">
        <v>0</v>
      </c>
      <c r="C13" s="210">
        <v>-67.21311475409837</v>
      </c>
      <c r="D13" s="210">
        <v>0</v>
      </c>
      <c r="E13" s="210">
        <v>-90</v>
      </c>
      <c r="F13" s="210">
        <v>3800</v>
      </c>
      <c r="G13" s="210">
        <v>-100</v>
      </c>
    </row>
    <row r="14" spans="1:9" ht="13.5" customHeight="1">
      <c r="A14" s="39" t="s">
        <v>222</v>
      </c>
      <c r="B14" s="210">
        <v>-57.046568627450988</v>
      </c>
      <c r="C14" s="210">
        <v>138.37375178316691</v>
      </c>
      <c r="D14" s="210">
        <v>-45.541591861160981</v>
      </c>
      <c r="E14" s="210">
        <v>-21.263736263736256</v>
      </c>
      <c r="F14" s="210">
        <v>-39.148639218422886</v>
      </c>
      <c r="G14" s="210">
        <v>-7.7981651376146761</v>
      </c>
    </row>
    <row r="15" spans="1:9" ht="13.5" customHeight="1">
      <c r="A15" s="39" t="s">
        <v>157</v>
      </c>
      <c r="B15" s="210">
        <v>-3.5813768404297619</v>
      </c>
      <c r="C15" s="210">
        <v>17.643417251341308</v>
      </c>
      <c r="D15" s="210">
        <v>-12.050517453078413</v>
      </c>
      <c r="E15" s="210">
        <v>-18.169126445951335</v>
      </c>
      <c r="F15" s="210">
        <v>21.618328052644408</v>
      </c>
      <c r="G15" s="210">
        <v>-12.07414829659319</v>
      </c>
    </row>
    <row r="16" spans="1:9" ht="13.5" customHeight="1">
      <c r="A16" s="39" t="s">
        <v>279</v>
      </c>
      <c r="B16" s="210">
        <v>-6.3132817153067293</v>
      </c>
      <c r="C16" s="210">
        <v>-2.2822631913541058</v>
      </c>
      <c r="D16" s="210">
        <v>-4.6646281959534015</v>
      </c>
      <c r="E16" s="210">
        <v>12.460761566807687</v>
      </c>
      <c r="F16" s="210">
        <v>-20.315533980582522</v>
      </c>
      <c r="G16" s="210">
        <v>23.895826987511427</v>
      </c>
    </row>
    <row r="17" spans="1:7" ht="13.5" customHeight="1">
      <c r="A17" s="39" t="s">
        <v>278</v>
      </c>
      <c r="B17" s="210">
        <v>0.97398079866426457</v>
      </c>
      <c r="C17" s="210">
        <v>7.1034862891001804</v>
      </c>
      <c r="D17" s="210">
        <v>-26.413637825667415</v>
      </c>
      <c r="E17" s="210">
        <v>0.11364629775330037</v>
      </c>
      <c r="F17" s="210">
        <v>1.117708697170805</v>
      </c>
      <c r="G17" s="210">
        <v>8.6701208981001763</v>
      </c>
    </row>
    <row r="18" spans="1:7" ht="13.5" customHeight="1">
      <c r="A18" s="39" t="s">
        <v>272</v>
      </c>
      <c r="B18" s="210">
        <v>12.410501193317414</v>
      </c>
      <c r="C18" s="210">
        <v>43.312101910828019</v>
      </c>
      <c r="D18" s="210">
        <v>-10.666666666666668</v>
      </c>
      <c r="E18" s="210">
        <v>146.10281923714757</v>
      </c>
      <c r="F18" s="210">
        <v>-70.619946091644209</v>
      </c>
      <c r="G18" s="210">
        <v>20.366972477064206</v>
      </c>
    </row>
    <row r="19" spans="1:7" ht="13.5" customHeight="1">
      <c r="A19" s="39" t="s">
        <v>301</v>
      </c>
      <c r="B19" s="210">
        <v>6.6615022110325661</v>
      </c>
      <c r="C19" s="210">
        <v>1.1959521619135272</v>
      </c>
      <c r="D19" s="210">
        <v>-19.377990430622006</v>
      </c>
      <c r="E19" s="210">
        <v>17.692878338278927</v>
      </c>
      <c r="F19" s="210">
        <v>15.600378190986453</v>
      </c>
      <c r="G19" s="210">
        <v>-9.9345692475463547</v>
      </c>
    </row>
    <row r="20" spans="1:7" ht="13.5" customHeight="1">
      <c r="A20" s="39" t="s">
        <v>294</v>
      </c>
      <c r="B20" s="210">
        <v>5.6546643266282226</v>
      </c>
      <c r="C20" s="210">
        <v>-8.3146231495171854</v>
      </c>
      <c r="D20" s="210">
        <v>-1.3438719439356483</v>
      </c>
      <c r="E20" s="210">
        <v>9.4282889027909498</v>
      </c>
      <c r="F20" s="210">
        <v>-7.4301521438450919</v>
      </c>
      <c r="G20" s="210">
        <v>1.775280898876419</v>
      </c>
    </row>
    <row r="21" spans="1:7" ht="13.5" customHeight="1">
      <c r="A21" s="39" t="s">
        <v>300</v>
      </c>
      <c r="B21" s="210">
        <v>1.5985546409033935</v>
      </c>
      <c r="C21" s="210">
        <v>6.0356852509520387</v>
      </c>
      <c r="D21" s="210">
        <v>-6.8526648803951211</v>
      </c>
      <c r="E21" s="210">
        <v>11.703648509318377</v>
      </c>
      <c r="F21" s="210">
        <v>-0.687609075043627</v>
      </c>
      <c r="G21" s="210">
        <v>-7.3325601283988799</v>
      </c>
    </row>
    <row r="22" spans="1:7" ht="13.5" customHeight="1">
      <c r="A22" s="39" t="s">
        <v>212</v>
      </c>
      <c r="B22" s="210">
        <v>-21.692809550249859</v>
      </c>
      <c r="C22" s="210">
        <v>18.324839352980284</v>
      </c>
      <c r="D22" s="210">
        <v>1.4794007490636751</v>
      </c>
      <c r="E22" s="210">
        <v>-0.83041151503967514</v>
      </c>
      <c r="F22" s="210">
        <v>-11.10532192035728</v>
      </c>
      <c r="G22" s="210">
        <v>-42.028803483211917</v>
      </c>
    </row>
    <row r="23" spans="1:7" ht="13.5" customHeight="1">
      <c r="A23" s="39" t="s">
        <v>280</v>
      </c>
      <c r="B23" s="210">
        <v>9.7848360655737654</v>
      </c>
      <c r="C23" s="210">
        <v>22.585160989267372</v>
      </c>
      <c r="D23" s="210">
        <v>17.167872097449568</v>
      </c>
      <c r="E23" s="210">
        <v>-16.114359974009098</v>
      </c>
      <c r="F23" s="210">
        <v>-23.508907823392722</v>
      </c>
      <c r="G23" s="210">
        <v>13.544303797468359</v>
      </c>
    </row>
    <row r="24" spans="1:7" ht="13.5" customHeight="1">
      <c r="A24" s="39" t="s">
        <v>313</v>
      </c>
      <c r="B24" s="210">
        <v>0.41739130434783611</v>
      </c>
      <c r="C24" s="210">
        <v>-7.2769888003694767</v>
      </c>
      <c r="D24" s="210">
        <v>5.0588115167468972</v>
      </c>
      <c r="E24" s="210">
        <v>-2.0741969894512269</v>
      </c>
      <c r="F24" s="210">
        <v>-9.5134350036310771</v>
      </c>
      <c r="G24" s="210">
        <v>-4.4341894060995202</v>
      </c>
    </row>
    <row r="25" spans="1:7" ht="13.5" customHeight="1">
      <c r="A25" s="39" t="s">
        <v>49</v>
      </c>
      <c r="B25" s="210">
        <v>-23.839662447257382</v>
      </c>
      <c r="C25" s="210">
        <v>138.78116343490302</v>
      </c>
      <c r="D25" s="210">
        <v>-11.542923433874709</v>
      </c>
      <c r="E25" s="210">
        <v>25.508196721311482</v>
      </c>
      <c r="F25" s="210">
        <v>29.25809822361547</v>
      </c>
      <c r="G25" s="210">
        <v>-49.797898140662902</v>
      </c>
    </row>
    <row r="26" spans="1:7" ht="13.5" customHeight="1">
      <c r="A26" s="39" t="s">
        <v>263</v>
      </c>
      <c r="B26" s="210">
        <v>-6.8245671349232317</v>
      </c>
      <c r="C26" s="210">
        <v>6.6582518144525205</v>
      </c>
      <c r="D26" s="210">
        <v>4.8290598290598341</v>
      </c>
      <c r="E26" s="210">
        <v>-0.98780143623192762</v>
      </c>
      <c r="F26" s="210">
        <v>-14.937923608031923</v>
      </c>
      <c r="G26" s="210">
        <v>29.423810853579081</v>
      </c>
    </row>
    <row r="27" spans="1:7" ht="13.5" customHeight="1">
      <c r="A27" s="39" t="s">
        <v>127</v>
      </c>
      <c r="B27" s="210">
        <v>-35.020080321285143</v>
      </c>
      <c r="C27" s="210">
        <v>124.72187886279356</v>
      </c>
      <c r="D27" s="210">
        <v>15.731573157315726</v>
      </c>
      <c r="E27" s="210">
        <v>45.722433460076047</v>
      </c>
      <c r="F27" s="210">
        <v>-66.666666666666671</v>
      </c>
      <c r="G27" s="210">
        <v>-90.606653620352247</v>
      </c>
    </row>
    <row r="28" spans="1:7" ht="13.5" customHeight="1">
      <c r="A28" s="39" t="s">
        <v>276</v>
      </c>
      <c r="B28" s="210">
        <v>-6.6131961259079937</v>
      </c>
      <c r="C28" s="210">
        <v>12.850429427969544</v>
      </c>
      <c r="D28" s="210">
        <v>-7.179781734635271</v>
      </c>
      <c r="E28" s="210">
        <v>-6.5748762376237613</v>
      </c>
      <c r="F28" s="210">
        <v>-20.384169564497434</v>
      </c>
      <c r="G28" s="210">
        <v>9.7129783693843628</v>
      </c>
    </row>
    <row r="29" spans="1:7" ht="13.5" customHeight="1">
      <c r="A29" s="39" t="s">
        <v>277</v>
      </c>
      <c r="B29" s="210">
        <v>1.2506130456105824</v>
      </c>
      <c r="C29" s="210">
        <v>-1.6226689271009898</v>
      </c>
      <c r="D29" s="210">
        <v>-4.4559330379123629</v>
      </c>
      <c r="E29" s="210">
        <v>11.85261530533368</v>
      </c>
      <c r="F29" s="210">
        <v>-15.388159410274127</v>
      </c>
      <c r="G29" s="210">
        <v>22.371358562482978</v>
      </c>
    </row>
    <row r="30" spans="1:7" ht="13.5" customHeight="1">
      <c r="A30" s="39" t="s">
        <v>50</v>
      </c>
      <c r="B30" s="210">
        <v>-11.696142728374726</v>
      </c>
      <c r="C30" s="210">
        <v>6.5997888067581778</v>
      </c>
      <c r="D30" s="210">
        <v>10.780914644213313</v>
      </c>
      <c r="E30" s="210">
        <v>-5.1564828614008906</v>
      </c>
      <c r="F30" s="210">
        <v>-3.0798240100565644</v>
      </c>
      <c r="G30" s="210">
        <v>-9.1277561608300921</v>
      </c>
    </row>
    <row r="31" spans="1:7" ht="13.5" customHeight="1">
      <c r="A31" s="39" t="s">
        <v>51</v>
      </c>
      <c r="B31" s="210">
        <v>-8.2621951219512209</v>
      </c>
      <c r="C31" s="210">
        <v>-5.6164838816882607</v>
      </c>
      <c r="D31" s="210">
        <v>19.014084507042249</v>
      </c>
      <c r="E31" s="210">
        <v>-30.177514792899409</v>
      </c>
      <c r="F31" s="210">
        <v>-9.322033898305083</v>
      </c>
      <c r="G31" s="210">
        <v>34.579439252336442</v>
      </c>
    </row>
    <row r="32" spans="1:7" ht="13.5" customHeight="1">
      <c r="A32" s="39" t="s">
        <v>52</v>
      </c>
      <c r="B32" s="210">
        <v>-3.3063063063063058</v>
      </c>
      <c r="C32" s="210">
        <v>-16.612317152706602</v>
      </c>
      <c r="D32" s="210">
        <v>29.05027932960893</v>
      </c>
      <c r="E32" s="210">
        <v>41.991341991342004</v>
      </c>
      <c r="F32" s="210">
        <v>17.378048780487809</v>
      </c>
      <c r="G32" s="210">
        <v>-32.467532467532465</v>
      </c>
    </row>
    <row r="33" spans="1:7" ht="13.5" customHeight="1">
      <c r="A33" s="212" t="s">
        <v>298</v>
      </c>
      <c r="B33" s="213">
        <v>-36.166408186985691</v>
      </c>
      <c r="C33" s="213">
        <v>-41.1194311264343</v>
      </c>
      <c r="D33" s="213">
        <v>-30.054894784995422</v>
      </c>
      <c r="E33" s="213">
        <v>55.631131458469582</v>
      </c>
      <c r="F33" s="213">
        <v>-49.991595226088414</v>
      </c>
      <c r="G33" s="213">
        <v>23.277310924369754</v>
      </c>
    </row>
    <row r="34" spans="1:7" ht="9" customHeight="1">
      <c r="A34" s="50" t="s">
        <v>101</v>
      </c>
      <c r="B34" s="50"/>
      <c r="C34" s="50"/>
      <c r="D34" s="50"/>
      <c r="E34" s="50"/>
      <c r="F34" s="50"/>
      <c r="G34" s="50"/>
    </row>
    <row r="35" spans="1:7" ht="9" customHeight="1">
      <c r="A35" s="50" t="s">
        <v>108</v>
      </c>
      <c r="B35" s="50"/>
      <c r="C35" s="50"/>
      <c r="D35" s="50"/>
      <c r="E35" s="50"/>
      <c r="F35" s="50"/>
      <c r="G35" s="50"/>
    </row>
    <row r="36" spans="1:7" ht="9" customHeight="1">
      <c r="A36" s="153" t="s">
        <v>275</v>
      </c>
      <c r="B36" s="153"/>
      <c r="C36" s="153"/>
      <c r="D36" s="153"/>
      <c r="E36" s="153"/>
      <c r="F36" s="153"/>
      <c r="G36" s="153"/>
    </row>
  </sheetData>
  <phoneticPr fontId="10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published="0" codeName="Hoja15"/>
  <dimension ref="A1:AJ63"/>
  <sheetViews>
    <sheetView showGridLines="0" topLeftCell="L1" zoomScaleNormal="100" workbookViewId="0">
      <selection activeCell="X61" sqref="X61"/>
    </sheetView>
  </sheetViews>
  <sheetFormatPr baseColWidth="10" defaultColWidth="7" defaultRowHeight="17.25" customHeight="1"/>
  <cols>
    <col min="1" max="1" width="10.28515625" style="64" customWidth="1"/>
    <col min="2" max="2" width="6.42578125" style="64" customWidth="1"/>
    <col min="3" max="3" width="7.140625" style="64" bestFit="1" customWidth="1"/>
    <col min="4" max="4" width="5.42578125" style="64" customWidth="1"/>
    <col min="5" max="8" width="6.7109375" style="64" customWidth="1"/>
    <col min="9" max="9" width="5.85546875" style="64" customWidth="1"/>
    <col min="10" max="10" width="6.7109375" style="64" customWidth="1"/>
    <col min="11" max="12" width="5.85546875" style="64" customWidth="1"/>
    <col min="13" max="13" width="10.28515625" style="64" customWidth="1"/>
    <col min="14" max="14" width="6.42578125" style="64" customWidth="1"/>
    <col min="15" max="15" width="6" style="64" customWidth="1"/>
    <col min="16" max="16" width="6.140625" style="64" customWidth="1"/>
    <col min="17" max="17" width="6.7109375" style="64" customWidth="1"/>
    <col min="18" max="19" width="6.140625" style="64" customWidth="1"/>
    <col min="20" max="22" width="6.7109375" style="64" customWidth="1"/>
    <col min="23" max="24" width="6" style="64" customWidth="1"/>
    <col min="25" max="25" width="10.7109375" style="64" customWidth="1"/>
    <col min="26" max="26" width="6.42578125" style="64" customWidth="1"/>
    <col min="27" max="35" width="6.7109375" style="64" customWidth="1"/>
    <col min="36" max="190" width="7" style="64"/>
    <col min="191" max="191" width="12" style="64" customWidth="1"/>
    <col min="192" max="192" width="6.140625" style="64" customWidth="1"/>
    <col min="193" max="193" width="8.28515625" style="64" customWidth="1"/>
    <col min="194" max="194" width="8.42578125" style="64" customWidth="1"/>
    <col min="195" max="195" width="7.7109375" style="64" customWidth="1"/>
    <col min="196" max="196" width="8.85546875" style="64" customWidth="1"/>
    <col min="197" max="197" width="6.28515625" style="64" customWidth="1"/>
    <col min="198" max="198" width="6.42578125" style="64" customWidth="1"/>
    <col min="199" max="200" width="6" style="64" customWidth="1"/>
    <col min="201" max="201" width="6.28515625" style="64" customWidth="1"/>
    <col min="202" max="202" width="4.85546875" style="64" customWidth="1"/>
    <col min="203" max="203" width="6.28515625" style="64" customWidth="1"/>
    <col min="204" max="204" width="6.85546875" style="64" customWidth="1"/>
    <col min="205" max="206" width="7" style="64" customWidth="1"/>
    <col min="207" max="207" width="6.85546875" style="64" customWidth="1"/>
    <col min="208" max="208" width="6.7109375" style="64" customWidth="1"/>
    <col min="209" max="209" width="5.42578125" style="64" customWidth="1"/>
    <col min="210" max="210" width="7" style="64" customWidth="1"/>
    <col min="211" max="211" width="7.42578125" style="64" customWidth="1"/>
    <col min="212" max="16384" width="7" style="64"/>
  </cols>
  <sheetData>
    <row r="1" spans="1:35" ht="16.5" customHeight="1">
      <c r="A1" s="195" t="s">
        <v>82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</row>
    <row r="2" spans="1:35" ht="11.25" customHeight="1">
      <c r="A2" s="134" t="s">
        <v>393</v>
      </c>
      <c r="B2" s="154"/>
    </row>
    <row r="3" spans="1:35" ht="13.5">
      <c r="A3" s="134" t="s">
        <v>59</v>
      </c>
      <c r="B3" s="154"/>
      <c r="M3" s="66" t="s">
        <v>254</v>
      </c>
      <c r="Y3" s="66" t="s">
        <v>254</v>
      </c>
    </row>
    <row r="4" spans="1:35" ht="2.25" customHeight="1">
      <c r="A4" s="144"/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</row>
    <row r="5" spans="1:35" ht="11.25" customHeight="1">
      <c r="A5" s="562" t="s">
        <v>53</v>
      </c>
      <c r="B5" s="562" t="s">
        <v>205</v>
      </c>
      <c r="C5" s="562" t="s">
        <v>419</v>
      </c>
      <c r="D5" s="562" t="s">
        <v>266</v>
      </c>
      <c r="E5" s="562" t="s">
        <v>77</v>
      </c>
      <c r="F5" s="562" t="s">
        <v>203</v>
      </c>
      <c r="G5" s="562" t="s">
        <v>293</v>
      </c>
      <c r="H5" s="562" t="s">
        <v>159</v>
      </c>
      <c r="I5" s="562" t="s">
        <v>67</v>
      </c>
      <c r="J5" s="562" t="s">
        <v>371</v>
      </c>
      <c r="K5" s="562" t="s">
        <v>281</v>
      </c>
      <c r="L5" s="562" t="s">
        <v>222</v>
      </c>
      <c r="M5" s="562" t="s">
        <v>53</v>
      </c>
      <c r="N5" s="562" t="s">
        <v>205</v>
      </c>
      <c r="O5" s="562" t="s">
        <v>157</v>
      </c>
      <c r="P5" s="562" t="s">
        <v>279</v>
      </c>
      <c r="Q5" s="562" t="s">
        <v>278</v>
      </c>
      <c r="R5" s="562" t="s">
        <v>272</v>
      </c>
      <c r="S5" s="562" t="s">
        <v>301</v>
      </c>
      <c r="T5" s="562" t="s">
        <v>294</v>
      </c>
      <c r="U5" s="562" t="s">
        <v>300</v>
      </c>
      <c r="V5" s="562" t="s">
        <v>212</v>
      </c>
      <c r="W5" s="562" t="s">
        <v>280</v>
      </c>
      <c r="X5" s="562" t="s">
        <v>313</v>
      </c>
      <c r="Y5" s="562" t="s">
        <v>53</v>
      </c>
      <c r="Z5" s="562" t="s">
        <v>205</v>
      </c>
      <c r="AA5" s="562" t="s">
        <v>49</v>
      </c>
      <c r="AB5" s="562" t="s">
        <v>78</v>
      </c>
      <c r="AC5" s="562" t="s">
        <v>79</v>
      </c>
      <c r="AD5" s="562" t="s">
        <v>80</v>
      </c>
      <c r="AE5" s="562" t="s">
        <v>81</v>
      </c>
      <c r="AF5" s="562" t="s">
        <v>50</v>
      </c>
      <c r="AG5" s="562" t="s">
        <v>51</v>
      </c>
      <c r="AH5" s="562" t="s">
        <v>52</v>
      </c>
      <c r="AI5" s="562" t="s">
        <v>298</v>
      </c>
    </row>
    <row r="6" spans="1:35" ht="11.25" customHeight="1">
      <c r="A6" s="562"/>
      <c r="B6" s="563"/>
      <c r="C6" s="563"/>
      <c r="D6" s="563"/>
      <c r="E6" s="563"/>
      <c r="F6" s="563"/>
      <c r="G6" s="563"/>
      <c r="H6" s="563"/>
      <c r="I6" s="563"/>
      <c r="J6" s="563"/>
      <c r="K6" s="563"/>
      <c r="L6" s="563"/>
      <c r="M6" s="563"/>
      <c r="N6" s="563"/>
      <c r="O6" s="563"/>
      <c r="P6" s="563"/>
      <c r="Q6" s="563"/>
      <c r="R6" s="563"/>
      <c r="S6" s="563"/>
      <c r="T6" s="563"/>
      <c r="U6" s="563"/>
      <c r="V6" s="563"/>
      <c r="W6" s="563"/>
      <c r="X6" s="563"/>
      <c r="Y6" s="563"/>
      <c r="Z6" s="563"/>
      <c r="AA6" s="563"/>
      <c r="AB6" s="563"/>
      <c r="AC6" s="563"/>
      <c r="AD6" s="563"/>
      <c r="AE6" s="563"/>
      <c r="AF6" s="563"/>
      <c r="AG6" s="563"/>
      <c r="AH6" s="563"/>
      <c r="AI6" s="563"/>
    </row>
    <row r="7" spans="1:35" ht="12" customHeight="1">
      <c r="A7" s="564" t="s">
        <v>319</v>
      </c>
      <c r="B7" s="164" t="s">
        <v>477</v>
      </c>
      <c r="C7" s="196">
        <v>148507.5</v>
      </c>
      <c r="D7" s="196">
        <v>12.5</v>
      </c>
      <c r="E7" s="196">
        <v>29438</v>
      </c>
      <c r="F7" s="196">
        <v>17475</v>
      </c>
      <c r="G7" s="196">
        <v>39332.1</v>
      </c>
      <c r="H7" s="196">
        <v>31</v>
      </c>
      <c r="I7" s="196">
        <v>1272</v>
      </c>
      <c r="J7" s="196">
        <v>486.3</v>
      </c>
      <c r="K7" s="196">
        <v>156</v>
      </c>
      <c r="L7" s="196">
        <v>43.6</v>
      </c>
      <c r="M7" s="564" t="s">
        <v>130</v>
      </c>
      <c r="N7" s="197" t="s">
        <v>369</v>
      </c>
      <c r="O7" s="196">
        <v>499</v>
      </c>
      <c r="P7" s="196">
        <v>656.6</v>
      </c>
      <c r="Q7" s="196">
        <v>579</v>
      </c>
      <c r="R7" s="196">
        <v>218</v>
      </c>
      <c r="S7" s="196">
        <v>1834</v>
      </c>
      <c r="T7" s="196">
        <v>25098</v>
      </c>
      <c r="U7" s="196">
        <v>12803.85</v>
      </c>
      <c r="V7" s="196">
        <v>1194.3</v>
      </c>
      <c r="W7" s="196">
        <v>987.5</v>
      </c>
      <c r="X7" s="196">
        <v>3738</v>
      </c>
      <c r="Y7" s="564" t="s">
        <v>130</v>
      </c>
      <c r="Z7" s="197" t="s">
        <v>369</v>
      </c>
      <c r="AA7" s="196">
        <v>1237</v>
      </c>
      <c r="AB7" s="196">
        <v>2685.75</v>
      </c>
      <c r="AC7" s="196">
        <v>511</v>
      </c>
      <c r="AD7" s="196">
        <v>2404</v>
      </c>
      <c r="AE7" s="196">
        <v>1836.5</v>
      </c>
      <c r="AF7" s="196">
        <v>3084</v>
      </c>
      <c r="AG7" s="196">
        <v>107</v>
      </c>
      <c r="AH7" s="196">
        <v>192.5</v>
      </c>
      <c r="AI7" s="196">
        <v>595</v>
      </c>
    </row>
    <row r="8" spans="1:35" ht="12" customHeight="1">
      <c r="A8" s="565"/>
      <c r="B8" s="168" t="s">
        <v>478</v>
      </c>
      <c r="C8" s="198">
        <v>147974.60999999999</v>
      </c>
      <c r="D8" s="198">
        <v>8</v>
      </c>
      <c r="E8" s="198">
        <v>27707.5</v>
      </c>
      <c r="F8" s="198">
        <v>17127.75</v>
      </c>
      <c r="G8" s="198">
        <v>41980</v>
      </c>
      <c r="H8" s="198">
        <v>9</v>
      </c>
      <c r="I8" s="198">
        <v>1240</v>
      </c>
      <c r="J8" s="198">
        <v>432.25</v>
      </c>
      <c r="K8" s="198">
        <v>0</v>
      </c>
      <c r="L8" s="198">
        <v>40.200000000000003</v>
      </c>
      <c r="M8" s="565"/>
      <c r="N8" s="168" t="s">
        <v>368</v>
      </c>
      <c r="O8" s="198">
        <v>438.75</v>
      </c>
      <c r="P8" s="198">
        <v>813.5</v>
      </c>
      <c r="Q8" s="198">
        <v>629.20000000000005</v>
      </c>
      <c r="R8" s="198">
        <v>262.39999999999998</v>
      </c>
      <c r="S8" s="198">
        <v>1651.8</v>
      </c>
      <c r="T8" s="198">
        <v>25543.56</v>
      </c>
      <c r="U8" s="198">
        <v>11865</v>
      </c>
      <c r="V8" s="198">
        <v>692.35</v>
      </c>
      <c r="W8" s="198">
        <v>1121.25</v>
      </c>
      <c r="X8" s="198">
        <v>3572.25</v>
      </c>
      <c r="Y8" s="565"/>
      <c r="Z8" s="168" t="s">
        <v>368</v>
      </c>
      <c r="AA8" s="198">
        <v>621</v>
      </c>
      <c r="AB8" s="198">
        <v>3476</v>
      </c>
      <c r="AC8" s="198">
        <v>48</v>
      </c>
      <c r="AD8" s="198">
        <v>2637.5</v>
      </c>
      <c r="AE8" s="198">
        <v>2247.35</v>
      </c>
      <c r="AF8" s="198">
        <v>2802.5</v>
      </c>
      <c r="AG8" s="198">
        <v>144</v>
      </c>
      <c r="AH8" s="198">
        <v>130</v>
      </c>
      <c r="AI8" s="198">
        <v>733.5</v>
      </c>
    </row>
    <row r="9" spans="1:35" ht="11.25" customHeight="1">
      <c r="A9" s="72" t="s">
        <v>27</v>
      </c>
      <c r="B9" s="199" t="s">
        <v>273</v>
      </c>
      <c r="C9" s="200">
        <v>5360</v>
      </c>
      <c r="D9" s="127">
        <v>0</v>
      </c>
      <c r="E9" s="127">
        <v>590.5</v>
      </c>
      <c r="F9" s="127">
        <v>355</v>
      </c>
      <c r="G9" s="127">
        <v>2481</v>
      </c>
      <c r="H9" s="127">
        <v>0</v>
      </c>
      <c r="I9" s="127">
        <v>0</v>
      </c>
      <c r="J9" s="127">
        <v>4</v>
      </c>
      <c r="K9" s="127">
        <v>0</v>
      </c>
      <c r="L9" s="127">
        <v>0</v>
      </c>
      <c r="M9" s="72" t="s">
        <v>27</v>
      </c>
      <c r="N9" s="199" t="s">
        <v>273</v>
      </c>
      <c r="O9" s="127">
        <v>1.5</v>
      </c>
      <c r="P9" s="127">
        <v>6.5</v>
      </c>
      <c r="Q9" s="127">
        <v>16</v>
      </c>
      <c r="R9" s="127">
        <v>0</v>
      </c>
      <c r="S9" s="127">
        <v>0</v>
      </c>
      <c r="T9" s="127">
        <v>128</v>
      </c>
      <c r="U9" s="127">
        <v>1171</v>
      </c>
      <c r="V9" s="127">
        <v>1</v>
      </c>
      <c r="W9" s="127">
        <v>3</v>
      </c>
      <c r="X9" s="127">
        <v>9</v>
      </c>
      <c r="Y9" s="72" t="s">
        <v>27</v>
      </c>
      <c r="Z9" s="199" t="s">
        <v>273</v>
      </c>
      <c r="AA9" s="127">
        <v>0</v>
      </c>
      <c r="AB9" s="127">
        <v>556.5</v>
      </c>
      <c r="AC9" s="127">
        <v>0</v>
      </c>
      <c r="AD9" s="127">
        <v>12</v>
      </c>
      <c r="AE9" s="127">
        <v>25</v>
      </c>
      <c r="AF9" s="127">
        <v>0</v>
      </c>
      <c r="AG9" s="127">
        <v>0</v>
      </c>
      <c r="AH9" s="127">
        <v>0</v>
      </c>
      <c r="AI9" s="127">
        <v>0</v>
      </c>
    </row>
    <row r="10" spans="1:35" ht="11.25" customHeight="1">
      <c r="A10" s="72"/>
      <c r="B10" s="199" t="s">
        <v>367</v>
      </c>
      <c r="C10" s="200">
        <v>7430.5</v>
      </c>
      <c r="D10" s="127">
        <v>0</v>
      </c>
      <c r="E10" s="127">
        <v>606</v>
      </c>
      <c r="F10" s="127">
        <v>365</v>
      </c>
      <c r="G10" s="127">
        <v>4419</v>
      </c>
      <c r="H10" s="127">
        <v>0</v>
      </c>
      <c r="I10" s="127">
        <v>0</v>
      </c>
      <c r="J10" s="127">
        <v>4</v>
      </c>
      <c r="K10" s="127">
        <v>0</v>
      </c>
      <c r="L10" s="127">
        <v>0</v>
      </c>
      <c r="M10" s="72"/>
      <c r="N10" s="199" t="s">
        <v>367</v>
      </c>
      <c r="O10" s="127">
        <v>1</v>
      </c>
      <c r="P10" s="127">
        <v>0</v>
      </c>
      <c r="Q10" s="127">
        <v>11.5</v>
      </c>
      <c r="R10" s="127">
        <v>0</v>
      </c>
      <c r="S10" s="127">
        <v>0</v>
      </c>
      <c r="T10" s="127">
        <v>180.5</v>
      </c>
      <c r="U10" s="127">
        <v>1174</v>
      </c>
      <c r="V10" s="127">
        <v>0</v>
      </c>
      <c r="W10" s="127">
        <v>4</v>
      </c>
      <c r="X10" s="127">
        <v>13.5</v>
      </c>
      <c r="Y10" s="72"/>
      <c r="Z10" s="199" t="s">
        <v>367</v>
      </c>
      <c r="AA10" s="127">
        <v>0</v>
      </c>
      <c r="AB10" s="127">
        <v>610</v>
      </c>
      <c r="AC10" s="127">
        <v>0</v>
      </c>
      <c r="AD10" s="127">
        <v>7.5</v>
      </c>
      <c r="AE10" s="127">
        <v>34.5</v>
      </c>
      <c r="AF10" s="127">
        <v>0</v>
      </c>
      <c r="AG10" s="127">
        <v>0</v>
      </c>
      <c r="AH10" s="127">
        <v>0</v>
      </c>
      <c r="AI10" s="127">
        <v>0</v>
      </c>
    </row>
    <row r="11" spans="1:35" ht="11.25" customHeight="1">
      <c r="A11" s="72" t="s">
        <v>28</v>
      </c>
      <c r="B11" s="199" t="s">
        <v>273</v>
      </c>
      <c r="C11" s="200">
        <v>3884</v>
      </c>
      <c r="D11" s="127">
        <v>0</v>
      </c>
      <c r="E11" s="127">
        <v>1885</v>
      </c>
      <c r="F11" s="127">
        <v>189</v>
      </c>
      <c r="G11" s="127">
        <v>0</v>
      </c>
      <c r="H11" s="127">
        <v>0</v>
      </c>
      <c r="I11" s="127">
        <v>0</v>
      </c>
      <c r="J11" s="127">
        <v>20</v>
      </c>
      <c r="K11" s="127">
        <v>0</v>
      </c>
      <c r="L11" s="127">
        <v>0</v>
      </c>
      <c r="M11" s="72" t="s">
        <v>28</v>
      </c>
      <c r="N11" s="199" t="s">
        <v>273</v>
      </c>
      <c r="O11" s="127">
        <v>12</v>
      </c>
      <c r="P11" s="127">
        <v>16</v>
      </c>
      <c r="Q11" s="127">
        <v>4</v>
      </c>
      <c r="R11" s="127">
        <v>5</v>
      </c>
      <c r="S11" s="127">
        <v>19</v>
      </c>
      <c r="T11" s="127">
        <v>1257</v>
      </c>
      <c r="U11" s="127">
        <v>3</v>
      </c>
      <c r="V11" s="127">
        <v>35</v>
      </c>
      <c r="W11" s="127">
        <v>75</v>
      </c>
      <c r="X11" s="127">
        <v>125</v>
      </c>
      <c r="Y11" s="72" t="s">
        <v>28</v>
      </c>
      <c r="Z11" s="199" t="s">
        <v>273</v>
      </c>
      <c r="AA11" s="127">
        <v>60</v>
      </c>
      <c r="AB11" s="127">
        <v>57</v>
      </c>
      <c r="AC11" s="127">
        <v>50</v>
      </c>
      <c r="AD11" s="127">
        <v>0</v>
      </c>
      <c r="AE11" s="127">
        <v>15</v>
      </c>
      <c r="AF11" s="127">
        <v>37</v>
      </c>
      <c r="AG11" s="127">
        <v>0</v>
      </c>
      <c r="AH11" s="127">
        <v>0</v>
      </c>
      <c r="AI11" s="127">
        <v>20</v>
      </c>
    </row>
    <row r="12" spans="1:35" ht="11.25" customHeight="1">
      <c r="A12" s="72"/>
      <c r="B12" s="199" t="s">
        <v>367</v>
      </c>
      <c r="C12" s="200">
        <v>3519</v>
      </c>
      <c r="D12" s="127">
        <v>0</v>
      </c>
      <c r="E12" s="127">
        <v>1204</v>
      </c>
      <c r="F12" s="127">
        <v>387</v>
      </c>
      <c r="G12" s="127">
        <v>0</v>
      </c>
      <c r="H12" s="127">
        <v>0</v>
      </c>
      <c r="I12" s="127">
        <v>0</v>
      </c>
      <c r="J12" s="127">
        <v>12</v>
      </c>
      <c r="K12" s="127">
        <v>0</v>
      </c>
      <c r="L12" s="127">
        <v>0</v>
      </c>
      <c r="M12" s="72"/>
      <c r="N12" s="199" t="s">
        <v>367</v>
      </c>
      <c r="O12" s="127">
        <v>8</v>
      </c>
      <c r="P12" s="127">
        <v>14</v>
      </c>
      <c r="Q12" s="127">
        <v>18</v>
      </c>
      <c r="R12" s="127">
        <v>0</v>
      </c>
      <c r="S12" s="127">
        <v>20</v>
      </c>
      <c r="T12" s="127">
        <v>763</v>
      </c>
      <c r="U12" s="127">
        <v>14</v>
      </c>
      <c r="V12" s="127">
        <v>100</v>
      </c>
      <c r="W12" s="127">
        <v>86</v>
      </c>
      <c r="X12" s="127">
        <v>146</v>
      </c>
      <c r="Y12" s="72"/>
      <c r="Z12" s="199" t="s">
        <v>367</v>
      </c>
      <c r="AA12" s="127">
        <v>95</v>
      </c>
      <c r="AB12" s="127">
        <v>26</v>
      </c>
      <c r="AC12" s="127">
        <v>12</v>
      </c>
      <c r="AD12" s="127">
        <v>4</v>
      </c>
      <c r="AE12" s="127">
        <v>99</v>
      </c>
      <c r="AF12" s="127">
        <v>66</v>
      </c>
      <c r="AG12" s="127">
        <v>0</v>
      </c>
      <c r="AH12" s="127">
        <v>0</v>
      </c>
      <c r="AI12" s="127">
        <v>445</v>
      </c>
    </row>
    <row r="13" spans="1:35" ht="11.25" customHeight="1">
      <c r="A13" s="72" t="s">
        <v>29</v>
      </c>
      <c r="B13" s="199" t="s">
        <v>273</v>
      </c>
      <c r="C13" s="200">
        <v>2100.5</v>
      </c>
      <c r="D13" s="127">
        <v>1</v>
      </c>
      <c r="E13" s="127">
        <v>23</v>
      </c>
      <c r="F13" s="127">
        <v>733</v>
      </c>
      <c r="G13" s="127">
        <v>0</v>
      </c>
      <c r="H13" s="127">
        <v>0</v>
      </c>
      <c r="I13" s="127">
        <v>2</v>
      </c>
      <c r="J13" s="127">
        <v>1</v>
      </c>
      <c r="K13" s="127">
        <v>0</v>
      </c>
      <c r="L13" s="127">
        <v>0</v>
      </c>
      <c r="M13" s="72" t="s">
        <v>29</v>
      </c>
      <c r="N13" s="199" t="s">
        <v>273</v>
      </c>
      <c r="O13" s="127">
        <v>4</v>
      </c>
      <c r="P13" s="127">
        <v>19.5</v>
      </c>
      <c r="Q13" s="127">
        <v>8</v>
      </c>
      <c r="R13" s="127">
        <v>0</v>
      </c>
      <c r="S13" s="127">
        <v>0</v>
      </c>
      <c r="T13" s="127">
        <v>807</v>
      </c>
      <c r="U13" s="127">
        <v>10</v>
      </c>
      <c r="V13" s="127">
        <v>0</v>
      </c>
      <c r="W13" s="127">
        <v>7</v>
      </c>
      <c r="X13" s="127">
        <v>337</v>
      </c>
      <c r="Y13" s="72" t="s">
        <v>29</v>
      </c>
      <c r="Z13" s="199" t="s">
        <v>273</v>
      </c>
      <c r="AA13" s="127">
        <v>0</v>
      </c>
      <c r="AB13" s="127">
        <v>17</v>
      </c>
      <c r="AC13" s="127">
        <v>1</v>
      </c>
      <c r="AD13" s="127">
        <v>46</v>
      </c>
      <c r="AE13" s="127">
        <v>44</v>
      </c>
      <c r="AF13" s="127">
        <v>0</v>
      </c>
      <c r="AG13" s="127">
        <v>19</v>
      </c>
      <c r="AH13" s="127">
        <v>21</v>
      </c>
      <c r="AI13" s="127">
        <v>0</v>
      </c>
    </row>
    <row r="14" spans="1:35" ht="11.25" customHeight="1">
      <c r="A14" s="72"/>
      <c r="B14" s="199" t="s">
        <v>367</v>
      </c>
      <c r="C14" s="200">
        <v>1780</v>
      </c>
      <c r="D14" s="127">
        <v>0</v>
      </c>
      <c r="E14" s="127">
        <v>17</v>
      </c>
      <c r="F14" s="127">
        <v>335</v>
      </c>
      <c r="G14" s="127">
        <v>0</v>
      </c>
      <c r="H14" s="127">
        <v>0</v>
      </c>
      <c r="I14" s="127">
        <v>0</v>
      </c>
      <c r="J14" s="127">
        <v>3</v>
      </c>
      <c r="K14" s="127">
        <v>0</v>
      </c>
      <c r="L14" s="127">
        <v>0</v>
      </c>
      <c r="M14" s="72"/>
      <c r="N14" s="199" t="s">
        <v>367</v>
      </c>
      <c r="O14" s="127">
        <v>8</v>
      </c>
      <c r="P14" s="127">
        <v>5</v>
      </c>
      <c r="Q14" s="127">
        <v>6.7</v>
      </c>
      <c r="R14" s="127">
        <v>0.4</v>
      </c>
      <c r="S14" s="127">
        <v>1.8</v>
      </c>
      <c r="T14" s="127">
        <v>1070.5</v>
      </c>
      <c r="U14" s="127">
        <v>1</v>
      </c>
      <c r="V14" s="127">
        <v>3</v>
      </c>
      <c r="W14" s="127">
        <v>5</v>
      </c>
      <c r="X14" s="127">
        <v>187</v>
      </c>
      <c r="Y14" s="72"/>
      <c r="Z14" s="199" t="s">
        <v>367</v>
      </c>
      <c r="AA14" s="127">
        <v>0</v>
      </c>
      <c r="AB14" s="127">
        <v>28</v>
      </c>
      <c r="AC14" s="127">
        <v>1</v>
      </c>
      <c r="AD14" s="127">
        <v>42</v>
      </c>
      <c r="AE14" s="127">
        <v>44.6</v>
      </c>
      <c r="AF14" s="127">
        <v>0</v>
      </c>
      <c r="AG14" s="127">
        <v>11</v>
      </c>
      <c r="AH14" s="127">
        <v>10</v>
      </c>
      <c r="AI14" s="127">
        <v>0</v>
      </c>
    </row>
    <row r="15" spans="1:35" ht="11.25" customHeight="1">
      <c r="A15" s="72" t="s">
        <v>30</v>
      </c>
      <c r="B15" s="199" t="s">
        <v>273</v>
      </c>
      <c r="C15" s="200">
        <v>4253</v>
      </c>
      <c r="D15" s="127">
        <v>1</v>
      </c>
      <c r="E15" s="127">
        <v>0</v>
      </c>
      <c r="F15" s="127">
        <v>192</v>
      </c>
      <c r="G15" s="127">
        <v>0</v>
      </c>
      <c r="H15" s="127">
        <v>2</v>
      </c>
      <c r="I15" s="127">
        <v>172</v>
      </c>
      <c r="J15" s="127">
        <v>15</v>
      </c>
      <c r="K15" s="127">
        <v>0</v>
      </c>
      <c r="L15" s="127">
        <v>0</v>
      </c>
      <c r="M15" s="72" t="s">
        <v>30</v>
      </c>
      <c r="N15" s="199" t="s">
        <v>273</v>
      </c>
      <c r="O15" s="127">
        <v>55</v>
      </c>
      <c r="P15" s="127">
        <v>195</v>
      </c>
      <c r="Q15" s="127">
        <v>166</v>
      </c>
      <c r="R15" s="127">
        <v>25</v>
      </c>
      <c r="S15" s="127">
        <v>1158</v>
      </c>
      <c r="T15" s="127">
        <v>490</v>
      </c>
      <c r="U15" s="127">
        <v>3</v>
      </c>
      <c r="V15" s="127">
        <v>6</v>
      </c>
      <c r="W15" s="127">
        <v>0</v>
      </c>
      <c r="X15" s="127">
        <v>0</v>
      </c>
      <c r="Y15" s="72" t="s">
        <v>30</v>
      </c>
      <c r="Z15" s="199" t="s">
        <v>273</v>
      </c>
      <c r="AA15" s="127">
        <v>161</v>
      </c>
      <c r="AB15" s="127">
        <v>0</v>
      </c>
      <c r="AC15" s="127">
        <v>0</v>
      </c>
      <c r="AD15" s="127">
        <v>140</v>
      </c>
      <c r="AE15" s="127">
        <v>210</v>
      </c>
      <c r="AF15" s="127">
        <v>1212</v>
      </c>
      <c r="AG15" s="127">
        <v>34</v>
      </c>
      <c r="AH15" s="127">
        <v>16</v>
      </c>
      <c r="AI15" s="127">
        <v>0</v>
      </c>
    </row>
    <row r="16" spans="1:35" ht="11.25" customHeight="1">
      <c r="A16" s="72"/>
      <c r="B16" s="199" t="s">
        <v>367</v>
      </c>
      <c r="C16" s="200">
        <v>4029</v>
      </c>
      <c r="D16" s="127">
        <v>0</v>
      </c>
      <c r="E16" s="127">
        <v>0</v>
      </c>
      <c r="F16" s="127">
        <v>209</v>
      </c>
      <c r="G16" s="127">
        <v>0</v>
      </c>
      <c r="H16" s="127">
        <v>3</v>
      </c>
      <c r="I16" s="127">
        <v>122</v>
      </c>
      <c r="J16" s="127">
        <v>12</v>
      </c>
      <c r="K16" s="127">
        <v>0</v>
      </c>
      <c r="L16" s="127">
        <v>0</v>
      </c>
      <c r="M16" s="72"/>
      <c r="N16" s="199" t="s">
        <v>367</v>
      </c>
      <c r="O16" s="127">
        <v>58</v>
      </c>
      <c r="P16" s="127">
        <v>137</v>
      </c>
      <c r="Q16" s="127">
        <v>178</v>
      </c>
      <c r="R16" s="127">
        <v>28</v>
      </c>
      <c r="S16" s="127">
        <v>1153</v>
      </c>
      <c r="T16" s="127">
        <v>410</v>
      </c>
      <c r="U16" s="127">
        <v>0</v>
      </c>
      <c r="V16" s="127">
        <v>2</v>
      </c>
      <c r="W16" s="127">
        <v>0</v>
      </c>
      <c r="X16" s="127">
        <v>0</v>
      </c>
      <c r="Y16" s="72"/>
      <c r="Z16" s="199" t="s">
        <v>367</v>
      </c>
      <c r="AA16" s="127">
        <v>66</v>
      </c>
      <c r="AB16" s="127">
        <v>12</v>
      </c>
      <c r="AC16" s="127">
        <v>0</v>
      </c>
      <c r="AD16" s="127">
        <v>157</v>
      </c>
      <c r="AE16" s="127">
        <v>179</v>
      </c>
      <c r="AF16" s="127">
        <v>1250</v>
      </c>
      <c r="AG16" s="127">
        <v>39</v>
      </c>
      <c r="AH16" s="127">
        <v>14</v>
      </c>
      <c r="AI16" s="127">
        <v>0</v>
      </c>
    </row>
    <row r="17" spans="1:35" ht="11.25" customHeight="1">
      <c r="A17" s="72" t="s">
        <v>31</v>
      </c>
      <c r="B17" s="199" t="s">
        <v>273</v>
      </c>
      <c r="C17" s="200">
        <v>3461</v>
      </c>
      <c r="D17" s="127">
        <v>0</v>
      </c>
      <c r="E17" s="127">
        <v>139</v>
      </c>
      <c r="F17" s="127">
        <v>487</v>
      </c>
      <c r="G17" s="127">
        <v>0</v>
      </c>
      <c r="H17" s="127">
        <v>0</v>
      </c>
      <c r="I17" s="127">
        <v>836</v>
      </c>
      <c r="J17" s="127">
        <v>5</v>
      </c>
      <c r="K17" s="127">
        <v>0</v>
      </c>
      <c r="L17" s="127">
        <v>0</v>
      </c>
      <c r="M17" s="72" t="s">
        <v>31</v>
      </c>
      <c r="N17" s="199" t="s">
        <v>273</v>
      </c>
      <c r="O17" s="127">
        <v>9</v>
      </c>
      <c r="P17" s="127">
        <v>2</v>
      </c>
      <c r="Q17" s="127">
        <v>8</v>
      </c>
      <c r="R17" s="127">
        <v>10</v>
      </c>
      <c r="S17" s="127">
        <v>62</v>
      </c>
      <c r="T17" s="127">
        <v>1124</v>
      </c>
      <c r="U17" s="127">
        <v>161</v>
      </c>
      <c r="V17" s="127">
        <v>1</v>
      </c>
      <c r="W17" s="127">
        <v>69</v>
      </c>
      <c r="X17" s="127">
        <v>61</v>
      </c>
      <c r="Y17" s="72" t="s">
        <v>31</v>
      </c>
      <c r="Z17" s="199" t="s">
        <v>273</v>
      </c>
      <c r="AA17" s="127">
        <v>0</v>
      </c>
      <c r="AB17" s="127">
        <v>0</v>
      </c>
      <c r="AC17" s="127">
        <v>0</v>
      </c>
      <c r="AD17" s="127">
        <v>212</v>
      </c>
      <c r="AE17" s="127">
        <v>219</v>
      </c>
      <c r="AF17" s="127">
        <v>0</v>
      </c>
      <c r="AG17" s="127">
        <v>0</v>
      </c>
      <c r="AH17" s="127">
        <v>56</v>
      </c>
      <c r="AI17" s="127">
        <v>0</v>
      </c>
    </row>
    <row r="18" spans="1:35" ht="11.25" customHeight="1">
      <c r="A18" s="72"/>
      <c r="B18" s="199" t="s">
        <v>367</v>
      </c>
      <c r="C18" s="200">
        <v>5085</v>
      </c>
      <c r="D18" s="127">
        <v>1</v>
      </c>
      <c r="E18" s="127">
        <v>260</v>
      </c>
      <c r="F18" s="127">
        <v>485</v>
      </c>
      <c r="G18" s="127">
        <v>8</v>
      </c>
      <c r="H18" s="127">
        <v>3</v>
      </c>
      <c r="I18" s="127">
        <v>1055</v>
      </c>
      <c r="J18" s="127">
        <v>0</v>
      </c>
      <c r="K18" s="127">
        <v>0</v>
      </c>
      <c r="L18" s="127">
        <v>0</v>
      </c>
      <c r="M18" s="72"/>
      <c r="N18" s="199" t="s">
        <v>367</v>
      </c>
      <c r="O18" s="127">
        <v>11</v>
      </c>
      <c r="P18" s="127">
        <v>3</v>
      </c>
      <c r="Q18" s="127">
        <v>37</v>
      </c>
      <c r="R18" s="127">
        <v>20</v>
      </c>
      <c r="S18" s="127">
        <v>65</v>
      </c>
      <c r="T18" s="127">
        <v>2008</v>
      </c>
      <c r="U18" s="127">
        <v>310</v>
      </c>
      <c r="V18" s="127">
        <v>1</v>
      </c>
      <c r="W18" s="127">
        <v>7</v>
      </c>
      <c r="X18" s="127">
        <v>14</v>
      </c>
      <c r="Y18" s="72"/>
      <c r="Z18" s="199" t="s">
        <v>367</v>
      </c>
      <c r="AA18" s="127">
        <v>0</v>
      </c>
      <c r="AB18" s="127">
        <v>2</v>
      </c>
      <c r="AC18" s="127">
        <v>0</v>
      </c>
      <c r="AD18" s="127">
        <v>389</v>
      </c>
      <c r="AE18" s="127">
        <v>399</v>
      </c>
      <c r="AF18" s="127">
        <v>0</v>
      </c>
      <c r="AG18" s="127">
        <v>0</v>
      </c>
      <c r="AH18" s="127">
        <v>7</v>
      </c>
      <c r="AI18" s="127">
        <v>0</v>
      </c>
    </row>
    <row r="19" spans="1:35" ht="11.25" customHeight="1">
      <c r="A19" s="72" t="s">
        <v>32</v>
      </c>
      <c r="B19" s="199" t="s">
        <v>273</v>
      </c>
      <c r="C19" s="200">
        <v>4127</v>
      </c>
      <c r="D19" s="127">
        <v>5</v>
      </c>
      <c r="E19" s="127">
        <v>476</v>
      </c>
      <c r="F19" s="127">
        <v>242</v>
      </c>
      <c r="G19" s="127">
        <v>1073</v>
      </c>
      <c r="H19" s="127">
        <v>0</v>
      </c>
      <c r="I19" s="127">
        <v>0</v>
      </c>
      <c r="J19" s="127">
        <v>0</v>
      </c>
      <c r="K19" s="127">
        <v>0</v>
      </c>
      <c r="L19" s="127">
        <v>0</v>
      </c>
      <c r="M19" s="72" t="s">
        <v>32</v>
      </c>
      <c r="N19" s="199" t="s">
        <v>273</v>
      </c>
      <c r="O19" s="127">
        <v>0</v>
      </c>
      <c r="P19" s="127">
        <v>5</v>
      </c>
      <c r="Q19" s="127">
        <v>3</v>
      </c>
      <c r="R19" s="127">
        <v>28</v>
      </c>
      <c r="S19" s="127">
        <v>0</v>
      </c>
      <c r="T19" s="127">
        <v>1697</v>
      </c>
      <c r="U19" s="127">
        <v>44</v>
      </c>
      <c r="V19" s="127">
        <v>4</v>
      </c>
      <c r="W19" s="127">
        <v>120</v>
      </c>
      <c r="X19" s="127">
        <v>297</v>
      </c>
      <c r="Y19" s="72" t="s">
        <v>32</v>
      </c>
      <c r="Z19" s="199" t="s">
        <v>273</v>
      </c>
      <c r="AA19" s="127">
        <v>0</v>
      </c>
      <c r="AB19" s="127">
        <v>68</v>
      </c>
      <c r="AC19" s="127">
        <v>0</v>
      </c>
      <c r="AD19" s="127">
        <v>0</v>
      </c>
      <c r="AE19" s="127">
        <v>37</v>
      </c>
      <c r="AF19" s="127">
        <v>28</v>
      </c>
      <c r="AG19" s="127">
        <v>0</v>
      </c>
      <c r="AH19" s="127">
        <v>0</v>
      </c>
      <c r="AI19" s="127">
        <v>0</v>
      </c>
    </row>
    <row r="20" spans="1:35" ht="11.25" customHeight="1">
      <c r="A20" s="72"/>
      <c r="B20" s="199" t="s">
        <v>367</v>
      </c>
      <c r="C20" s="200">
        <v>6150</v>
      </c>
      <c r="D20" s="127">
        <v>5</v>
      </c>
      <c r="E20" s="127">
        <v>605</v>
      </c>
      <c r="F20" s="127">
        <v>1149</v>
      </c>
      <c r="G20" s="127">
        <v>1141</v>
      </c>
      <c r="H20" s="127">
        <v>0</v>
      </c>
      <c r="I20" s="127">
        <v>0</v>
      </c>
      <c r="J20" s="127">
        <v>0</v>
      </c>
      <c r="K20" s="127">
        <v>0</v>
      </c>
      <c r="L20" s="127">
        <v>0</v>
      </c>
      <c r="M20" s="72"/>
      <c r="N20" s="199" t="s">
        <v>367</v>
      </c>
      <c r="O20" s="127">
        <v>5</v>
      </c>
      <c r="P20" s="127">
        <v>48</v>
      </c>
      <c r="Q20" s="127">
        <v>12</v>
      </c>
      <c r="R20" s="127">
        <v>56</v>
      </c>
      <c r="S20" s="127">
        <v>12</v>
      </c>
      <c r="T20" s="127">
        <v>2050</v>
      </c>
      <c r="U20" s="127">
        <v>210</v>
      </c>
      <c r="V20" s="127">
        <v>60</v>
      </c>
      <c r="W20" s="127">
        <v>10</v>
      </c>
      <c r="X20" s="127">
        <v>265</v>
      </c>
      <c r="Y20" s="72"/>
      <c r="Z20" s="199" t="s">
        <v>367</v>
      </c>
      <c r="AA20" s="127">
        <v>0</v>
      </c>
      <c r="AB20" s="127">
        <v>463</v>
      </c>
      <c r="AC20" s="127">
        <v>0</v>
      </c>
      <c r="AD20" s="127">
        <v>53</v>
      </c>
      <c r="AE20" s="127">
        <v>6</v>
      </c>
      <c r="AF20" s="127">
        <v>0</v>
      </c>
      <c r="AG20" s="127">
        <v>0</v>
      </c>
      <c r="AH20" s="127">
        <v>0</v>
      </c>
      <c r="AI20" s="127">
        <v>0</v>
      </c>
    </row>
    <row r="21" spans="1:35" ht="11.25" customHeight="1">
      <c r="A21" s="72" t="s">
        <v>306</v>
      </c>
      <c r="B21" s="199" t="s">
        <v>273</v>
      </c>
      <c r="C21" s="200">
        <v>0</v>
      </c>
      <c r="D21" s="127">
        <v>0</v>
      </c>
      <c r="E21" s="127">
        <v>0</v>
      </c>
      <c r="F21" s="127">
        <v>0</v>
      </c>
      <c r="G21" s="127">
        <v>0</v>
      </c>
      <c r="H21" s="127">
        <v>0</v>
      </c>
      <c r="I21" s="127">
        <v>0</v>
      </c>
      <c r="J21" s="127">
        <v>0</v>
      </c>
      <c r="K21" s="127">
        <v>0</v>
      </c>
      <c r="L21" s="127">
        <v>0</v>
      </c>
      <c r="M21" s="72" t="s">
        <v>306</v>
      </c>
      <c r="N21" s="199" t="s">
        <v>273</v>
      </c>
      <c r="O21" s="127">
        <v>0</v>
      </c>
      <c r="P21" s="127">
        <v>0</v>
      </c>
      <c r="Q21" s="127">
        <v>0</v>
      </c>
      <c r="R21" s="127">
        <v>0</v>
      </c>
      <c r="S21" s="127">
        <v>0</v>
      </c>
      <c r="T21" s="127">
        <v>0</v>
      </c>
      <c r="U21" s="127">
        <v>0</v>
      </c>
      <c r="V21" s="127">
        <v>0</v>
      </c>
      <c r="W21" s="127">
        <v>0</v>
      </c>
      <c r="X21" s="127">
        <v>0</v>
      </c>
      <c r="Y21" s="72" t="s">
        <v>306</v>
      </c>
      <c r="Z21" s="199" t="s">
        <v>273</v>
      </c>
      <c r="AA21" s="127">
        <v>0</v>
      </c>
      <c r="AB21" s="127">
        <v>0</v>
      </c>
      <c r="AC21" s="127">
        <v>0</v>
      </c>
      <c r="AD21" s="127">
        <v>0</v>
      </c>
      <c r="AE21" s="127">
        <v>0</v>
      </c>
      <c r="AF21" s="127">
        <v>0</v>
      </c>
      <c r="AG21" s="127">
        <v>0</v>
      </c>
      <c r="AH21" s="127">
        <v>0</v>
      </c>
      <c r="AI21" s="127">
        <v>0</v>
      </c>
    </row>
    <row r="22" spans="1:35" ht="11.25" customHeight="1">
      <c r="A22" s="72"/>
      <c r="B22" s="199" t="s">
        <v>367</v>
      </c>
      <c r="C22" s="188">
        <v>0</v>
      </c>
      <c r="D22" s="127">
        <v>0</v>
      </c>
      <c r="E22" s="127">
        <v>0</v>
      </c>
      <c r="F22" s="127">
        <v>0</v>
      </c>
      <c r="G22" s="127">
        <v>0</v>
      </c>
      <c r="H22" s="127">
        <v>0</v>
      </c>
      <c r="I22" s="127">
        <v>0</v>
      </c>
      <c r="J22" s="127">
        <v>0</v>
      </c>
      <c r="K22" s="127">
        <v>0</v>
      </c>
      <c r="L22" s="127">
        <v>0</v>
      </c>
      <c r="M22" s="72"/>
      <c r="N22" s="199" t="s">
        <v>367</v>
      </c>
      <c r="O22" s="127">
        <v>0</v>
      </c>
      <c r="P22" s="127">
        <v>0</v>
      </c>
      <c r="Q22" s="127">
        <v>0</v>
      </c>
      <c r="R22" s="127">
        <v>0</v>
      </c>
      <c r="S22" s="127">
        <v>0</v>
      </c>
      <c r="T22" s="127">
        <v>0</v>
      </c>
      <c r="U22" s="127">
        <v>0</v>
      </c>
      <c r="V22" s="127">
        <v>0</v>
      </c>
      <c r="W22" s="127">
        <v>0</v>
      </c>
      <c r="X22" s="127">
        <v>0</v>
      </c>
      <c r="Y22" s="72"/>
      <c r="Z22" s="199" t="s">
        <v>367</v>
      </c>
      <c r="AA22" s="127">
        <v>0</v>
      </c>
      <c r="AB22" s="127">
        <v>0</v>
      </c>
      <c r="AC22" s="127">
        <v>0</v>
      </c>
      <c r="AD22" s="127">
        <v>0</v>
      </c>
      <c r="AE22" s="127">
        <v>0</v>
      </c>
      <c r="AF22" s="127">
        <v>0</v>
      </c>
      <c r="AG22" s="127">
        <v>0</v>
      </c>
      <c r="AH22" s="127">
        <v>0</v>
      </c>
      <c r="AI22" s="127">
        <v>0</v>
      </c>
    </row>
    <row r="23" spans="1:35" ht="11.25" customHeight="1">
      <c r="A23" s="72" t="s">
        <v>33</v>
      </c>
      <c r="B23" s="199" t="s">
        <v>273</v>
      </c>
      <c r="C23" s="200">
        <v>15563</v>
      </c>
      <c r="D23" s="127">
        <v>0</v>
      </c>
      <c r="E23" s="127">
        <v>450</v>
      </c>
      <c r="F23" s="127">
        <v>10237</v>
      </c>
      <c r="G23" s="127">
        <v>2</v>
      </c>
      <c r="H23" s="127">
        <v>25</v>
      </c>
      <c r="I23" s="127">
        <v>214</v>
      </c>
      <c r="J23" s="127">
        <v>0</v>
      </c>
      <c r="K23" s="127">
        <v>0</v>
      </c>
      <c r="L23" s="127">
        <v>0</v>
      </c>
      <c r="M23" s="72" t="s">
        <v>33</v>
      </c>
      <c r="N23" s="199" t="s">
        <v>273</v>
      </c>
      <c r="O23" s="127">
        <v>8</v>
      </c>
      <c r="P23" s="127">
        <v>31</v>
      </c>
      <c r="Q23" s="127">
        <v>43</v>
      </c>
      <c r="R23" s="127">
        <v>0</v>
      </c>
      <c r="S23" s="127">
        <v>26</v>
      </c>
      <c r="T23" s="127">
        <v>2117</v>
      </c>
      <c r="U23" s="127">
        <v>965</v>
      </c>
      <c r="V23" s="127">
        <v>2</v>
      </c>
      <c r="W23" s="127">
        <v>137</v>
      </c>
      <c r="X23" s="127">
        <v>801</v>
      </c>
      <c r="Y23" s="72" t="s">
        <v>33</v>
      </c>
      <c r="Z23" s="199" t="s">
        <v>273</v>
      </c>
      <c r="AA23" s="127">
        <v>0</v>
      </c>
      <c r="AB23" s="127">
        <v>165</v>
      </c>
      <c r="AC23" s="127">
        <v>0</v>
      </c>
      <c r="AD23" s="127">
        <v>189</v>
      </c>
      <c r="AE23" s="127">
        <v>96</v>
      </c>
      <c r="AF23" s="127">
        <v>0</v>
      </c>
      <c r="AG23" s="127">
        <v>42</v>
      </c>
      <c r="AH23" s="127">
        <v>13</v>
      </c>
      <c r="AI23" s="127">
        <v>0</v>
      </c>
    </row>
    <row r="24" spans="1:35" ht="11.25" customHeight="1">
      <c r="A24" s="72"/>
      <c r="B24" s="199" t="s">
        <v>367</v>
      </c>
      <c r="C24" s="200">
        <v>14279</v>
      </c>
      <c r="D24" s="127">
        <v>0</v>
      </c>
      <c r="E24" s="127">
        <v>358</v>
      </c>
      <c r="F24" s="127">
        <v>10213</v>
      </c>
      <c r="G24" s="127">
        <v>0</v>
      </c>
      <c r="H24" s="127">
        <v>0</v>
      </c>
      <c r="I24" s="127">
        <v>4</v>
      </c>
      <c r="J24" s="127">
        <v>0</v>
      </c>
      <c r="K24" s="127">
        <v>0</v>
      </c>
      <c r="L24" s="127">
        <v>0</v>
      </c>
      <c r="M24" s="72"/>
      <c r="N24" s="199" t="s">
        <v>367</v>
      </c>
      <c r="O24" s="127">
        <v>5</v>
      </c>
      <c r="P24" s="127">
        <v>47</v>
      </c>
      <c r="Q24" s="127">
        <v>53</v>
      </c>
      <c r="R24" s="127">
        <v>0</v>
      </c>
      <c r="S24" s="127">
        <v>11</v>
      </c>
      <c r="T24" s="127">
        <v>1644</v>
      </c>
      <c r="U24" s="127">
        <v>87</v>
      </c>
      <c r="V24" s="127">
        <v>2</v>
      </c>
      <c r="W24" s="127">
        <v>195</v>
      </c>
      <c r="X24" s="127">
        <v>702</v>
      </c>
      <c r="Y24" s="72"/>
      <c r="Z24" s="199" t="s">
        <v>367</v>
      </c>
      <c r="AA24" s="127">
        <v>0</v>
      </c>
      <c r="AB24" s="127">
        <v>607</v>
      </c>
      <c r="AC24" s="127">
        <v>0</v>
      </c>
      <c r="AD24" s="127">
        <v>150</v>
      </c>
      <c r="AE24" s="127">
        <v>122</v>
      </c>
      <c r="AF24" s="127">
        <v>0</v>
      </c>
      <c r="AG24" s="127">
        <v>79</v>
      </c>
      <c r="AH24" s="127">
        <v>0</v>
      </c>
      <c r="AI24" s="127">
        <v>0</v>
      </c>
    </row>
    <row r="25" spans="1:35" ht="11.25" customHeight="1">
      <c r="A25" s="72" t="s">
        <v>34</v>
      </c>
      <c r="B25" s="199" t="s">
        <v>273</v>
      </c>
      <c r="C25" s="200">
        <v>3780</v>
      </c>
      <c r="D25" s="127">
        <v>0</v>
      </c>
      <c r="E25" s="127">
        <v>1</v>
      </c>
      <c r="F25" s="127">
        <v>738</v>
      </c>
      <c r="G25" s="127">
        <v>0</v>
      </c>
      <c r="H25" s="127">
        <v>0</v>
      </c>
      <c r="I25" s="127">
        <v>2</v>
      </c>
      <c r="J25" s="127">
        <v>0</v>
      </c>
      <c r="K25" s="127">
        <v>0</v>
      </c>
      <c r="L25" s="127">
        <v>0</v>
      </c>
      <c r="M25" s="72" t="s">
        <v>34</v>
      </c>
      <c r="N25" s="199" t="s">
        <v>273</v>
      </c>
      <c r="O25" s="127">
        <v>0</v>
      </c>
      <c r="P25" s="127">
        <v>27</v>
      </c>
      <c r="Q25" s="127">
        <v>1</v>
      </c>
      <c r="R25" s="127">
        <v>2</v>
      </c>
      <c r="S25" s="127">
        <v>0</v>
      </c>
      <c r="T25" s="127">
        <v>2333</v>
      </c>
      <c r="U25" s="127">
        <v>0</v>
      </c>
      <c r="V25" s="127">
        <v>0</v>
      </c>
      <c r="W25" s="127">
        <v>25</v>
      </c>
      <c r="X25" s="127">
        <v>458</v>
      </c>
      <c r="Y25" s="72" t="s">
        <v>34</v>
      </c>
      <c r="Z25" s="199" t="s">
        <v>273</v>
      </c>
      <c r="AA25" s="127">
        <v>0</v>
      </c>
      <c r="AB25" s="127">
        <v>0</v>
      </c>
      <c r="AC25" s="127">
        <v>0</v>
      </c>
      <c r="AD25" s="127">
        <v>57</v>
      </c>
      <c r="AE25" s="127">
        <v>136</v>
      </c>
      <c r="AF25" s="127">
        <v>0</v>
      </c>
      <c r="AG25" s="127">
        <v>0</v>
      </c>
      <c r="AH25" s="127">
        <v>0</v>
      </c>
      <c r="AI25" s="127">
        <v>0</v>
      </c>
    </row>
    <row r="26" spans="1:35" ht="11.25" customHeight="1">
      <c r="A26" s="72"/>
      <c r="B26" s="199" t="s">
        <v>367</v>
      </c>
      <c r="C26" s="200">
        <v>2544</v>
      </c>
      <c r="D26" s="127">
        <v>0</v>
      </c>
      <c r="E26" s="127">
        <v>141</v>
      </c>
      <c r="F26" s="127">
        <v>503</v>
      </c>
      <c r="G26" s="127">
        <v>0</v>
      </c>
      <c r="H26" s="127">
        <v>0</v>
      </c>
      <c r="I26" s="127">
        <v>1</v>
      </c>
      <c r="J26" s="127">
        <v>0</v>
      </c>
      <c r="K26" s="127">
        <v>0</v>
      </c>
      <c r="L26" s="127">
        <v>0</v>
      </c>
      <c r="M26" s="72"/>
      <c r="N26" s="199" t="s">
        <v>367</v>
      </c>
      <c r="O26" s="127">
        <v>1</v>
      </c>
      <c r="P26" s="127">
        <v>75</v>
      </c>
      <c r="Q26" s="127">
        <v>13</v>
      </c>
      <c r="R26" s="127">
        <v>4</v>
      </c>
      <c r="S26" s="127">
        <v>1</v>
      </c>
      <c r="T26" s="127">
        <v>1146</v>
      </c>
      <c r="U26" s="127">
        <v>0</v>
      </c>
      <c r="V26" s="127">
        <v>0</v>
      </c>
      <c r="W26" s="127">
        <v>60</v>
      </c>
      <c r="X26" s="127">
        <v>394</v>
      </c>
      <c r="Y26" s="72"/>
      <c r="Z26" s="199" t="s">
        <v>367</v>
      </c>
      <c r="AA26" s="127">
        <v>0</v>
      </c>
      <c r="AB26" s="127">
        <v>0</v>
      </c>
      <c r="AC26" s="127">
        <v>0</v>
      </c>
      <c r="AD26" s="127">
        <v>62</v>
      </c>
      <c r="AE26" s="127">
        <v>137</v>
      </c>
      <c r="AF26" s="127">
        <v>0</v>
      </c>
      <c r="AG26" s="127">
        <v>0</v>
      </c>
      <c r="AH26" s="127">
        <v>6</v>
      </c>
      <c r="AI26" s="127">
        <v>0</v>
      </c>
    </row>
    <row r="27" spans="1:35" ht="11.25" customHeight="1">
      <c r="A27" s="72" t="s">
        <v>163</v>
      </c>
      <c r="B27" s="199" t="s">
        <v>273</v>
      </c>
      <c r="C27" s="200">
        <v>8576</v>
      </c>
      <c r="D27" s="127">
        <v>0</v>
      </c>
      <c r="E27" s="127">
        <v>1473.5</v>
      </c>
      <c r="F27" s="127">
        <v>533</v>
      </c>
      <c r="G27" s="127">
        <v>872</v>
      </c>
      <c r="H27" s="127">
        <v>0</v>
      </c>
      <c r="I27" s="127">
        <v>19</v>
      </c>
      <c r="J27" s="127">
        <v>9.75</v>
      </c>
      <c r="K27" s="127">
        <v>0</v>
      </c>
      <c r="L27" s="127">
        <v>0</v>
      </c>
      <c r="M27" s="72" t="s">
        <v>163</v>
      </c>
      <c r="N27" s="199" t="s">
        <v>273</v>
      </c>
      <c r="O27" s="127">
        <v>0</v>
      </c>
      <c r="P27" s="127">
        <v>19</v>
      </c>
      <c r="Q27" s="127">
        <v>7.5</v>
      </c>
      <c r="R27" s="127">
        <v>2</v>
      </c>
      <c r="S27" s="127">
        <v>1</v>
      </c>
      <c r="T27" s="127">
        <v>4494</v>
      </c>
      <c r="U27" s="127">
        <v>496.5</v>
      </c>
      <c r="V27" s="127">
        <v>17</v>
      </c>
      <c r="W27" s="127">
        <v>97</v>
      </c>
      <c r="X27" s="127">
        <v>233</v>
      </c>
      <c r="Y27" s="72" t="s">
        <v>163</v>
      </c>
      <c r="Z27" s="199" t="s">
        <v>273</v>
      </c>
      <c r="AA27" s="127">
        <v>0</v>
      </c>
      <c r="AB27" s="127">
        <v>141.25</v>
      </c>
      <c r="AC27" s="127">
        <v>0</v>
      </c>
      <c r="AD27" s="127">
        <v>60</v>
      </c>
      <c r="AE27" s="127">
        <v>76.5</v>
      </c>
      <c r="AF27" s="127">
        <v>24</v>
      </c>
      <c r="AG27" s="127">
        <v>0</v>
      </c>
      <c r="AH27" s="127">
        <v>0</v>
      </c>
      <c r="AI27" s="127">
        <v>0</v>
      </c>
    </row>
    <row r="28" spans="1:35" ht="11.25" customHeight="1">
      <c r="A28" s="72"/>
      <c r="B28" s="199" t="s">
        <v>367</v>
      </c>
      <c r="C28" s="200">
        <v>8111.75</v>
      </c>
      <c r="D28" s="127">
        <v>0</v>
      </c>
      <c r="E28" s="127">
        <v>1218</v>
      </c>
      <c r="F28" s="127">
        <v>615.75</v>
      </c>
      <c r="G28" s="127">
        <v>600</v>
      </c>
      <c r="H28" s="127">
        <v>0</v>
      </c>
      <c r="I28" s="127">
        <v>25</v>
      </c>
      <c r="J28" s="127">
        <v>7.75</v>
      </c>
      <c r="K28" s="127">
        <v>0</v>
      </c>
      <c r="L28" s="127">
        <v>0</v>
      </c>
      <c r="M28" s="72"/>
      <c r="N28" s="199" t="s">
        <v>367</v>
      </c>
      <c r="O28" s="127">
        <v>0.75</v>
      </c>
      <c r="P28" s="127">
        <v>26</v>
      </c>
      <c r="Q28" s="127">
        <v>8</v>
      </c>
      <c r="R28" s="127">
        <v>2</v>
      </c>
      <c r="S28" s="127">
        <v>1</v>
      </c>
      <c r="T28" s="127">
        <v>4489</v>
      </c>
      <c r="U28" s="127">
        <v>523</v>
      </c>
      <c r="V28" s="127">
        <v>12.75</v>
      </c>
      <c r="W28" s="127">
        <v>90.25</v>
      </c>
      <c r="X28" s="127">
        <v>192.75</v>
      </c>
      <c r="Y28" s="72"/>
      <c r="Z28" s="199" t="s">
        <v>367</v>
      </c>
      <c r="AA28" s="127">
        <v>0</v>
      </c>
      <c r="AB28" s="127">
        <v>133.5</v>
      </c>
      <c r="AC28" s="127">
        <v>0</v>
      </c>
      <c r="AD28" s="127">
        <v>84</v>
      </c>
      <c r="AE28" s="127">
        <v>57.75</v>
      </c>
      <c r="AF28" s="127">
        <v>21.5</v>
      </c>
      <c r="AG28" s="127">
        <v>0</v>
      </c>
      <c r="AH28" s="127">
        <v>3</v>
      </c>
      <c r="AI28" s="127">
        <v>0</v>
      </c>
    </row>
    <row r="29" spans="1:35" ht="11.25" customHeight="1">
      <c r="A29" s="72" t="s">
        <v>35</v>
      </c>
      <c r="B29" s="199" t="s">
        <v>273</v>
      </c>
      <c r="C29" s="200">
        <v>2256.5</v>
      </c>
      <c r="D29" s="127">
        <v>0</v>
      </c>
      <c r="E29" s="127">
        <v>1189</v>
      </c>
      <c r="F29" s="127">
        <v>17.5</v>
      </c>
      <c r="G29" s="127">
        <v>0</v>
      </c>
      <c r="H29" s="127">
        <v>0</v>
      </c>
      <c r="I29" s="127">
        <v>0</v>
      </c>
      <c r="J29" s="127">
        <v>15</v>
      </c>
      <c r="K29" s="127">
        <v>0</v>
      </c>
      <c r="L29" s="127">
        <v>2.5</v>
      </c>
      <c r="M29" s="72" t="s">
        <v>35</v>
      </c>
      <c r="N29" s="199" t="s">
        <v>273</v>
      </c>
      <c r="O29" s="127">
        <v>163</v>
      </c>
      <c r="P29" s="127">
        <v>38</v>
      </c>
      <c r="Q29" s="127">
        <v>0</v>
      </c>
      <c r="R29" s="127">
        <v>1</v>
      </c>
      <c r="S29" s="127">
        <v>160.5</v>
      </c>
      <c r="T29" s="127">
        <v>1</v>
      </c>
      <c r="U29" s="127">
        <v>33</v>
      </c>
      <c r="V29" s="127">
        <v>59</v>
      </c>
      <c r="W29" s="127">
        <v>0</v>
      </c>
      <c r="X29" s="127">
        <v>0</v>
      </c>
      <c r="Y29" s="72" t="s">
        <v>35</v>
      </c>
      <c r="Z29" s="199" t="s">
        <v>273</v>
      </c>
      <c r="AA29" s="127">
        <v>31</v>
      </c>
      <c r="AB29" s="127">
        <v>5</v>
      </c>
      <c r="AC29" s="127">
        <v>16</v>
      </c>
      <c r="AD29" s="127">
        <v>0</v>
      </c>
      <c r="AE29" s="127">
        <v>0</v>
      </c>
      <c r="AF29" s="127">
        <v>0</v>
      </c>
      <c r="AG29" s="127">
        <v>0</v>
      </c>
      <c r="AH29" s="127">
        <v>0</v>
      </c>
      <c r="AI29" s="127">
        <v>525</v>
      </c>
    </row>
    <row r="30" spans="1:35" ht="11.25" customHeight="1">
      <c r="A30" s="72"/>
      <c r="B30" s="199" t="s">
        <v>367</v>
      </c>
      <c r="C30" s="200">
        <v>1185.5</v>
      </c>
      <c r="D30" s="127">
        <v>0</v>
      </c>
      <c r="E30" s="127">
        <v>437.5</v>
      </c>
      <c r="F30" s="127">
        <v>12</v>
      </c>
      <c r="G30" s="127">
        <v>0</v>
      </c>
      <c r="H30" s="127">
        <v>0</v>
      </c>
      <c r="I30" s="127">
        <v>0</v>
      </c>
      <c r="J30" s="127">
        <v>7</v>
      </c>
      <c r="K30" s="127">
        <v>0</v>
      </c>
      <c r="L30" s="127">
        <v>0</v>
      </c>
      <c r="M30" s="72"/>
      <c r="N30" s="199" t="s">
        <v>367</v>
      </c>
      <c r="O30" s="127">
        <v>127</v>
      </c>
      <c r="P30" s="127">
        <v>18.5</v>
      </c>
      <c r="Q30" s="127">
        <v>0</v>
      </c>
      <c r="R30" s="127">
        <v>0</v>
      </c>
      <c r="S30" s="127">
        <v>196</v>
      </c>
      <c r="T30" s="127">
        <v>6</v>
      </c>
      <c r="U30" s="127">
        <v>51</v>
      </c>
      <c r="V30" s="127">
        <v>28</v>
      </c>
      <c r="W30" s="127">
        <v>0</v>
      </c>
      <c r="X30" s="127">
        <v>0</v>
      </c>
      <c r="Y30" s="72"/>
      <c r="Z30" s="199" t="s">
        <v>367</v>
      </c>
      <c r="AA30" s="127">
        <v>34</v>
      </c>
      <c r="AB30" s="127">
        <v>0</v>
      </c>
      <c r="AC30" s="127">
        <v>16</v>
      </c>
      <c r="AD30" s="127">
        <v>0</v>
      </c>
      <c r="AE30" s="127">
        <v>4</v>
      </c>
      <c r="AF30" s="127">
        <v>0</v>
      </c>
      <c r="AG30" s="127">
        <v>0</v>
      </c>
      <c r="AH30" s="127">
        <v>0</v>
      </c>
      <c r="AI30" s="127">
        <v>248.5</v>
      </c>
    </row>
    <row r="31" spans="1:35" ht="11.25" customHeight="1">
      <c r="A31" s="72" t="s">
        <v>164</v>
      </c>
      <c r="B31" s="199" t="s">
        <v>273</v>
      </c>
      <c r="C31" s="200">
        <v>8010</v>
      </c>
      <c r="D31" s="127">
        <v>0</v>
      </c>
      <c r="E31" s="127">
        <v>895</v>
      </c>
      <c r="F31" s="127">
        <v>1409</v>
      </c>
      <c r="G31" s="127">
        <v>26</v>
      </c>
      <c r="H31" s="127">
        <v>0</v>
      </c>
      <c r="I31" s="127">
        <v>0</v>
      </c>
      <c r="J31" s="127">
        <v>25</v>
      </c>
      <c r="K31" s="127">
        <v>0</v>
      </c>
      <c r="L31" s="127">
        <v>0</v>
      </c>
      <c r="M31" s="72" t="s">
        <v>164</v>
      </c>
      <c r="N31" s="199" t="s">
        <v>273</v>
      </c>
      <c r="O31" s="127">
        <v>0</v>
      </c>
      <c r="P31" s="127">
        <v>32</v>
      </c>
      <c r="Q31" s="127">
        <v>128</v>
      </c>
      <c r="R31" s="127">
        <v>13</v>
      </c>
      <c r="S31" s="127">
        <v>18</v>
      </c>
      <c r="T31" s="127">
        <v>2143</v>
      </c>
      <c r="U31" s="127">
        <v>815</v>
      </c>
      <c r="V31" s="127">
        <v>0</v>
      </c>
      <c r="W31" s="127">
        <v>76</v>
      </c>
      <c r="X31" s="127">
        <v>941</v>
      </c>
      <c r="Y31" s="72" t="s">
        <v>164</v>
      </c>
      <c r="Z31" s="199" t="s">
        <v>273</v>
      </c>
      <c r="AA31" s="127">
        <v>0</v>
      </c>
      <c r="AB31" s="127">
        <v>336</v>
      </c>
      <c r="AC31" s="127">
        <v>0</v>
      </c>
      <c r="AD31" s="127">
        <v>415</v>
      </c>
      <c r="AE31" s="127">
        <v>665</v>
      </c>
      <c r="AF31" s="127">
        <v>0</v>
      </c>
      <c r="AG31" s="127">
        <v>12</v>
      </c>
      <c r="AH31" s="127">
        <v>61</v>
      </c>
      <c r="AI31" s="127">
        <v>0</v>
      </c>
    </row>
    <row r="32" spans="1:35" ht="11.25" customHeight="1">
      <c r="A32" s="72"/>
      <c r="B32" s="199" t="s">
        <v>367</v>
      </c>
      <c r="C32" s="200">
        <v>7993</v>
      </c>
      <c r="D32" s="127">
        <v>0</v>
      </c>
      <c r="E32" s="127">
        <v>946</v>
      </c>
      <c r="F32" s="127">
        <v>1345</v>
      </c>
      <c r="G32" s="127">
        <v>30</v>
      </c>
      <c r="H32" s="127">
        <v>0</v>
      </c>
      <c r="I32" s="127">
        <v>0</v>
      </c>
      <c r="J32" s="127">
        <v>37</v>
      </c>
      <c r="K32" s="127">
        <v>0</v>
      </c>
      <c r="L32" s="127">
        <v>0</v>
      </c>
      <c r="M32" s="72"/>
      <c r="N32" s="199" t="s">
        <v>367</v>
      </c>
      <c r="O32" s="127">
        <v>1</v>
      </c>
      <c r="P32" s="127">
        <v>34</v>
      </c>
      <c r="Q32" s="127">
        <v>132</v>
      </c>
      <c r="R32" s="127">
        <v>15</v>
      </c>
      <c r="S32" s="127">
        <v>13</v>
      </c>
      <c r="T32" s="127">
        <v>2107</v>
      </c>
      <c r="U32" s="127">
        <v>836</v>
      </c>
      <c r="V32" s="127">
        <v>0</v>
      </c>
      <c r="W32" s="127">
        <v>67</v>
      </c>
      <c r="X32" s="127">
        <v>940</v>
      </c>
      <c r="Y32" s="72"/>
      <c r="Z32" s="199" t="s">
        <v>367</v>
      </c>
      <c r="AA32" s="127">
        <v>0</v>
      </c>
      <c r="AB32" s="127">
        <v>331</v>
      </c>
      <c r="AC32" s="127">
        <v>0</v>
      </c>
      <c r="AD32" s="127">
        <v>390</v>
      </c>
      <c r="AE32" s="127">
        <v>695</v>
      </c>
      <c r="AF32" s="127">
        <v>0</v>
      </c>
      <c r="AG32" s="127">
        <v>15</v>
      </c>
      <c r="AH32" s="127">
        <v>59</v>
      </c>
      <c r="AI32" s="127">
        <v>0</v>
      </c>
    </row>
    <row r="33" spans="1:35" ht="11.25" customHeight="1">
      <c r="A33" s="72" t="s">
        <v>36</v>
      </c>
      <c r="B33" s="199" t="s">
        <v>273</v>
      </c>
      <c r="C33" s="200">
        <v>3455.7</v>
      </c>
      <c r="D33" s="127">
        <v>0</v>
      </c>
      <c r="E33" s="127">
        <v>399.7</v>
      </c>
      <c r="F33" s="127">
        <v>48.5</v>
      </c>
      <c r="G33" s="127">
        <v>238</v>
      </c>
      <c r="H33" s="127">
        <v>0</v>
      </c>
      <c r="I33" s="127">
        <v>0</v>
      </c>
      <c r="J33" s="127">
        <v>19.5</v>
      </c>
      <c r="K33" s="127">
        <v>0</v>
      </c>
      <c r="L33" s="127">
        <v>0</v>
      </c>
      <c r="M33" s="72" t="s">
        <v>36</v>
      </c>
      <c r="N33" s="199" t="s">
        <v>273</v>
      </c>
      <c r="O33" s="127">
        <v>26.5</v>
      </c>
      <c r="P33" s="127">
        <v>39</v>
      </c>
      <c r="Q33" s="127">
        <v>6.5</v>
      </c>
      <c r="R33" s="127">
        <v>0</v>
      </c>
      <c r="S33" s="127">
        <v>60.5</v>
      </c>
      <c r="T33" s="127">
        <v>1975.5</v>
      </c>
      <c r="U33" s="127">
        <v>70.5</v>
      </c>
      <c r="V33" s="127">
        <v>22</v>
      </c>
      <c r="W33" s="127">
        <v>0</v>
      </c>
      <c r="X33" s="127">
        <v>75</v>
      </c>
      <c r="Y33" s="72" t="s">
        <v>36</v>
      </c>
      <c r="Z33" s="199" t="s">
        <v>273</v>
      </c>
      <c r="AA33" s="127">
        <v>16</v>
      </c>
      <c r="AB33" s="127">
        <v>194</v>
      </c>
      <c r="AC33" s="127">
        <v>0</v>
      </c>
      <c r="AD33" s="127">
        <v>0</v>
      </c>
      <c r="AE33" s="127">
        <v>13</v>
      </c>
      <c r="AF33" s="127">
        <v>226</v>
      </c>
      <c r="AG33" s="127">
        <v>0</v>
      </c>
      <c r="AH33" s="127">
        <v>25.5</v>
      </c>
      <c r="AI33" s="127">
        <v>0</v>
      </c>
    </row>
    <row r="34" spans="1:35" ht="11.25" customHeight="1">
      <c r="A34" s="72"/>
      <c r="B34" s="199" t="s">
        <v>367</v>
      </c>
      <c r="C34" s="200">
        <v>3232</v>
      </c>
      <c r="D34" s="127">
        <v>0</v>
      </c>
      <c r="E34" s="127">
        <v>236</v>
      </c>
      <c r="F34" s="127">
        <v>11</v>
      </c>
      <c r="G34" s="127">
        <v>109</v>
      </c>
      <c r="H34" s="127">
        <v>0</v>
      </c>
      <c r="I34" s="127">
        <v>0</v>
      </c>
      <c r="J34" s="127">
        <v>13</v>
      </c>
      <c r="K34" s="127">
        <v>0</v>
      </c>
      <c r="L34" s="127">
        <v>2.5</v>
      </c>
      <c r="M34" s="72"/>
      <c r="N34" s="199" t="s">
        <v>367</v>
      </c>
      <c r="O34" s="127">
        <v>6</v>
      </c>
      <c r="P34" s="127">
        <v>34</v>
      </c>
      <c r="Q34" s="127">
        <v>6</v>
      </c>
      <c r="R34" s="127">
        <v>0</v>
      </c>
      <c r="S34" s="127">
        <v>18</v>
      </c>
      <c r="T34" s="127">
        <v>2307</v>
      </c>
      <c r="U34" s="127">
        <v>69</v>
      </c>
      <c r="V34" s="127">
        <v>18.5</v>
      </c>
      <c r="W34" s="127">
        <v>37</v>
      </c>
      <c r="X34" s="127">
        <v>137</v>
      </c>
      <c r="Y34" s="72"/>
      <c r="Z34" s="199" t="s">
        <v>367</v>
      </c>
      <c r="AA34" s="127">
        <v>0</v>
      </c>
      <c r="AB34" s="127">
        <v>6.5</v>
      </c>
      <c r="AC34" s="127">
        <v>0</v>
      </c>
      <c r="AD34" s="127">
        <v>7</v>
      </c>
      <c r="AE34" s="127">
        <v>29</v>
      </c>
      <c r="AF34" s="127">
        <v>154.5</v>
      </c>
      <c r="AG34" s="127">
        <v>0</v>
      </c>
      <c r="AH34" s="127">
        <v>31</v>
      </c>
      <c r="AI34" s="127">
        <v>0</v>
      </c>
    </row>
    <row r="35" spans="1:35" ht="11.25" customHeight="1">
      <c r="A35" s="72" t="s">
        <v>37</v>
      </c>
      <c r="B35" s="199" t="s">
        <v>273</v>
      </c>
      <c r="C35" s="200">
        <v>3480</v>
      </c>
      <c r="D35" s="127">
        <v>0</v>
      </c>
      <c r="E35" s="127">
        <v>802</v>
      </c>
      <c r="F35" s="127">
        <v>545</v>
      </c>
      <c r="G35" s="127">
        <v>969</v>
      </c>
      <c r="H35" s="127">
        <v>0</v>
      </c>
      <c r="I35" s="127">
        <v>0</v>
      </c>
      <c r="J35" s="127">
        <v>1</v>
      </c>
      <c r="K35" s="127">
        <v>0</v>
      </c>
      <c r="L35" s="127">
        <v>0</v>
      </c>
      <c r="M35" s="72" t="s">
        <v>37</v>
      </c>
      <c r="N35" s="199" t="s">
        <v>273</v>
      </c>
      <c r="O35" s="127">
        <v>9</v>
      </c>
      <c r="P35" s="127">
        <v>5</v>
      </c>
      <c r="Q35" s="127">
        <v>2</v>
      </c>
      <c r="R35" s="127">
        <v>0</v>
      </c>
      <c r="S35" s="127">
        <v>55</v>
      </c>
      <c r="T35" s="127">
        <v>210</v>
      </c>
      <c r="U35" s="127">
        <v>69</v>
      </c>
      <c r="V35" s="127">
        <v>265</v>
      </c>
      <c r="W35" s="127">
        <v>0</v>
      </c>
      <c r="X35" s="127">
        <v>0</v>
      </c>
      <c r="Y35" s="72" t="s">
        <v>37</v>
      </c>
      <c r="Z35" s="199" t="s">
        <v>273</v>
      </c>
      <c r="AA35" s="127">
        <v>0</v>
      </c>
      <c r="AB35" s="127">
        <v>31</v>
      </c>
      <c r="AC35" s="127">
        <v>417</v>
      </c>
      <c r="AD35" s="127">
        <v>0</v>
      </c>
      <c r="AE35" s="127">
        <v>11</v>
      </c>
      <c r="AF35" s="127">
        <v>89</v>
      </c>
      <c r="AG35" s="127">
        <v>0</v>
      </c>
      <c r="AH35" s="127">
        <v>0</v>
      </c>
      <c r="AI35" s="127">
        <v>0</v>
      </c>
    </row>
    <row r="36" spans="1:35" ht="11.25" customHeight="1">
      <c r="A36" s="72"/>
      <c r="B36" s="199" t="s">
        <v>367</v>
      </c>
      <c r="C36" s="200">
        <v>2045</v>
      </c>
      <c r="D36" s="127">
        <v>0</v>
      </c>
      <c r="E36" s="127">
        <v>151</v>
      </c>
      <c r="F36" s="127">
        <v>156</v>
      </c>
      <c r="G36" s="127">
        <v>1320</v>
      </c>
      <c r="H36" s="127">
        <v>0</v>
      </c>
      <c r="I36" s="127">
        <v>0</v>
      </c>
      <c r="J36" s="127">
        <v>1</v>
      </c>
      <c r="K36" s="127">
        <v>0</v>
      </c>
      <c r="L36" s="127">
        <v>0</v>
      </c>
      <c r="M36" s="72"/>
      <c r="N36" s="199" t="s">
        <v>367</v>
      </c>
      <c r="O36" s="127">
        <v>4</v>
      </c>
      <c r="P36" s="127">
        <v>3</v>
      </c>
      <c r="Q36" s="127">
        <v>8</v>
      </c>
      <c r="R36" s="127">
        <v>0</v>
      </c>
      <c r="S36" s="127">
        <v>18</v>
      </c>
      <c r="T36" s="127">
        <v>30</v>
      </c>
      <c r="U36" s="127">
        <v>57</v>
      </c>
      <c r="V36" s="127">
        <v>72</v>
      </c>
      <c r="W36" s="127">
        <v>0</v>
      </c>
      <c r="X36" s="127">
        <v>0</v>
      </c>
      <c r="Y36" s="72"/>
      <c r="Z36" s="199" t="s">
        <v>367</v>
      </c>
      <c r="AA36" s="127">
        <v>3</v>
      </c>
      <c r="AB36" s="127">
        <v>8</v>
      </c>
      <c r="AC36" s="127">
        <v>2</v>
      </c>
      <c r="AD36" s="127">
        <v>0</v>
      </c>
      <c r="AE36" s="127">
        <v>108</v>
      </c>
      <c r="AF36" s="127">
        <v>104</v>
      </c>
      <c r="AG36" s="127">
        <v>0</v>
      </c>
      <c r="AH36" s="127">
        <v>0</v>
      </c>
      <c r="AI36" s="127">
        <v>0</v>
      </c>
    </row>
    <row r="37" spans="1:35" ht="11.25" customHeight="1">
      <c r="A37" s="72" t="s">
        <v>38</v>
      </c>
      <c r="B37" s="199" t="s">
        <v>273</v>
      </c>
      <c r="C37" s="200">
        <v>5945.5</v>
      </c>
      <c r="D37" s="127">
        <v>0.5</v>
      </c>
      <c r="E37" s="127">
        <v>1184</v>
      </c>
      <c r="F37" s="127">
        <v>548</v>
      </c>
      <c r="G37" s="127">
        <v>0</v>
      </c>
      <c r="H37" s="127">
        <v>0</v>
      </c>
      <c r="I37" s="127">
        <v>0</v>
      </c>
      <c r="J37" s="127">
        <v>57</v>
      </c>
      <c r="K37" s="127">
        <v>2</v>
      </c>
      <c r="L37" s="127">
        <v>17</v>
      </c>
      <c r="M37" s="72" t="s">
        <v>38</v>
      </c>
      <c r="N37" s="199" t="s">
        <v>273</v>
      </c>
      <c r="O37" s="127">
        <v>46</v>
      </c>
      <c r="P37" s="127">
        <v>63</v>
      </c>
      <c r="Q37" s="127">
        <v>149</v>
      </c>
      <c r="R37" s="127">
        <v>127</v>
      </c>
      <c r="S37" s="127">
        <v>46</v>
      </c>
      <c r="T37" s="127">
        <v>801.5</v>
      </c>
      <c r="U37" s="127">
        <v>225</v>
      </c>
      <c r="V37" s="127">
        <v>553</v>
      </c>
      <c r="W37" s="127">
        <v>0.5</v>
      </c>
      <c r="X37" s="127">
        <v>0</v>
      </c>
      <c r="Y37" s="72" t="s">
        <v>38</v>
      </c>
      <c r="Z37" s="199" t="s">
        <v>273</v>
      </c>
      <c r="AA37" s="127">
        <v>639</v>
      </c>
      <c r="AB37" s="127">
        <v>276</v>
      </c>
      <c r="AC37" s="127">
        <v>27</v>
      </c>
      <c r="AD37" s="127">
        <v>1</v>
      </c>
      <c r="AE37" s="127">
        <v>51</v>
      </c>
      <c r="AF37" s="127">
        <v>1109</v>
      </c>
      <c r="AG37" s="127">
        <v>0</v>
      </c>
      <c r="AH37" s="127">
        <v>0</v>
      </c>
      <c r="AI37" s="127">
        <v>23</v>
      </c>
    </row>
    <row r="38" spans="1:35" ht="11.25" customHeight="1">
      <c r="A38" s="72"/>
      <c r="B38" s="199" t="s">
        <v>367</v>
      </c>
      <c r="C38" s="200">
        <v>4768.5</v>
      </c>
      <c r="D38" s="127">
        <v>2</v>
      </c>
      <c r="E38" s="127">
        <v>900</v>
      </c>
      <c r="F38" s="127">
        <v>256</v>
      </c>
      <c r="G38" s="127">
        <v>0</v>
      </c>
      <c r="H38" s="127">
        <v>0</v>
      </c>
      <c r="I38" s="127">
        <v>0</v>
      </c>
      <c r="J38" s="127">
        <v>54.5</v>
      </c>
      <c r="K38" s="127">
        <v>0</v>
      </c>
      <c r="L38" s="127">
        <v>17</v>
      </c>
      <c r="M38" s="72"/>
      <c r="N38" s="199" t="s">
        <v>367</v>
      </c>
      <c r="O38" s="127">
        <v>49</v>
      </c>
      <c r="P38" s="127">
        <v>38</v>
      </c>
      <c r="Q38" s="127">
        <v>143</v>
      </c>
      <c r="R38" s="127">
        <v>129</v>
      </c>
      <c r="S38" s="127">
        <v>65</v>
      </c>
      <c r="T38" s="127">
        <v>919</v>
      </c>
      <c r="U38" s="127">
        <v>82</v>
      </c>
      <c r="V38" s="127">
        <v>314</v>
      </c>
      <c r="W38" s="127">
        <v>0</v>
      </c>
      <c r="X38" s="127">
        <v>0</v>
      </c>
      <c r="Y38" s="72"/>
      <c r="Z38" s="199" t="s">
        <v>367</v>
      </c>
      <c r="AA38" s="127">
        <v>365</v>
      </c>
      <c r="AB38" s="127">
        <v>372</v>
      </c>
      <c r="AC38" s="127">
        <v>17</v>
      </c>
      <c r="AD38" s="127">
        <v>1</v>
      </c>
      <c r="AE38" s="127">
        <v>72.5</v>
      </c>
      <c r="AF38" s="127">
        <v>962.5</v>
      </c>
      <c r="AG38" s="127">
        <v>0</v>
      </c>
      <c r="AH38" s="127">
        <v>0</v>
      </c>
      <c r="AI38" s="127">
        <v>10</v>
      </c>
    </row>
    <row r="39" spans="1:35" ht="11.25" customHeight="1">
      <c r="A39" s="72" t="s">
        <v>305</v>
      </c>
      <c r="B39" s="199" t="s">
        <v>273</v>
      </c>
      <c r="C39" s="200">
        <v>280</v>
      </c>
      <c r="D39" s="127">
        <v>0</v>
      </c>
      <c r="E39" s="127">
        <v>2</v>
      </c>
      <c r="F39" s="127">
        <v>5</v>
      </c>
      <c r="G39" s="127">
        <v>0</v>
      </c>
      <c r="H39" s="127">
        <v>4</v>
      </c>
      <c r="I39" s="127">
        <v>1</v>
      </c>
      <c r="J39" s="127">
        <v>22</v>
      </c>
      <c r="K39" s="127">
        <v>0</v>
      </c>
      <c r="L39" s="127">
        <v>12</v>
      </c>
      <c r="M39" s="72" t="s">
        <v>305</v>
      </c>
      <c r="N39" s="199" t="s">
        <v>273</v>
      </c>
      <c r="O39" s="127">
        <v>7</v>
      </c>
      <c r="P39" s="127">
        <v>1</v>
      </c>
      <c r="Q39" s="127">
        <v>0</v>
      </c>
      <c r="R39" s="127">
        <v>0</v>
      </c>
      <c r="S39" s="127">
        <v>61</v>
      </c>
      <c r="T39" s="127">
        <v>3</v>
      </c>
      <c r="U39" s="127">
        <v>9</v>
      </c>
      <c r="V39" s="127">
        <v>18</v>
      </c>
      <c r="W39" s="127">
        <v>0</v>
      </c>
      <c r="X39" s="127">
        <v>0</v>
      </c>
      <c r="Y39" s="72" t="s">
        <v>305</v>
      </c>
      <c r="Z39" s="199" t="s">
        <v>273</v>
      </c>
      <c r="AA39" s="127">
        <v>0</v>
      </c>
      <c r="AB39" s="127">
        <v>26</v>
      </c>
      <c r="AC39" s="127">
        <v>0</v>
      </c>
      <c r="AD39" s="127">
        <v>0</v>
      </c>
      <c r="AE39" s="127">
        <v>6</v>
      </c>
      <c r="AF39" s="127">
        <v>103</v>
      </c>
      <c r="AG39" s="127">
        <v>0</v>
      </c>
      <c r="AH39" s="127">
        <v>0</v>
      </c>
      <c r="AI39" s="127">
        <v>0</v>
      </c>
    </row>
    <row r="40" spans="1:35" ht="11.25" customHeight="1">
      <c r="A40" s="72"/>
      <c r="B40" s="199" t="s">
        <v>367</v>
      </c>
      <c r="C40" s="200">
        <v>174</v>
      </c>
      <c r="D40" s="127">
        <v>0</v>
      </c>
      <c r="E40" s="127">
        <v>10</v>
      </c>
      <c r="F40" s="127">
        <v>2</v>
      </c>
      <c r="G40" s="127">
        <v>0</v>
      </c>
      <c r="H40" s="127">
        <v>3</v>
      </c>
      <c r="I40" s="127">
        <v>1</v>
      </c>
      <c r="J40" s="127">
        <v>22</v>
      </c>
      <c r="K40" s="127">
        <v>0</v>
      </c>
      <c r="L40" s="127">
        <v>8</v>
      </c>
      <c r="M40" s="72"/>
      <c r="N40" s="199" t="s">
        <v>367</v>
      </c>
      <c r="O40" s="127">
        <v>1</v>
      </c>
      <c r="P40" s="127">
        <v>0</v>
      </c>
      <c r="Q40" s="127">
        <v>1</v>
      </c>
      <c r="R40" s="127">
        <v>0</v>
      </c>
      <c r="S40" s="127">
        <v>17</v>
      </c>
      <c r="T40" s="127">
        <v>0</v>
      </c>
      <c r="U40" s="127">
        <v>0</v>
      </c>
      <c r="V40" s="127">
        <v>16</v>
      </c>
      <c r="W40" s="127">
        <v>0</v>
      </c>
      <c r="X40" s="127">
        <v>0</v>
      </c>
      <c r="Y40" s="72"/>
      <c r="Z40" s="199" t="s">
        <v>367</v>
      </c>
      <c r="AA40" s="127">
        <v>0</v>
      </c>
      <c r="AB40" s="127">
        <v>11</v>
      </c>
      <c r="AC40" s="127">
        <v>0</v>
      </c>
      <c r="AD40" s="127">
        <v>0</v>
      </c>
      <c r="AE40" s="127">
        <v>6</v>
      </c>
      <c r="AF40" s="127">
        <v>76</v>
      </c>
      <c r="AG40" s="127">
        <v>0</v>
      </c>
      <c r="AH40" s="127">
        <v>0</v>
      </c>
      <c r="AI40" s="127">
        <v>0</v>
      </c>
    </row>
    <row r="41" spans="1:35" ht="11.25" customHeight="1">
      <c r="A41" s="72" t="s">
        <v>39</v>
      </c>
      <c r="B41" s="199" t="s">
        <v>273</v>
      </c>
      <c r="C41" s="200">
        <v>19903</v>
      </c>
      <c r="D41" s="127">
        <v>0</v>
      </c>
      <c r="E41" s="127">
        <v>8288</v>
      </c>
      <c r="F41" s="127">
        <v>0</v>
      </c>
      <c r="G41" s="127">
        <v>5314</v>
      </c>
      <c r="H41" s="127">
        <v>0</v>
      </c>
      <c r="I41" s="127">
        <v>0</v>
      </c>
      <c r="J41" s="127">
        <v>64</v>
      </c>
      <c r="K41" s="127">
        <v>0</v>
      </c>
      <c r="L41" s="127">
        <v>0</v>
      </c>
      <c r="M41" s="72" t="s">
        <v>39</v>
      </c>
      <c r="N41" s="199" t="s">
        <v>273</v>
      </c>
      <c r="O41" s="127">
        <v>60</v>
      </c>
      <c r="P41" s="127">
        <v>41</v>
      </c>
      <c r="Q41" s="127">
        <v>0</v>
      </c>
      <c r="R41" s="127">
        <v>0</v>
      </c>
      <c r="S41" s="127">
        <v>0</v>
      </c>
      <c r="T41" s="127">
        <v>0</v>
      </c>
      <c r="U41" s="127">
        <v>5768</v>
      </c>
      <c r="V41" s="127">
        <v>0</v>
      </c>
      <c r="W41" s="127">
        <v>0</v>
      </c>
      <c r="X41" s="127">
        <v>0</v>
      </c>
      <c r="Y41" s="72" t="s">
        <v>39</v>
      </c>
      <c r="Z41" s="199" t="s">
        <v>273</v>
      </c>
      <c r="AA41" s="127">
        <v>0</v>
      </c>
      <c r="AB41" s="127">
        <v>368</v>
      </c>
      <c r="AC41" s="127">
        <v>0</v>
      </c>
      <c r="AD41" s="127">
        <v>0</v>
      </c>
      <c r="AE41" s="127">
        <v>0</v>
      </c>
      <c r="AF41" s="127">
        <v>0</v>
      </c>
      <c r="AG41" s="127">
        <v>0</v>
      </c>
      <c r="AH41" s="127">
        <v>0</v>
      </c>
      <c r="AI41" s="127">
        <v>0</v>
      </c>
    </row>
    <row r="42" spans="1:35" ht="11.25" customHeight="1">
      <c r="A42" s="72"/>
      <c r="B42" s="199" t="s">
        <v>367</v>
      </c>
      <c r="C42" s="200">
        <v>27612</v>
      </c>
      <c r="D42" s="127">
        <v>0</v>
      </c>
      <c r="E42" s="127">
        <v>15074</v>
      </c>
      <c r="F42" s="127">
        <v>0</v>
      </c>
      <c r="G42" s="127">
        <v>6007</v>
      </c>
      <c r="H42" s="127">
        <v>0</v>
      </c>
      <c r="I42" s="127">
        <v>0</v>
      </c>
      <c r="J42" s="127">
        <v>63</v>
      </c>
      <c r="K42" s="127">
        <v>0</v>
      </c>
      <c r="L42" s="127">
        <v>0</v>
      </c>
      <c r="M42" s="72"/>
      <c r="N42" s="199" t="s">
        <v>367</v>
      </c>
      <c r="O42" s="127">
        <v>89</v>
      </c>
      <c r="P42" s="127">
        <v>60</v>
      </c>
      <c r="Q42" s="127">
        <v>0</v>
      </c>
      <c r="R42" s="127">
        <v>0</v>
      </c>
      <c r="S42" s="127">
        <v>0</v>
      </c>
      <c r="T42" s="127">
        <v>0</v>
      </c>
      <c r="U42" s="127">
        <v>5931</v>
      </c>
      <c r="V42" s="127">
        <v>0</v>
      </c>
      <c r="W42" s="127">
        <v>0</v>
      </c>
      <c r="X42" s="127">
        <v>0</v>
      </c>
      <c r="Y42" s="72"/>
      <c r="Z42" s="199" t="s">
        <v>367</v>
      </c>
      <c r="AA42" s="127">
        <v>0</v>
      </c>
      <c r="AB42" s="127">
        <v>388</v>
      </c>
      <c r="AC42" s="127">
        <v>0</v>
      </c>
      <c r="AD42" s="127">
        <v>0</v>
      </c>
      <c r="AE42" s="127">
        <v>0</v>
      </c>
      <c r="AF42" s="127">
        <v>0</v>
      </c>
      <c r="AG42" s="127">
        <v>0</v>
      </c>
      <c r="AH42" s="127">
        <v>0</v>
      </c>
      <c r="AI42" s="127">
        <v>0</v>
      </c>
    </row>
    <row r="43" spans="1:35" ht="11.25" customHeight="1">
      <c r="A43" s="72" t="s">
        <v>58</v>
      </c>
      <c r="B43" s="199" t="s">
        <v>273</v>
      </c>
      <c r="C43" s="200">
        <v>292.5</v>
      </c>
      <c r="D43" s="127">
        <v>0</v>
      </c>
      <c r="E43" s="127">
        <v>134</v>
      </c>
      <c r="F43" s="127">
        <v>0</v>
      </c>
      <c r="G43" s="127">
        <v>55</v>
      </c>
      <c r="H43" s="127">
        <v>0</v>
      </c>
      <c r="I43" s="127">
        <v>0</v>
      </c>
      <c r="J43" s="127">
        <v>0</v>
      </c>
      <c r="K43" s="127">
        <v>0</v>
      </c>
      <c r="L43" s="127">
        <v>0</v>
      </c>
      <c r="M43" s="72" t="s">
        <v>58</v>
      </c>
      <c r="N43" s="199" t="s">
        <v>273</v>
      </c>
      <c r="O43" s="127">
        <v>0</v>
      </c>
      <c r="P43" s="127">
        <v>0</v>
      </c>
      <c r="Q43" s="127">
        <v>0</v>
      </c>
      <c r="R43" s="127">
        <v>0</v>
      </c>
      <c r="S43" s="127">
        <v>0</v>
      </c>
      <c r="T43" s="127">
        <v>0</v>
      </c>
      <c r="U43" s="127">
        <v>98</v>
      </c>
      <c r="V43" s="127">
        <v>5.5</v>
      </c>
      <c r="W43" s="127">
        <v>0</v>
      </c>
      <c r="X43" s="127">
        <v>0</v>
      </c>
      <c r="Y43" s="72" t="s">
        <v>58</v>
      </c>
      <c r="Z43" s="199" t="s">
        <v>273</v>
      </c>
      <c r="AA43" s="127">
        <v>0</v>
      </c>
      <c r="AB43" s="127">
        <v>0</v>
      </c>
      <c r="AC43" s="127">
        <v>0</v>
      </c>
      <c r="AD43" s="127">
        <v>0</v>
      </c>
      <c r="AE43" s="127">
        <v>0</v>
      </c>
      <c r="AF43" s="127">
        <v>0</v>
      </c>
      <c r="AG43" s="127">
        <v>0</v>
      </c>
      <c r="AH43" s="127">
        <v>0</v>
      </c>
      <c r="AI43" s="127">
        <v>0</v>
      </c>
    </row>
    <row r="44" spans="1:35" ht="11.25" customHeight="1">
      <c r="A44" s="72"/>
      <c r="B44" s="199" t="s">
        <v>367</v>
      </c>
      <c r="C44" s="200">
        <v>322</v>
      </c>
      <c r="D44" s="127">
        <v>0</v>
      </c>
      <c r="E44" s="127">
        <v>157</v>
      </c>
      <c r="F44" s="127">
        <v>0</v>
      </c>
      <c r="G44" s="127">
        <v>90</v>
      </c>
      <c r="H44" s="127">
        <v>0</v>
      </c>
      <c r="I44" s="127">
        <v>0</v>
      </c>
      <c r="J44" s="127">
        <v>0</v>
      </c>
      <c r="K44" s="127">
        <v>0</v>
      </c>
      <c r="L44" s="127">
        <v>0</v>
      </c>
      <c r="M44" s="72"/>
      <c r="N44" s="199" t="s">
        <v>367</v>
      </c>
      <c r="O44" s="127">
        <v>0</v>
      </c>
      <c r="P44" s="127">
        <v>0</v>
      </c>
      <c r="Q44" s="127">
        <v>0</v>
      </c>
      <c r="R44" s="127">
        <v>0</v>
      </c>
      <c r="S44" s="127">
        <v>0</v>
      </c>
      <c r="T44" s="127">
        <v>0</v>
      </c>
      <c r="U44" s="127">
        <v>74</v>
      </c>
      <c r="V44" s="127">
        <v>1</v>
      </c>
      <c r="W44" s="127">
        <v>0</v>
      </c>
      <c r="X44" s="127">
        <v>0</v>
      </c>
      <c r="Y44" s="72"/>
      <c r="Z44" s="199" t="s">
        <v>367</v>
      </c>
      <c r="AA44" s="127">
        <v>0</v>
      </c>
      <c r="AB44" s="127">
        <v>0</v>
      </c>
      <c r="AC44" s="127">
        <v>0</v>
      </c>
      <c r="AD44" s="127">
        <v>0</v>
      </c>
      <c r="AE44" s="127">
        <v>0</v>
      </c>
      <c r="AF44" s="127">
        <v>0</v>
      </c>
      <c r="AG44" s="127">
        <v>0</v>
      </c>
      <c r="AH44" s="127">
        <v>0</v>
      </c>
      <c r="AI44" s="127">
        <v>0</v>
      </c>
    </row>
    <row r="45" spans="1:35" ht="11.25" customHeight="1">
      <c r="A45" s="72" t="s">
        <v>72</v>
      </c>
      <c r="B45" s="199" t="s">
        <v>273</v>
      </c>
      <c r="C45" s="200">
        <v>276</v>
      </c>
      <c r="D45" s="127">
        <v>3</v>
      </c>
      <c r="E45" s="127">
        <v>28</v>
      </c>
      <c r="F45" s="127">
        <v>91</v>
      </c>
      <c r="G45" s="127">
        <v>0</v>
      </c>
      <c r="H45" s="127">
        <v>0</v>
      </c>
      <c r="I45" s="127">
        <v>4</v>
      </c>
      <c r="J45" s="127">
        <v>0</v>
      </c>
      <c r="K45" s="127">
        <v>0</v>
      </c>
      <c r="L45" s="127">
        <v>0</v>
      </c>
      <c r="M45" s="72" t="s">
        <v>72</v>
      </c>
      <c r="N45" s="199" t="s">
        <v>273</v>
      </c>
      <c r="O45" s="127">
        <v>5</v>
      </c>
      <c r="P45" s="127">
        <v>5</v>
      </c>
      <c r="Q45" s="127">
        <v>3</v>
      </c>
      <c r="R45" s="127">
        <v>1</v>
      </c>
      <c r="S45" s="127">
        <v>8</v>
      </c>
      <c r="T45" s="127">
        <v>80</v>
      </c>
      <c r="U45" s="127">
        <v>0</v>
      </c>
      <c r="V45" s="127">
        <v>1</v>
      </c>
      <c r="W45" s="127">
        <v>0</v>
      </c>
      <c r="X45" s="127">
        <v>0</v>
      </c>
      <c r="Y45" s="72" t="s">
        <v>72</v>
      </c>
      <c r="Z45" s="199" t="s">
        <v>273</v>
      </c>
      <c r="AA45" s="127">
        <v>0</v>
      </c>
      <c r="AB45" s="127">
        <v>3</v>
      </c>
      <c r="AC45" s="127">
        <v>0</v>
      </c>
      <c r="AD45" s="127">
        <v>19</v>
      </c>
      <c r="AE45" s="127">
        <v>3</v>
      </c>
      <c r="AF45" s="127">
        <v>22</v>
      </c>
      <c r="AG45" s="127">
        <v>0</v>
      </c>
      <c r="AH45" s="127">
        <v>0</v>
      </c>
      <c r="AI45" s="127">
        <v>0</v>
      </c>
    </row>
    <row r="46" spans="1:35" ht="11.25" customHeight="1">
      <c r="A46" s="72"/>
      <c r="B46" s="199" t="s">
        <v>367</v>
      </c>
      <c r="C46" s="200">
        <v>301</v>
      </c>
      <c r="D46" s="127">
        <v>0</v>
      </c>
      <c r="E46" s="127">
        <v>20</v>
      </c>
      <c r="F46" s="127">
        <v>136</v>
      </c>
      <c r="G46" s="127">
        <v>0</v>
      </c>
      <c r="H46" s="127">
        <v>0</v>
      </c>
      <c r="I46" s="127">
        <v>0</v>
      </c>
      <c r="J46" s="127">
        <v>0</v>
      </c>
      <c r="K46" s="127">
        <v>0</v>
      </c>
      <c r="L46" s="127">
        <v>0</v>
      </c>
      <c r="M46" s="72"/>
      <c r="N46" s="199" t="s">
        <v>367</v>
      </c>
      <c r="O46" s="127">
        <v>0</v>
      </c>
      <c r="P46" s="127">
        <v>2</v>
      </c>
      <c r="Q46" s="127">
        <v>2</v>
      </c>
      <c r="R46" s="127">
        <v>0</v>
      </c>
      <c r="S46" s="127">
        <v>0</v>
      </c>
      <c r="T46" s="127">
        <v>45</v>
      </c>
      <c r="U46" s="127">
        <v>0</v>
      </c>
      <c r="V46" s="127">
        <v>1</v>
      </c>
      <c r="W46" s="127">
        <v>0</v>
      </c>
      <c r="X46" s="127">
        <v>0</v>
      </c>
      <c r="Y46" s="72"/>
      <c r="Z46" s="199" t="s">
        <v>367</v>
      </c>
      <c r="AA46" s="127">
        <v>0</v>
      </c>
      <c r="AB46" s="127">
        <v>5</v>
      </c>
      <c r="AC46" s="127">
        <v>0</v>
      </c>
      <c r="AD46" s="127">
        <v>85</v>
      </c>
      <c r="AE46" s="127">
        <v>3</v>
      </c>
      <c r="AF46" s="127">
        <v>2</v>
      </c>
      <c r="AG46" s="127">
        <v>0</v>
      </c>
      <c r="AH46" s="127">
        <v>0</v>
      </c>
      <c r="AI46" s="127">
        <v>0</v>
      </c>
    </row>
    <row r="47" spans="1:35" ht="11.25" customHeight="1">
      <c r="A47" s="72" t="s">
        <v>40</v>
      </c>
      <c r="B47" s="199" t="s">
        <v>273</v>
      </c>
      <c r="C47" s="200">
        <v>3673</v>
      </c>
      <c r="D47" s="127">
        <v>0</v>
      </c>
      <c r="E47" s="127">
        <v>654</v>
      </c>
      <c r="F47" s="127">
        <v>250</v>
      </c>
      <c r="G47" s="127">
        <v>102</v>
      </c>
      <c r="H47" s="127">
        <v>0</v>
      </c>
      <c r="I47" s="127">
        <v>0</v>
      </c>
      <c r="J47" s="127">
        <v>35</v>
      </c>
      <c r="K47" s="127">
        <v>0</v>
      </c>
      <c r="L47" s="127">
        <v>0</v>
      </c>
      <c r="M47" s="72" t="s">
        <v>40</v>
      </c>
      <c r="N47" s="199" t="s">
        <v>273</v>
      </c>
      <c r="O47" s="127">
        <v>0</v>
      </c>
      <c r="P47" s="127">
        <v>23</v>
      </c>
      <c r="Q47" s="127">
        <v>3</v>
      </c>
      <c r="R47" s="127">
        <v>1</v>
      </c>
      <c r="S47" s="127">
        <v>0</v>
      </c>
      <c r="T47" s="127">
        <v>1848</v>
      </c>
      <c r="U47" s="127">
        <v>456</v>
      </c>
      <c r="V47" s="127">
        <v>0</v>
      </c>
      <c r="W47" s="127">
        <v>83</v>
      </c>
      <c r="X47" s="127">
        <v>131</v>
      </c>
      <c r="Y47" s="72" t="s">
        <v>40</v>
      </c>
      <c r="Z47" s="199" t="s">
        <v>273</v>
      </c>
      <c r="AA47" s="127">
        <v>0</v>
      </c>
      <c r="AB47" s="127">
        <v>61</v>
      </c>
      <c r="AC47" s="127">
        <v>0</v>
      </c>
      <c r="AD47" s="127">
        <v>26</v>
      </c>
      <c r="AE47" s="127">
        <v>0</v>
      </c>
      <c r="AF47" s="127">
        <v>0</v>
      </c>
      <c r="AG47" s="127">
        <v>0</v>
      </c>
      <c r="AH47" s="127">
        <v>0</v>
      </c>
      <c r="AI47" s="127">
        <v>0</v>
      </c>
    </row>
    <row r="48" spans="1:35" ht="11.25" customHeight="1">
      <c r="A48" s="72"/>
      <c r="B48" s="199" t="s">
        <v>367</v>
      </c>
      <c r="C48" s="200">
        <v>5063.5599999999995</v>
      </c>
      <c r="D48" s="127">
        <v>0</v>
      </c>
      <c r="E48" s="127">
        <v>818</v>
      </c>
      <c r="F48" s="127">
        <v>254</v>
      </c>
      <c r="G48" s="127">
        <v>118</v>
      </c>
      <c r="H48" s="127">
        <v>0</v>
      </c>
      <c r="I48" s="127">
        <v>0</v>
      </c>
      <c r="J48" s="127">
        <v>35</v>
      </c>
      <c r="K48" s="127">
        <v>0</v>
      </c>
      <c r="L48" s="127">
        <v>0</v>
      </c>
      <c r="M48" s="72"/>
      <c r="N48" s="199" t="s">
        <v>367</v>
      </c>
      <c r="O48" s="127">
        <v>0</v>
      </c>
      <c r="P48" s="127">
        <v>143</v>
      </c>
      <c r="Q48" s="127">
        <v>0</v>
      </c>
      <c r="R48" s="127">
        <v>0</v>
      </c>
      <c r="S48" s="127">
        <v>0</v>
      </c>
      <c r="T48" s="127">
        <v>2396.56</v>
      </c>
      <c r="U48" s="127">
        <v>600</v>
      </c>
      <c r="V48" s="127">
        <v>0</v>
      </c>
      <c r="W48" s="127">
        <v>264</v>
      </c>
      <c r="X48" s="127">
        <v>291</v>
      </c>
      <c r="Y48" s="72"/>
      <c r="Z48" s="199" t="s">
        <v>367</v>
      </c>
      <c r="AA48" s="127">
        <v>0</v>
      </c>
      <c r="AB48" s="127">
        <v>41</v>
      </c>
      <c r="AC48" s="127">
        <v>0</v>
      </c>
      <c r="AD48" s="127">
        <v>88</v>
      </c>
      <c r="AE48" s="127">
        <v>15</v>
      </c>
      <c r="AF48" s="127">
        <v>0</v>
      </c>
      <c r="AG48" s="127">
        <v>0</v>
      </c>
      <c r="AH48" s="127">
        <v>0</v>
      </c>
      <c r="AI48" s="127">
        <v>0</v>
      </c>
    </row>
    <row r="49" spans="1:36" ht="11.25" customHeight="1">
      <c r="A49" s="72" t="s">
        <v>41</v>
      </c>
      <c r="B49" s="199" t="s">
        <v>273</v>
      </c>
      <c r="C49" s="200">
        <v>16195</v>
      </c>
      <c r="D49" s="127">
        <v>2</v>
      </c>
      <c r="E49" s="127">
        <v>4326</v>
      </c>
      <c r="F49" s="127">
        <v>45</v>
      </c>
      <c r="G49" s="127">
        <v>10522</v>
      </c>
      <c r="H49" s="127">
        <v>0</v>
      </c>
      <c r="I49" s="127">
        <v>0</v>
      </c>
      <c r="J49" s="127">
        <v>0</v>
      </c>
      <c r="K49" s="127">
        <v>154</v>
      </c>
      <c r="L49" s="127">
        <v>0</v>
      </c>
      <c r="M49" s="72" t="s">
        <v>41</v>
      </c>
      <c r="N49" s="199" t="s">
        <v>273</v>
      </c>
      <c r="O49" s="127">
        <v>28</v>
      </c>
      <c r="P49" s="127">
        <v>0</v>
      </c>
      <c r="Q49" s="127">
        <v>31</v>
      </c>
      <c r="R49" s="127">
        <v>0</v>
      </c>
      <c r="S49" s="127">
        <v>62</v>
      </c>
      <c r="T49" s="127">
        <v>241</v>
      </c>
      <c r="U49" s="127">
        <v>192</v>
      </c>
      <c r="V49" s="127">
        <v>170</v>
      </c>
      <c r="W49" s="127">
        <v>0</v>
      </c>
      <c r="X49" s="127">
        <v>0</v>
      </c>
      <c r="Y49" s="72" t="s">
        <v>41</v>
      </c>
      <c r="Z49" s="199" t="s">
        <v>273</v>
      </c>
      <c r="AA49" s="127">
        <v>328</v>
      </c>
      <c r="AB49" s="127">
        <v>0</v>
      </c>
      <c r="AC49" s="127">
        <v>0</v>
      </c>
      <c r="AD49" s="127">
        <v>0</v>
      </c>
      <c r="AE49" s="127">
        <v>94</v>
      </c>
      <c r="AF49" s="127">
        <v>0</v>
      </c>
      <c r="AG49" s="127">
        <v>0</v>
      </c>
      <c r="AH49" s="127">
        <v>0</v>
      </c>
      <c r="AI49" s="127">
        <v>0</v>
      </c>
    </row>
    <row r="50" spans="1:36" ht="11.25" customHeight="1">
      <c r="A50" s="72"/>
      <c r="B50" s="199" t="s">
        <v>367</v>
      </c>
      <c r="C50" s="200">
        <v>12886</v>
      </c>
      <c r="D50" s="127">
        <v>0</v>
      </c>
      <c r="E50" s="127">
        <v>362</v>
      </c>
      <c r="F50" s="127">
        <v>0</v>
      </c>
      <c r="G50" s="127">
        <v>12088</v>
      </c>
      <c r="H50" s="127">
        <v>0</v>
      </c>
      <c r="I50" s="127">
        <v>0</v>
      </c>
      <c r="J50" s="127">
        <v>0</v>
      </c>
      <c r="K50" s="127">
        <v>0</v>
      </c>
      <c r="L50" s="127">
        <v>0</v>
      </c>
      <c r="M50" s="72"/>
      <c r="N50" s="199" t="s">
        <v>367</v>
      </c>
      <c r="O50" s="127">
        <v>15</v>
      </c>
      <c r="P50" s="127">
        <v>0</v>
      </c>
      <c r="Q50" s="127">
        <v>0</v>
      </c>
      <c r="R50" s="127">
        <v>7</v>
      </c>
      <c r="S50" s="127">
        <v>7</v>
      </c>
      <c r="T50" s="127">
        <v>204</v>
      </c>
      <c r="U50" s="127">
        <v>29</v>
      </c>
      <c r="V50" s="127">
        <v>20</v>
      </c>
      <c r="W50" s="127">
        <v>0</v>
      </c>
      <c r="X50" s="127">
        <v>0</v>
      </c>
      <c r="Y50" s="72"/>
      <c r="Z50" s="199" t="s">
        <v>367</v>
      </c>
      <c r="AA50" s="127">
        <v>55</v>
      </c>
      <c r="AB50" s="127">
        <v>0</v>
      </c>
      <c r="AC50" s="127">
        <v>0</v>
      </c>
      <c r="AD50" s="127">
        <v>0</v>
      </c>
      <c r="AE50" s="127">
        <v>99</v>
      </c>
      <c r="AF50" s="127">
        <v>0</v>
      </c>
      <c r="AG50" s="127">
        <v>0</v>
      </c>
      <c r="AH50" s="127">
        <v>0</v>
      </c>
      <c r="AI50" s="127">
        <v>0</v>
      </c>
    </row>
    <row r="51" spans="1:36" ht="11.25" customHeight="1">
      <c r="A51" s="72" t="s">
        <v>42</v>
      </c>
      <c r="B51" s="199" t="s">
        <v>273</v>
      </c>
      <c r="C51" s="200">
        <v>8089</v>
      </c>
      <c r="D51" s="127">
        <v>0</v>
      </c>
      <c r="E51" s="127">
        <v>1010</v>
      </c>
      <c r="F51" s="127">
        <v>788</v>
      </c>
      <c r="G51" s="127">
        <v>0</v>
      </c>
      <c r="H51" s="127">
        <v>0</v>
      </c>
      <c r="I51" s="127">
        <v>0</v>
      </c>
      <c r="J51" s="127">
        <v>0</v>
      </c>
      <c r="K51" s="127">
        <v>0</v>
      </c>
      <c r="L51" s="127">
        <v>0</v>
      </c>
      <c r="M51" s="72" t="s">
        <v>42</v>
      </c>
      <c r="N51" s="199" t="s">
        <v>273</v>
      </c>
      <c r="O51" s="127">
        <v>0</v>
      </c>
      <c r="P51" s="127">
        <v>41</v>
      </c>
      <c r="Q51" s="127">
        <v>0</v>
      </c>
      <c r="R51" s="127">
        <v>0</v>
      </c>
      <c r="S51" s="127">
        <v>43</v>
      </c>
      <c r="T51" s="127">
        <v>3335</v>
      </c>
      <c r="U51" s="127">
        <v>810</v>
      </c>
      <c r="V51" s="127">
        <v>19</v>
      </c>
      <c r="W51" s="127">
        <v>295</v>
      </c>
      <c r="X51" s="127">
        <v>270</v>
      </c>
      <c r="Y51" s="72" t="s">
        <v>42</v>
      </c>
      <c r="Z51" s="199" t="s">
        <v>273</v>
      </c>
      <c r="AA51" s="127">
        <v>0</v>
      </c>
      <c r="AB51" s="127">
        <v>118</v>
      </c>
      <c r="AC51" s="127">
        <v>0</v>
      </c>
      <c r="AD51" s="127">
        <v>1227</v>
      </c>
      <c r="AE51" s="127">
        <v>133</v>
      </c>
      <c r="AF51" s="127">
        <v>0</v>
      </c>
      <c r="AG51" s="127">
        <v>0</v>
      </c>
      <c r="AH51" s="127">
        <v>0</v>
      </c>
      <c r="AI51" s="127">
        <v>0</v>
      </c>
    </row>
    <row r="52" spans="1:36" ht="11.25" customHeight="1">
      <c r="A52" s="72"/>
      <c r="B52" s="199" t="s">
        <v>367</v>
      </c>
      <c r="C52" s="200">
        <v>8323</v>
      </c>
      <c r="D52" s="127">
        <v>0</v>
      </c>
      <c r="E52" s="127">
        <v>994</v>
      </c>
      <c r="F52" s="127">
        <v>648</v>
      </c>
      <c r="G52" s="127">
        <v>0</v>
      </c>
      <c r="H52" s="127">
        <v>0</v>
      </c>
      <c r="I52" s="127">
        <v>0</v>
      </c>
      <c r="J52" s="127">
        <v>0</v>
      </c>
      <c r="K52" s="127">
        <v>0</v>
      </c>
      <c r="L52" s="127">
        <v>0</v>
      </c>
      <c r="M52" s="72"/>
      <c r="N52" s="199" t="s">
        <v>367</v>
      </c>
      <c r="O52" s="127">
        <v>0</v>
      </c>
      <c r="P52" s="127">
        <v>58</v>
      </c>
      <c r="Q52" s="127">
        <v>0</v>
      </c>
      <c r="R52" s="127">
        <v>0</v>
      </c>
      <c r="S52" s="127">
        <v>31</v>
      </c>
      <c r="T52" s="127">
        <v>3731</v>
      </c>
      <c r="U52" s="127">
        <v>850</v>
      </c>
      <c r="V52" s="127">
        <v>27</v>
      </c>
      <c r="W52" s="127">
        <v>296</v>
      </c>
      <c r="X52" s="127">
        <v>290</v>
      </c>
      <c r="Y52" s="72"/>
      <c r="Z52" s="199" t="s">
        <v>367</v>
      </c>
      <c r="AA52" s="127">
        <v>0</v>
      </c>
      <c r="AB52" s="127">
        <v>160</v>
      </c>
      <c r="AC52" s="127">
        <v>0</v>
      </c>
      <c r="AD52" s="127">
        <v>1107</v>
      </c>
      <c r="AE52" s="127">
        <v>131</v>
      </c>
      <c r="AF52" s="127">
        <v>0</v>
      </c>
      <c r="AG52" s="127">
        <v>0</v>
      </c>
      <c r="AH52" s="127">
        <v>0</v>
      </c>
      <c r="AI52" s="127">
        <v>0</v>
      </c>
    </row>
    <row r="53" spans="1:36" ht="11.25" customHeight="1">
      <c r="A53" s="72" t="s">
        <v>204</v>
      </c>
      <c r="B53" s="199" t="s">
        <v>273</v>
      </c>
      <c r="C53" s="200">
        <v>15720</v>
      </c>
      <c r="D53" s="127">
        <v>0</v>
      </c>
      <c r="E53" s="127">
        <v>3887</v>
      </c>
      <c r="F53" s="127">
        <v>0</v>
      </c>
      <c r="G53" s="127">
        <v>11143</v>
      </c>
      <c r="H53" s="127">
        <v>0</v>
      </c>
      <c r="I53" s="127">
        <v>0</v>
      </c>
      <c r="J53" s="127">
        <v>0</v>
      </c>
      <c r="K53" s="127">
        <v>0</v>
      </c>
      <c r="L53" s="127">
        <v>0</v>
      </c>
      <c r="M53" s="72" t="s">
        <v>75</v>
      </c>
      <c r="N53" s="199" t="s">
        <v>273</v>
      </c>
      <c r="O53" s="127">
        <v>41</v>
      </c>
      <c r="P53" s="127">
        <v>0</v>
      </c>
      <c r="Q53" s="127">
        <v>0</v>
      </c>
      <c r="R53" s="127">
        <v>0</v>
      </c>
      <c r="S53" s="127">
        <v>0</v>
      </c>
      <c r="T53" s="127">
        <v>0</v>
      </c>
      <c r="U53" s="127">
        <v>471</v>
      </c>
      <c r="V53" s="127">
        <v>0</v>
      </c>
      <c r="W53" s="127">
        <v>0</v>
      </c>
      <c r="X53" s="127">
        <v>0</v>
      </c>
      <c r="Y53" s="72" t="s">
        <v>75</v>
      </c>
      <c r="Z53" s="199" t="s">
        <v>273</v>
      </c>
      <c r="AA53" s="127">
        <v>0</v>
      </c>
      <c r="AB53" s="127">
        <v>178</v>
      </c>
      <c r="AC53" s="127">
        <v>0</v>
      </c>
      <c r="AD53" s="127">
        <v>0</v>
      </c>
      <c r="AE53" s="127">
        <v>0</v>
      </c>
      <c r="AF53" s="127">
        <v>0</v>
      </c>
      <c r="AG53" s="127">
        <v>0</v>
      </c>
      <c r="AH53" s="127">
        <v>0</v>
      </c>
      <c r="AI53" s="127">
        <v>0</v>
      </c>
    </row>
    <row r="54" spans="1:36" ht="11.25" customHeight="1">
      <c r="A54" s="72"/>
      <c r="B54" s="199" t="s">
        <v>367</v>
      </c>
      <c r="C54" s="200">
        <v>12343</v>
      </c>
      <c r="D54" s="127">
        <v>0</v>
      </c>
      <c r="E54" s="127">
        <v>2640</v>
      </c>
      <c r="F54" s="127">
        <v>0</v>
      </c>
      <c r="G54" s="127">
        <v>9008</v>
      </c>
      <c r="H54" s="127">
        <v>0</v>
      </c>
      <c r="I54" s="127">
        <v>0</v>
      </c>
      <c r="J54" s="127">
        <v>0</v>
      </c>
      <c r="K54" s="127">
        <v>0</v>
      </c>
      <c r="L54" s="127">
        <v>0</v>
      </c>
      <c r="M54" s="72"/>
      <c r="N54" s="199" t="s">
        <v>367</v>
      </c>
      <c r="O54" s="127">
        <v>23</v>
      </c>
      <c r="P54" s="127">
        <v>0</v>
      </c>
      <c r="Q54" s="127">
        <v>0</v>
      </c>
      <c r="R54" s="127">
        <v>0</v>
      </c>
      <c r="S54" s="127">
        <v>0</v>
      </c>
      <c r="T54" s="127">
        <v>0</v>
      </c>
      <c r="U54" s="127">
        <v>430</v>
      </c>
      <c r="V54" s="127">
        <v>0</v>
      </c>
      <c r="W54" s="127">
        <v>0</v>
      </c>
      <c r="X54" s="127">
        <v>0</v>
      </c>
      <c r="Y54" s="72"/>
      <c r="Z54" s="199" t="s">
        <v>367</v>
      </c>
      <c r="AA54" s="127">
        <v>0</v>
      </c>
      <c r="AB54" s="127">
        <v>242</v>
      </c>
      <c r="AC54" s="127">
        <v>0</v>
      </c>
      <c r="AD54" s="127">
        <v>0</v>
      </c>
      <c r="AE54" s="127">
        <v>0</v>
      </c>
      <c r="AF54" s="127">
        <v>0</v>
      </c>
      <c r="AG54" s="127">
        <v>0</v>
      </c>
      <c r="AH54" s="127">
        <v>0</v>
      </c>
      <c r="AI54" s="127">
        <v>0</v>
      </c>
    </row>
    <row r="55" spans="1:36" ht="11.25" customHeight="1">
      <c r="A55" s="72" t="s">
        <v>73</v>
      </c>
      <c r="B55" s="199" t="s">
        <v>273</v>
      </c>
      <c r="C55" s="200">
        <v>625</v>
      </c>
      <c r="D55" s="127">
        <v>0</v>
      </c>
      <c r="E55" s="127">
        <v>0</v>
      </c>
      <c r="F55" s="127">
        <v>22</v>
      </c>
      <c r="G55" s="127">
        <v>0</v>
      </c>
      <c r="H55" s="127">
        <v>0</v>
      </c>
      <c r="I55" s="127">
        <v>22</v>
      </c>
      <c r="J55" s="127">
        <v>193</v>
      </c>
      <c r="K55" s="127">
        <v>0</v>
      </c>
      <c r="L55" s="127">
        <v>10</v>
      </c>
      <c r="M55" s="72" t="s">
        <v>73</v>
      </c>
      <c r="N55" s="199" t="s">
        <v>273</v>
      </c>
      <c r="O55" s="127">
        <v>19</v>
      </c>
      <c r="P55" s="127">
        <v>45</v>
      </c>
      <c r="Q55" s="127">
        <v>0</v>
      </c>
      <c r="R55" s="127">
        <v>3</v>
      </c>
      <c r="S55" s="127">
        <v>53</v>
      </c>
      <c r="T55" s="127">
        <v>13</v>
      </c>
      <c r="U55" s="127">
        <v>0</v>
      </c>
      <c r="V55" s="127">
        <v>7</v>
      </c>
      <c r="W55" s="127">
        <v>0</v>
      </c>
      <c r="X55" s="127">
        <v>0</v>
      </c>
      <c r="Y55" s="72" t="s">
        <v>73</v>
      </c>
      <c r="Z55" s="199" t="s">
        <v>273</v>
      </c>
      <c r="AA55" s="127">
        <v>2</v>
      </c>
      <c r="AB55" s="127">
        <v>0</v>
      </c>
      <c r="AC55" s="127">
        <v>0</v>
      </c>
      <c r="AD55" s="127">
        <v>0</v>
      </c>
      <c r="AE55" s="127">
        <v>2</v>
      </c>
      <c r="AF55" s="127">
        <v>234</v>
      </c>
      <c r="AG55" s="127">
        <v>0</v>
      </c>
      <c r="AH55" s="127">
        <v>0</v>
      </c>
      <c r="AI55" s="127">
        <v>0</v>
      </c>
    </row>
    <row r="56" spans="1:36" ht="11.25" customHeight="1">
      <c r="A56" s="72"/>
      <c r="B56" s="199" t="s">
        <v>367</v>
      </c>
      <c r="C56" s="200">
        <v>601</v>
      </c>
      <c r="D56" s="127">
        <v>0</v>
      </c>
      <c r="E56" s="127">
        <v>0</v>
      </c>
      <c r="F56" s="127">
        <v>46</v>
      </c>
      <c r="G56" s="127">
        <v>0</v>
      </c>
      <c r="H56" s="127">
        <v>0</v>
      </c>
      <c r="I56" s="127">
        <v>32</v>
      </c>
      <c r="J56" s="127">
        <v>161</v>
      </c>
      <c r="K56" s="127">
        <v>0</v>
      </c>
      <c r="L56" s="127">
        <v>12</v>
      </c>
      <c r="M56" s="72"/>
      <c r="N56" s="199" t="s">
        <v>367</v>
      </c>
      <c r="O56" s="127">
        <v>24</v>
      </c>
      <c r="P56" s="127">
        <v>67</v>
      </c>
      <c r="Q56" s="127">
        <v>0</v>
      </c>
      <c r="R56" s="127">
        <v>1</v>
      </c>
      <c r="S56" s="127">
        <v>22</v>
      </c>
      <c r="T56" s="127">
        <v>37</v>
      </c>
      <c r="U56" s="127">
        <v>0</v>
      </c>
      <c r="V56" s="127">
        <v>13</v>
      </c>
      <c r="W56" s="127">
        <v>0</v>
      </c>
      <c r="X56" s="127">
        <v>0</v>
      </c>
      <c r="Y56" s="72"/>
      <c r="Z56" s="199" t="s">
        <v>367</v>
      </c>
      <c r="AA56" s="127">
        <v>3</v>
      </c>
      <c r="AB56" s="127">
        <v>0</v>
      </c>
      <c r="AC56" s="127">
        <v>0</v>
      </c>
      <c r="AD56" s="127">
        <v>11</v>
      </c>
      <c r="AE56" s="127">
        <v>6</v>
      </c>
      <c r="AF56" s="127">
        <v>166</v>
      </c>
      <c r="AG56" s="127">
        <v>0</v>
      </c>
      <c r="AH56" s="127">
        <v>0</v>
      </c>
      <c r="AI56" s="127">
        <v>0</v>
      </c>
    </row>
    <row r="57" spans="1:36" ht="11.25" customHeight="1">
      <c r="A57" s="72" t="s">
        <v>74</v>
      </c>
      <c r="B57" s="199" t="s">
        <v>273</v>
      </c>
      <c r="C57" s="200">
        <v>5331.300000000002</v>
      </c>
      <c r="D57" s="127">
        <v>0</v>
      </c>
      <c r="E57" s="127">
        <v>43.3</v>
      </c>
      <c r="F57" s="127">
        <v>0</v>
      </c>
      <c r="G57" s="127">
        <v>5277.1</v>
      </c>
      <c r="H57" s="127">
        <v>0</v>
      </c>
      <c r="I57" s="127">
        <v>0</v>
      </c>
      <c r="J57" s="127">
        <v>0.05</v>
      </c>
      <c r="K57" s="127">
        <v>0</v>
      </c>
      <c r="L57" s="127">
        <v>2.1</v>
      </c>
      <c r="M57" s="72" t="s">
        <v>74</v>
      </c>
      <c r="N57" s="199" t="s">
        <v>273</v>
      </c>
      <c r="O57" s="127">
        <v>0</v>
      </c>
      <c r="P57" s="127">
        <v>0.6</v>
      </c>
      <c r="Q57" s="127">
        <v>0</v>
      </c>
      <c r="R57" s="127">
        <v>0</v>
      </c>
      <c r="S57" s="127">
        <v>1</v>
      </c>
      <c r="T57" s="127">
        <v>0</v>
      </c>
      <c r="U57" s="127">
        <v>6.8500000000000005</v>
      </c>
      <c r="V57" s="127">
        <v>0.3</v>
      </c>
      <c r="W57" s="127">
        <v>0</v>
      </c>
      <c r="X57" s="127">
        <v>0</v>
      </c>
      <c r="Y57" s="72" t="s">
        <v>74</v>
      </c>
      <c r="Z57" s="199" t="s">
        <v>273</v>
      </c>
      <c r="AA57" s="127">
        <v>0</v>
      </c>
      <c r="AB57" s="127">
        <v>0</v>
      </c>
      <c r="AC57" s="127">
        <v>0</v>
      </c>
      <c r="AD57" s="127">
        <v>0</v>
      </c>
      <c r="AE57" s="127">
        <v>0</v>
      </c>
      <c r="AF57" s="127">
        <v>0</v>
      </c>
      <c r="AG57" s="127">
        <v>0</v>
      </c>
      <c r="AH57" s="127">
        <v>0</v>
      </c>
      <c r="AI57" s="127">
        <v>0</v>
      </c>
    </row>
    <row r="58" spans="1:36" ht="11.25" customHeight="1">
      <c r="A58" s="72"/>
      <c r="B58" s="199" t="s">
        <v>367</v>
      </c>
      <c r="C58" s="200">
        <v>6307.8</v>
      </c>
      <c r="D58" s="127">
        <v>0</v>
      </c>
      <c r="E58" s="127">
        <v>41</v>
      </c>
      <c r="F58" s="127">
        <v>0</v>
      </c>
      <c r="G58" s="127">
        <v>6253</v>
      </c>
      <c r="H58" s="127">
        <v>0</v>
      </c>
      <c r="I58" s="127">
        <v>0</v>
      </c>
      <c r="J58" s="127">
        <v>0</v>
      </c>
      <c r="K58" s="127">
        <v>0</v>
      </c>
      <c r="L58" s="127">
        <v>0.7</v>
      </c>
      <c r="M58" s="72"/>
      <c r="N58" s="199" t="s">
        <v>367</v>
      </c>
      <c r="O58" s="127">
        <v>1</v>
      </c>
      <c r="P58" s="127">
        <v>1</v>
      </c>
      <c r="Q58" s="127">
        <v>0</v>
      </c>
      <c r="R58" s="127">
        <v>0</v>
      </c>
      <c r="S58" s="127">
        <v>0</v>
      </c>
      <c r="T58" s="127">
        <v>0</v>
      </c>
      <c r="U58" s="127">
        <v>10</v>
      </c>
      <c r="V58" s="127">
        <v>1.1000000000000001</v>
      </c>
      <c r="W58" s="127">
        <v>0</v>
      </c>
      <c r="X58" s="127">
        <v>0</v>
      </c>
      <c r="Y58" s="72"/>
      <c r="Z58" s="199" t="s">
        <v>367</v>
      </c>
      <c r="AA58" s="127">
        <v>0</v>
      </c>
      <c r="AB58" s="127">
        <v>0</v>
      </c>
      <c r="AC58" s="127">
        <v>0</v>
      </c>
      <c r="AD58" s="127">
        <v>0</v>
      </c>
      <c r="AE58" s="127">
        <v>0</v>
      </c>
      <c r="AF58" s="127">
        <v>0</v>
      </c>
      <c r="AG58" s="127">
        <v>0</v>
      </c>
      <c r="AH58" s="127">
        <v>0</v>
      </c>
      <c r="AI58" s="127">
        <v>0</v>
      </c>
    </row>
    <row r="59" spans="1:36" ht="11.25" customHeight="1">
      <c r="A59" s="72" t="s">
        <v>76</v>
      </c>
      <c r="B59" s="199" t="s">
        <v>273</v>
      </c>
      <c r="C59" s="200">
        <v>3870.5</v>
      </c>
      <c r="D59" s="127">
        <v>0</v>
      </c>
      <c r="E59" s="127">
        <v>1558</v>
      </c>
      <c r="F59" s="127">
        <v>0</v>
      </c>
      <c r="G59" s="127">
        <v>1258</v>
      </c>
      <c r="H59" s="127">
        <v>0</v>
      </c>
      <c r="I59" s="127">
        <v>0</v>
      </c>
      <c r="J59" s="127">
        <v>0</v>
      </c>
      <c r="K59" s="127">
        <v>0</v>
      </c>
      <c r="L59" s="127">
        <v>0</v>
      </c>
      <c r="M59" s="72" t="s">
        <v>76</v>
      </c>
      <c r="N59" s="199" t="s">
        <v>273</v>
      </c>
      <c r="O59" s="127">
        <v>5</v>
      </c>
      <c r="P59" s="127">
        <v>2</v>
      </c>
      <c r="Q59" s="127">
        <v>0</v>
      </c>
      <c r="R59" s="127">
        <v>0</v>
      </c>
      <c r="S59" s="127">
        <v>0</v>
      </c>
      <c r="T59" s="127">
        <v>0</v>
      </c>
      <c r="U59" s="127">
        <v>927</v>
      </c>
      <c r="V59" s="127">
        <v>8.5</v>
      </c>
      <c r="W59" s="127">
        <v>0</v>
      </c>
      <c r="X59" s="127">
        <v>0</v>
      </c>
      <c r="Y59" s="72" t="s">
        <v>76</v>
      </c>
      <c r="Z59" s="199" t="s">
        <v>273</v>
      </c>
      <c r="AA59" s="127">
        <v>0</v>
      </c>
      <c r="AB59" s="127">
        <v>85</v>
      </c>
      <c r="AC59" s="127">
        <v>0</v>
      </c>
      <c r="AD59" s="127">
        <v>0</v>
      </c>
      <c r="AE59" s="127">
        <v>0</v>
      </c>
      <c r="AF59" s="127">
        <v>0</v>
      </c>
      <c r="AG59" s="127">
        <v>0</v>
      </c>
      <c r="AH59" s="127">
        <v>0</v>
      </c>
      <c r="AI59" s="127">
        <v>27</v>
      </c>
    </row>
    <row r="60" spans="1:36" ht="11.25" customHeight="1">
      <c r="A60" s="78"/>
      <c r="B60" s="201" t="s">
        <v>367</v>
      </c>
      <c r="C60" s="202">
        <v>1889</v>
      </c>
      <c r="D60" s="203">
        <v>0</v>
      </c>
      <c r="E60" s="203">
        <v>512</v>
      </c>
      <c r="F60" s="203">
        <v>0</v>
      </c>
      <c r="G60" s="203">
        <v>789</v>
      </c>
      <c r="H60" s="203">
        <v>0</v>
      </c>
      <c r="I60" s="203">
        <v>0</v>
      </c>
      <c r="J60" s="203">
        <v>0</v>
      </c>
      <c r="K60" s="203">
        <v>0</v>
      </c>
      <c r="L60" s="203">
        <v>0</v>
      </c>
      <c r="M60" s="78"/>
      <c r="N60" s="201" t="s">
        <v>367</v>
      </c>
      <c r="O60" s="203">
        <v>1</v>
      </c>
      <c r="P60" s="203">
        <v>0</v>
      </c>
      <c r="Q60" s="203">
        <v>0</v>
      </c>
      <c r="R60" s="203">
        <v>0</v>
      </c>
      <c r="S60" s="203">
        <v>0</v>
      </c>
      <c r="T60" s="203">
        <v>0</v>
      </c>
      <c r="U60" s="203">
        <v>527</v>
      </c>
      <c r="V60" s="203">
        <v>0</v>
      </c>
      <c r="W60" s="203">
        <v>0</v>
      </c>
      <c r="X60" s="203">
        <v>0</v>
      </c>
      <c r="Y60" s="78"/>
      <c r="Z60" s="201" t="s">
        <v>367</v>
      </c>
      <c r="AA60" s="203">
        <v>0</v>
      </c>
      <c r="AB60" s="203">
        <v>30</v>
      </c>
      <c r="AC60" s="203">
        <v>0</v>
      </c>
      <c r="AD60" s="203">
        <v>0</v>
      </c>
      <c r="AE60" s="203">
        <v>0</v>
      </c>
      <c r="AF60" s="203">
        <v>0</v>
      </c>
      <c r="AG60" s="203">
        <v>0</v>
      </c>
      <c r="AH60" s="203">
        <v>0</v>
      </c>
      <c r="AI60" s="203">
        <v>30</v>
      </c>
      <c r="AJ60" s="144"/>
    </row>
    <row r="61" spans="1:36" ht="9" customHeight="1">
      <c r="L61" s="204" t="s">
        <v>148</v>
      </c>
      <c r="W61" s="204"/>
      <c r="X61" s="204" t="s">
        <v>148</v>
      </c>
      <c r="Y61" s="50" t="s">
        <v>101</v>
      </c>
      <c r="Z61" s="83"/>
      <c r="AA61" s="83"/>
      <c r="AB61" s="83"/>
      <c r="AC61" s="83"/>
      <c r="AD61" s="83"/>
    </row>
    <row r="62" spans="1:36" ht="9" customHeight="1">
      <c r="Y62" s="50" t="s">
        <v>108</v>
      </c>
      <c r="Z62" s="83"/>
      <c r="AA62" s="83"/>
      <c r="AB62" s="83"/>
      <c r="AC62" s="83"/>
      <c r="AD62" s="83"/>
    </row>
    <row r="63" spans="1:36" ht="9" customHeight="1">
      <c r="Y63" s="553" t="s">
        <v>275</v>
      </c>
      <c r="Z63" s="553"/>
      <c r="AA63" s="553"/>
      <c r="AB63" s="553"/>
      <c r="AC63" s="553"/>
      <c r="AD63" s="553"/>
    </row>
  </sheetData>
  <mergeCells count="39">
    <mergeCell ref="A7:A8"/>
    <mergeCell ref="M7:M8"/>
    <mergeCell ref="Y7:Y8"/>
    <mergeCell ref="X5:X6"/>
    <mergeCell ref="M5:M6"/>
    <mergeCell ref="N5:N6"/>
    <mergeCell ref="Y5:Y6"/>
    <mergeCell ref="S5:S6"/>
    <mergeCell ref="T5:T6"/>
    <mergeCell ref="U5:U6"/>
    <mergeCell ref="H5:H6"/>
    <mergeCell ref="I5:I6"/>
    <mergeCell ref="J5:J6"/>
    <mergeCell ref="A5:A6"/>
    <mergeCell ref="B5:B6"/>
    <mergeCell ref="C5:C6"/>
    <mergeCell ref="Y63:AD63"/>
    <mergeCell ref="L5:L6"/>
    <mergeCell ref="W5:W6"/>
    <mergeCell ref="AB5:AB6"/>
    <mergeCell ref="O5:O6"/>
    <mergeCell ref="P5:P6"/>
    <mergeCell ref="Q5:Q6"/>
    <mergeCell ref="R5:R6"/>
    <mergeCell ref="AA5:AA6"/>
    <mergeCell ref="Z5:Z6"/>
    <mergeCell ref="V5:V6"/>
    <mergeCell ref="AI5:AI6"/>
    <mergeCell ref="AC5:AC6"/>
    <mergeCell ref="AD5:AD6"/>
    <mergeCell ref="AE5:AE6"/>
    <mergeCell ref="AF5:AF6"/>
    <mergeCell ref="AG5:AG6"/>
    <mergeCell ref="AH5:AH6"/>
    <mergeCell ref="D5:D6"/>
    <mergeCell ref="E5:E6"/>
    <mergeCell ref="K5:K6"/>
    <mergeCell ref="F5:F6"/>
    <mergeCell ref="G5:G6"/>
  </mergeCells>
  <phoneticPr fontId="10" type="noConversion"/>
  <pageMargins left="0.7" right="0.7" top="0.75" bottom="0.75" header="0.3" footer="0.3"/>
  <pageSetup paperSize="9" orientation="portrait" horizontalDpi="0" verticalDpi="0"/>
  <colBreaks count="2" manualBreakCount="2">
    <brk id="12" max="62" man="1"/>
    <brk id="24" max="62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published="0" codeName="Hoja16"/>
  <dimension ref="A1:S197"/>
  <sheetViews>
    <sheetView showGridLines="0" topLeftCell="A37" zoomScaleNormal="100" workbookViewId="0">
      <selection activeCell="T43" sqref="T43:X43"/>
    </sheetView>
  </sheetViews>
  <sheetFormatPr baseColWidth="10" defaultColWidth="12.42578125" defaultRowHeight="17.25" customHeight="1"/>
  <cols>
    <col min="1" max="1" width="10.140625" style="64" customWidth="1"/>
    <col min="2" max="2" width="7.5703125" style="64" customWidth="1"/>
    <col min="3" max="15" width="6.7109375" style="64" customWidth="1"/>
    <col min="16" max="16" width="7.7109375" style="64" hidden="1" customWidth="1"/>
    <col min="17" max="17" width="8.7109375" style="64" customWidth="1"/>
    <col min="18" max="19" width="7" style="64" customWidth="1"/>
    <col min="20" max="28" width="12.42578125" style="64"/>
    <col min="29" max="29" width="7.28515625" style="64" customWidth="1"/>
    <col min="30" max="38" width="12.42578125" style="64"/>
    <col min="39" max="39" width="35.42578125" style="64" customWidth="1"/>
    <col min="40" max="40" width="12.42578125" style="64"/>
    <col min="41" max="41" width="35.42578125" style="64" customWidth="1"/>
    <col min="42" max="45" width="12.42578125" style="64"/>
    <col min="46" max="48" width="13.7109375" style="64" customWidth="1"/>
    <col min="49" max="49" width="12.42578125" style="64"/>
    <col min="50" max="50" width="6" style="64" customWidth="1"/>
    <col min="51" max="51" width="12.42578125" style="64"/>
    <col min="52" max="52" width="6" style="64" customWidth="1"/>
    <col min="53" max="53" width="12.42578125" style="64"/>
    <col min="54" max="54" width="6" style="64" customWidth="1"/>
    <col min="55" max="55" width="12.42578125" style="64"/>
    <col min="56" max="56" width="6" style="64" customWidth="1"/>
    <col min="57" max="57" width="12.42578125" style="64"/>
    <col min="58" max="58" width="6" style="64" customWidth="1"/>
    <col min="59" max="16384" width="12.42578125" style="64"/>
  </cols>
  <sheetData>
    <row r="1" spans="1:19" ht="16.5" customHeight="1">
      <c r="A1" s="132" t="s">
        <v>501</v>
      </c>
      <c r="B1" s="178"/>
      <c r="C1" s="178"/>
      <c r="D1" s="89"/>
    </row>
    <row r="2" spans="1:19" ht="11.25" customHeight="1">
      <c r="A2" s="133" t="s">
        <v>396</v>
      </c>
      <c r="B2" s="179"/>
      <c r="C2" s="179"/>
    </row>
    <row r="3" spans="1:19" ht="13.5">
      <c r="A3" s="134" t="s">
        <v>146</v>
      </c>
      <c r="B3" s="180"/>
      <c r="C3" s="180"/>
    </row>
    <row r="4" spans="1:19" ht="3" customHeight="1"/>
    <row r="5" spans="1:19" ht="21" customHeight="1">
      <c r="A5" s="95" t="s">
        <v>53</v>
      </c>
      <c r="B5" s="162" t="s">
        <v>205</v>
      </c>
      <c r="C5" s="95" t="s">
        <v>423</v>
      </c>
      <c r="D5" s="95" t="s">
        <v>309</v>
      </c>
      <c r="E5" s="95" t="s">
        <v>310</v>
      </c>
      <c r="F5" s="95" t="s">
        <v>311</v>
      </c>
      <c r="G5" s="95" t="s">
        <v>181</v>
      </c>
      <c r="H5" s="95" t="s">
        <v>182</v>
      </c>
      <c r="I5" s="95" t="s">
        <v>183</v>
      </c>
      <c r="J5" s="95" t="s">
        <v>184</v>
      </c>
      <c r="K5" s="95" t="s">
        <v>185</v>
      </c>
      <c r="L5" s="95" t="s">
        <v>186</v>
      </c>
      <c r="M5" s="95" t="s">
        <v>187</v>
      </c>
      <c r="N5" s="95" t="s">
        <v>188</v>
      </c>
      <c r="O5" s="95" t="s">
        <v>189</v>
      </c>
      <c r="P5" s="95" t="s">
        <v>147</v>
      </c>
    </row>
    <row r="6" spans="1:19" ht="14.1" customHeight="1">
      <c r="A6" s="566" t="s">
        <v>190</v>
      </c>
      <c r="B6" s="164" t="s">
        <v>477</v>
      </c>
      <c r="C6" s="181">
        <v>148507.5</v>
      </c>
      <c r="D6" s="182">
        <v>148507.5</v>
      </c>
      <c r="E6" s="182">
        <v>226096.65</v>
      </c>
      <c r="F6" s="182">
        <v>396980.91</v>
      </c>
      <c r="G6" s="182">
        <v>370733.8</v>
      </c>
      <c r="H6" s="182">
        <v>255562.35</v>
      </c>
      <c r="I6" s="182">
        <v>179890.05</v>
      </c>
      <c r="J6" s="182">
        <v>151153.30000000002</v>
      </c>
      <c r="K6" s="182">
        <v>101445.55</v>
      </c>
      <c r="L6" s="182">
        <v>77099.100000000006</v>
      </c>
      <c r="M6" s="182">
        <v>76408.930000000008</v>
      </c>
      <c r="N6" s="182">
        <v>89709.12000000001</v>
      </c>
      <c r="O6" s="183">
        <v>87898.668999999994</v>
      </c>
      <c r="P6" s="182">
        <v>2161485.9290000005</v>
      </c>
    </row>
    <row r="7" spans="1:19" ht="14.1" customHeight="1">
      <c r="A7" s="567"/>
      <c r="B7" s="168" t="s">
        <v>478</v>
      </c>
      <c r="C7" s="71">
        <v>147974.60999999999</v>
      </c>
      <c r="D7" s="71">
        <v>147974.60999999999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</row>
    <row r="8" spans="1:19" ht="13.5" customHeight="1">
      <c r="A8" s="184" t="s">
        <v>27</v>
      </c>
      <c r="B8" s="107" t="s">
        <v>273</v>
      </c>
      <c r="C8" s="185">
        <v>5360</v>
      </c>
      <c r="D8" s="186">
        <v>5360</v>
      </c>
      <c r="E8" s="186">
        <v>7172</v>
      </c>
      <c r="F8" s="186">
        <v>7900.5</v>
      </c>
      <c r="G8" s="186">
        <v>11079.5</v>
      </c>
      <c r="H8" s="186">
        <v>14935.5</v>
      </c>
      <c r="I8" s="186">
        <v>7344</v>
      </c>
      <c r="J8" s="186">
        <v>8528</v>
      </c>
      <c r="K8" s="186">
        <v>7336.5</v>
      </c>
      <c r="L8" s="186">
        <v>6361.5</v>
      </c>
      <c r="M8" s="186">
        <v>6827.3</v>
      </c>
      <c r="N8" s="186">
        <v>6648.6</v>
      </c>
      <c r="O8" s="186">
        <v>4359.5</v>
      </c>
      <c r="P8" s="187">
        <v>93852.900000000009</v>
      </c>
      <c r="R8" s="188"/>
      <c r="S8" s="188"/>
    </row>
    <row r="9" spans="1:19" ht="13.5" customHeight="1">
      <c r="A9" s="184"/>
      <c r="B9" s="107" t="s">
        <v>367</v>
      </c>
      <c r="C9" s="185">
        <v>7430.5</v>
      </c>
      <c r="D9" s="186">
        <v>7430.5</v>
      </c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7"/>
      <c r="R9" s="188"/>
      <c r="S9" s="188"/>
    </row>
    <row r="10" spans="1:19" ht="13.5" customHeight="1">
      <c r="A10" s="184" t="s">
        <v>28</v>
      </c>
      <c r="B10" s="107" t="s">
        <v>273</v>
      </c>
      <c r="C10" s="185">
        <v>3884</v>
      </c>
      <c r="D10" s="186">
        <v>3884</v>
      </c>
      <c r="E10" s="186">
        <v>3914</v>
      </c>
      <c r="F10" s="186">
        <v>8344</v>
      </c>
      <c r="G10" s="186">
        <v>7985</v>
      </c>
      <c r="H10" s="186">
        <v>9983</v>
      </c>
      <c r="I10" s="186">
        <v>10268</v>
      </c>
      <c r="J10" s="186">
        <v>4332</v>
      </c>
      <c r="K10" s="186">
        <v>1192</v>
      </c>
      <c r="L10" s="186">
        <v>1052</v>
      </c>
      <c r="M10" s="186">
        <v>2940</v>
      </c>
      <c r="N10" s="186">
        <v>3929</v>
      </c>
      <c r="O10" s="186">
        <v>3731</v>
      </c>
      <c r="P10" s="187">
        <v>61554</v>
      </c>
      <c r="R10" s="188"/>
      <c r="S10" s="188"/>
    </row>
    <row r="11" spans="1:19" ht="13.5" customHeight="1">
      <c r="A11" s="184"/>
      <c r="B11" s="107" t="s">
        <v>367</v>
      </c>
      <c r="C11" s="185">
        <v>3519</v>
      </c>
      <c r="D11" s="186">
        <v>3519</v>
      </c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7"/>
      <c r="R11" s="188"/>
      <c r="S11" s="188"/>
    </row>
    <row r="12" spans="1:19" ht="13.5" customHeight="1">
      <c r="A12" s="184" t="s">
        <v>29</v>
      </c>
      <c r="B12" s="107" t="s">
        <v>273</v>
      </c>
      <c r="C12" s="185">
        <v>2100.5</v>
      </c>
      <c r="D12" s="186">
        <v>2100.5</v>
      </c>
      <c r="E12" s="186">
        <v>8015.6</v>
      </c>
      <c r="F12" s="186">
        <v>31116.699999999997</v>
      </c>
      <c r="G12" s="186">
        <v>25092.05</v>
      </c>
      <c r="H12" s="186">
        <v>12818.7</v>
      </c>
      <c r="I12" s="186">
        <v>6561.7</v>
      </c>
      <c r="J12" s="186">
        <v>536</v>
      </c>
      <c r="K12" s="186">
        <v>87</v>
      </c>
      <c r="L12" s="186">
        <v>197</v>
      </c>
      <c r="M12" s="186">
        <v>190</v>
      </c>
      <c r="N12" s="186">
        <v>229</v>
      </c>
      <c r="O12" s="186">
        <v>787</v>
      </c>
      <c r="P12" s="187">
        <v>87731.249999999985</v>
      </c>
      <c r="R12" s="188"/>
      <c r="S12" s="188"/>
    </row>
    <row r="13" spans="1:19" ht="13.5" customHeight="1">
      <c r="A13" s="184"/>
      <c r="B13" s="107" t="s">
        <v>367</v>
      </c>
      <c r="C13" s="185">
        <v>1780</v>
      </c>
      <c r="D13" s="186">
        <v>1780</v>
      </c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7"/>
      <c r="R13" s="188"/>
      <c r="S13" s="188"/>
    </row>
    <row r="14" spans="1:19" ht="13.5" customHeight="1">
      <c r="A14" s="184" t="s">
        <v>30</v>
      </c>
      <c r="B14" s="107" t="s">
        <v>273</v>
      </c>
      <c r="C14" s="185">
        <v>4253</v>
      </c>
      <c r="D14" s="186">
        <v>4253</v>
      </c>
      <c r="E14" s="186">
        <v>6617</v>
      </c>
      <c r="F14" s="186">
        <v>10208</v>
      </c>
      <c r="G14" s="186">
        <v>9517</v>
      </c>
      <c r="H14" s="186">
        <v>8668</v>
      </c>
      <c r="I14" s="186">
        <v>5537</v>
      </c>
      <c r="J14" s="186">
        <v>4135</v>
      </c>
      <c r="K14" s="186">
        <v>9075</v>
      </c>
      <c r="L14" s="186">
        <v>6535</v>
      </c>
      <c r="M14" s="186">
        <v>5962</v>
      </c>
      <c r="N14" s="186">
        <v>8638</v>
      </c>
      <c r="O14" s="186">
        <v>3959</v>
      </c>
      <c r="P14" s="187">
        <v>83104</v>
      </c>
      <c r="R14" s="188"/>
      <c r="S14" s="188"/>
    </row>
    <row r="15" spans="1:19" ht="13.5" customHeight="1">
      <c r="A15" s="184"/>
      <c r="B15" s="107" t="s">
        <v>367</v>
      </c>
      <c r="C15" s="185">
        <v>4029</v>
      </c>
      <c r="D15" s="186">
        <v>4029</v>
      </c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7"/>
      <c r="R15" s="188"/>
      <c r="S15" s="188"/>
    </row>
    <row r="16" spans="1:19" ht="13.5" customHeight="1">
      <c r="A16" s="184" t="s">
        <v>31</v>
      </c>
      <c r="B16" s="107" t="s">
        <v>273</v>
      </c>
      <c r="C16" s="185">
        <v>3461</v>
      </c>
      <c r="D16" s="186">
        <v>3461</v>
      </c>
      <c r="E16" s="186">
        <v>10556</v>
      </c>
      <c r="F16" s="186">
        <v>27748</v>
      </c>
      <c r="G16" s="186">
        <v>40227</v>
      </c>
      <c r="H16" s="186">
        <v>23874</v>
      </c>
      <c r="I16" s="186">
        <v>4811</v>
      </c>
      <c r="J16" s="186">
        <v>353</v>
      </c>
      <c r="K16" s="186">
        <v>1</v>
      </c>
      <c r="L16" s="186">
        <v>72</v>
      </c>
      <c r="M16" s="186">
        <v>138</v>
      </c>
      <c r="N16" s="186">
        <v>1024</v>
      </c>
      <c r="O16" s="186">
        <v>1428</v>
      </c>
      <c r="P16" s="187">
        <v>113693</v>
      </c>
      <c r="Q16" s="189"/>
      <c r="R16" s="188"/>
      <c r="S16" s="188"/>
    </row>
    <row r="17" spans="1:19" ht="13.5" customHeight="1">
      <c r="A17" s="184"/>
      <c r="B17" s="107" t="s">
        <v>367</v>
      </c>
      <c r="C17" s="185">
        <v>5085</v>
      </c>
      <c r="D17" s="186">
        <v>5085</v>
      </c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7"/>
      <c r="R17" s="188"/>
      <c r="S17" s="188"/>
    </row>
    <row r="18" spans="1:19" ht="13.5" customHeight="1">
      <c r="A18" s="184" t="s">
        <v>32</v>
      </c>
      <c r="B18" s="107" t="s">
        <v>273</v>
      </c>
      <c r="C18" s="185">
        <v>4127</v>
      </c>
      <c r="D18" s="186">
        <v>4127</v>
      </c>
      <c r="E18" s="186">
        <v>12304.5</v>
      </c>
      <c r="F18" s="186">
        <v>40237.599999999999</v>
      </c>
      <c r="G18" s="186">
        <v>36901</v>
      </c>
      <c r="H18" s="186">
        <v>23812.699999999997</v>
      </c>
      <c r="I18" s="186">
        <v>20710.05</v>
      </c>
      <c r="J18" s="186">
        <v>20522.199999999997</v>
      </c>
      <c r="K18" s="186">
        <v>16224.5</v>
      </c>
      <c r="L18" s="186">
        <v>12514.1</v>
      </c>
      <c r="M18" s="186">
        <v>8651</v>
      </c>
      <c r="N18" s="186">
        <v>7366.5</v>
      </c>
      <c r="O18" s="186">
        <v>6666.5</v>
      </c>
      <c r="P18" s="187">
        <v>210037.65</v>
      </c>
      <c r="R18" s="188"/>
      <c r="S18" s="188"/>
    </row>
    <row r="19" spans="1:19" ht="13.5" customHeight="1">
      <c r="A19" s="184"/>
      <c r="B19" s="107" t="s">
        <v>367</v>
      </c>
      <c r="C19" s="185">
        <v>6150</v>
      </c>
      <c r="D19" s="186">
        <v>6150</v>
      </c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7"/>
      <c r="R19" s="188"/>
      <c r="S19" s="188"/>
    </row>
    <row r="20" spans="1:19" ht="13.5" customHeight="1">
      <c r="A20" s="184" t="s">
        <v>306</v>
      </c>
      <c r="B20" s="107" t="s">
        <v>273</v>
      </c>
      <c r="C20" s="185">
        <v>0</v>
      </c>
      <c r="D20" s="186">
        <v>0</v>
      </c>
      <c r="E20" s="186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7">
        <v>0</v>
      </c>
      <c r="R20" s="188"/>
      <c r="S20" s="188"/>
    </row>
    <row r="21" spans="1:19" ht="13.5" customHeight="1">
      <c r="A21" s="184"/>
      <c r="B21" s="107" t="s">
        <v>367</v>
      </c>
      <c r="C21" s="185">
        <v>0</v>
      </c>
      <c r="D21" s="186">
        <v>0</v>
      </c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7"/>
      <c r="R21" s="188"/>
      <c r="S21" s="188"/>
    </row>
    <row r="22" spans="1:19" ht="13.5" customHeight="1">
      <c r="A22" s="184" t="s">
        <v>33</v>
      </c>
      <c r="B22" s="107" t="s">
        <v>273</v>
      </c>
      <c r="C22" s="185">
        <v>15563</v>
      </c>
      <c r="D22" s="186">
        <v>15563</v>
      </c>
      <c r="E22" s="186">
        <v>22164</v>
      </c>
      <c r="F22" s="186">
        <v>32157.01</v>
      </c>
      <c r="G22" s="186">
        <v>32986</v>
      </c>
      <c r="H22" s="186">
        <v>16138</v>
      </c>
      <c r="I22" s="186">
        <v>2873</v>
      </c>
      <c r="J22" s="186">
        <v>224</v>
      </c>
      <c r="K22" s="186">
        <v>126</v>
      </c>
      <c r="L22" s="186">
        <v>113</v>
      </c>
      <c r="M22" s="186">
        <v>143</v>
      </c>
      <c r="N22" s="186">
        <v>361</v>
      </c>
      <c r="O22" s="186">
        <v>1061</v>
      </c>
      <c r="P22" s="187">
        <v>123909.01</v>
      </c>
      <c r="R22" s="188"/>
      <c r="S22" s="188"/>
    </row>
    <row r="23" spans="1:19" ht="13.5" customHeight="1">
      <c r="A23" s="184"/>
      <c r="B23" s="107" t="s">
        <v>367</v>
      </c>
      <c r="C23" s="185">
        <v>14279</v>
      </c>
      <c r="D23" s="186">
        <v>14279</v>
      </c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7"/>
      <c r="R23" s="188"/>
      <c r="S23" s="188"/>
    </row>
    <row r="24" spans="1:19" ht="13.5" customHeight="1">
      <c r="A24" s="184" t="s">
        <v>34</v>
      </c>
      <c r="B24" s="107" t="s">
        <v>273</v>
      </c>
      <c r="C24" s="185">
        <v>3780</v>
      </c>
      <c r="D24" s="186">
        <v>3780</v>
      </c>
      <c r="E24" s="186">
        <v>11011</v>
      </c>
      <c r="F24" s="186">
        <v>27636</v>
      </c>
      <c r="G24" s="186">
        <v>33182</v>
      </c>
      <c r="H24" s="186">
        <v>15948</v>
      </c>
      <c r="I24" s="186">
        <v>3449</v>
      </c>
      <c r="J24" s="186">
        <v>944</v>
      </c>
      <c r="K24" s="186">
        <v>562</v>
      </c>
      <c r="L24" s="186">
        <v>851</v>
      </c>
      <c r="M24" s="186">
        <v>751</v>
      </c>
      <c r="N24" s="186">
        <v>469</v>
      </c>
      <c r="O24" s="186">
        <v>199</v>
      </c>
      <c r="P24" s="187">
        <v>98782</v>
      </c>
      <c r="R24" s="188"/>
      <c r="S24" s="188"/>
    </row>
    <row r="25" spans="1:19" ht="13.5" customHeight="1">
      <c r="A25" s="184"/>
      <c r="B25" s="107" t="s">
        <v>367</v>
      </c>
      <c r="C25" s="185">
        <v>2544</v>
      </c>
      <c r="D25" s="186">
        <v>2544</v>
      </c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7"/>
      <c r="R25" s="188"/>
      <c r="S25" s="188"/>
    </row>
    <row r="26" spans="1:19" ht="13.5" customHeight="1">
      <c r="A26" s="184" t="s">
        <v>163</v>
      </c>
      <c r="B26" s="107" t="s">
        <v>273</v>
      </c>
      <c r="C26" s="185">
        <v>8576</v>
      </c>
      <c r="D26" s="186">
        <v>8576</v>
      </c>
      <c r="E26" s="186">
        <v>15993.75</v>
      </c>
      <c r="F26" s="186">
        <v>21097</v>
      </c>
      <c r="G26" s="186">
        <v>14861</v>
      </c>
      <c r="H26" s="186">
        <v>10331</v>
      </c>
      <c r="I26" s="186">
        <v>9322.5</v>
      </c>
      <c r="J26" s="186">
        <v>2714.5</v>
      </c>
      <c r="K26" s="186">
        <v>2480.25</v>
      </c>
      <c r="L26" s="186">
        <v>4812</v>
      </c>
      <c r="M26" s="186">
        <v>9139.25</v>
      </c>
      <c r="N26" s="186">
        <v>9209.25</v>
      </c>
      <c r="O26" s="186">
        <v>6019.5</v>
      </c>
      <c r="P26" s="187">
        <v>114556</v>
      </c>
      <c r="R26" s="188"/>
      <c r="S26" s="188"/>
    </row>
    <row r="27" spans="1:19" ht="13.5" customHeight="1">
      <c r="A27" s="184"/>
      <c r="B27" s="107" t="s">
        <v>367</v>
      </c>
      <c r="C27" s="185">
        <v>8111.75</v>
      </c>
      <c r="D27" s="186">
        <v>8111.75</v>
      </c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7"/>
      <c r="R27" s="188"/>
      <c r="S27" s="188"/>
    </row>
    <row r="28" spans="1:19" ht="13.5" customHeight="1">
      <c r="A28" s="184" t="s">
        <v>35</v>
      </c>
      <c r="B28" s="107" t="s">
        <v>273</v>
      </c>
      <c r="C28" s="185">
        <v>2256.5</v>
      </c>
      <c r="D28" s="186">
        <v>2256.5</v>
      </c>
      <c r="E28" s="186">
        <v>2800.25</v>
      </c>
      <c r="F28" s="186">
        <v>1514</v>
      </c>
      <c r="G28" s="186">
        <v>1372</v>
      </c>
      <c r="H28" s="186">
        <v>3665.5</v>
      </c>
      <c r="I28" s="186">
        <v>2831.5</v>
      </c>
      <c r="J28" s="186">
        <v>2748.5</v>
      </c>
      <c r="K28" s="186">
        <v>2666.5</v>
      </c>
      <c r="L28" s="186">
        <v>4173.5</v>
      </c>
      <c r="M28" s="186">
        <v>4369</v>
      </c>
      <c r="N28" s="186">
        <v>2226</v>
      </c>
      <c r="O28" s="186">
        <v>1473.5</v>
      </c>
      <c r="P28" s="187">
        <v>32096.75</v>
      </c>
      <c r="R28" s="188"/>
      <c r="S28" s="188"/>
    </row>
    <row r="29" spans="1:19" ht="13.5" customHeight="1">
      <c r="A29" s="184"/>
      <c r="B29" s="107" t="s">
        <v>367</v>
      </c>
      <c r="C29" s="185">
        <v>1185.5</v>
      </c>
      <c r="D29" s="186">
        <v>1185.5</v>
      </c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7"/>
      <c r="R29" s="188"/>
      <c r="S29" s="188"/>
    </row>
    <row r="30" spans="1:19" ht="13.5" customHeight="1">
      <c r="A30" s="184" t="s">
        <v>164</v>
      </c>
      <c r="B30" s="107" t="s">
        <v>273</v>
      </c>
      <c r="C30" s="185">
        <v>8010</v>
      </c>
      <c r="D30" s="186">
        <v>8010</v>
      </c>
      <c r="E30" s="186">
        <v>16810</v>
      </c>
      <c r="F30" s="186">
        <v>26095</v>
      </c>
      <c r="G30" s="186">
        <v>22676</v>
      </c>
      <c r="H30" s="186">
        <v>9226</v>
      </c>
      <c r="I30" s="186">
        <v>1266</v>
      </c>
      <c r="J30" s="186">
        <v>530</v>
      </c>
      <c r="K30" s="186">
        <v>1388</v>
      </c>
      <c r="L30" s="186">
        <v>1782</v>
      </c>
      <c r="M30" s="186">
        <v>2264</v>
      </c>
      <c r="N30" s="186">
        <v>2668</v>
      </c>
      <c r="O30" s="186">
        <v>3397</v>
      </c>
      <c r="P30" s="187">
        <v>96112</v>
      </c>
      <c r="R30" s="188"/>
      <c r="S30" s="188"/>
    </row>
    <row r="31" spans="1:19" ht="13.5" customHeight="1">
      <c r="A31" s="184"/>
      <c r="B31" s="107" t="s">
        <v>367</v>
      </c>
      <c r="C31" s="185">
        <v>7993</v>
      </c>
      <c r="D31" s="186">
        <v>7993</v>
      </c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7"/>
      <c r="R31" s="188"/>
      <c r="S31" s="188"/>
    </row>
    <row r="32" spans="1:19" ht="13.5" customHeight="1">
      <c r="A32" s="184" t="s">
        <v>36</v>
      </c>
      <c r="B32" s="107" t="s">
        <v>273</v>
      </c>
      <c r="C32" s="185">
        <v>3455.7</v>
      </c>
      <c r="D32" s="186">
        <v>3455.7</v>
      </c>
      <c r="E32" s="186">
        <v>7638</v>
      </c>
      <c r="F32" s="186">
        <v>18049.5</v>
      </c>
      <c r="G32" s="186">
        <v>29711</v>
      </c>
      <c r="H32" s="186">
        <v>35727.5</v>
      </c>
      <c r="I32" s="186">
        <v>35118.5</v>
      </c>
      <c r="J32" s="186">
        <v>22030.5</v>
      </c>
      <c r="K32" s="186">
        <v>5642</v>
      </c>
      <c r="L32" s="186">
        <v>4285.5</v>
      </c>
      <c r="M32" s="186">
        <v>3066.5</v>
      </c>
      <c r="N32" s="186">
        <v>4186</v>
      </c>
      <c r="O32" s="186">
        <v>1906.5</v>
      </c>
      <c r="P32" s="187">
        <v>170817.2</v>
      </c>
      <c r="R32" s="188"/>
      <c r="S32" s="188"/>
    </row>
    <row r="33" spans="1:19" ht="13.5" customHeight="1">
      <c r="A33" s="184"/>
      <c r="B33" s="107" t="s">
        <v>367</v>
      </c>
      <c r="C33" s="185">
        <v>3232</v>
      </c>
      <c r="D33" s="186">
        <v>3232</v>
      </c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7"/>
      <c r="R33" s="188"/>
      <c r="S33" s="188"/>
    </row>
    <row r="34" spans="1:19" ht="12.75">
      <c r="A34" s="102"/>
      <c r="B34" s="103"/>
      <c r="C34" s="103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504" t="s">
        <v>0</v>
      </c>
      <c r="P34" s="106" t="s">
        <v>370</v>
      </c>
      <c r="R34" s="190"/>
      <c r="S34" s="190"/>
    </row>
    <row r="35" spans="1:19" ht="14.25" customHeight="1">
      <c r="A35" s="66" t="s">
        <v>253</v>
      </c>
      <c r="B35" s="107"/>
      <c r="C35" s="107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04"/>
      <c r="R35" s="190"/>
      <c r="S35" s="190"/>
    </row>
    <row r="36" spans="1:19" ht="21" customHeight="1">
      <c r="A36" s="95" t="s">
        <v>53</v>
      </c>
      <c r="B36" s="162" t="s">
        <v>205</v>
      </c>
      <c r="C36" s="95" t="s">
        <v>423</v>
      </c>
      <c r="D36" s="173" t="s">
        <v>309</v>
      </c>
      <c r="E36" s="173" t="s">
        <v>310</v>
      </c>
      <c r="F36" s="173" t="s">
        <v>311</v>
      </c>
      <c r="G36" s="173" t="s">
        <v>181</v>
      </c>
      <c r="H36" s="173" t="s">
        <v>182</v>
      </c>
      <c r="I36" s="173" t="s">
        <v>183</v>
      </c>
      <c r="J36" s="173" t="s">
        <v>184</v>
      </c>
      <c r="K36" s="173" t="s">
        <v>185</v>
      </c>
      <c r="L36" s="173" t="s">
        <v>186</v>
      </c>
      <c r="M36" s="173" t="s">
        <v>187</v>
      </c>
      <c r="N36" s="173" t="s">
        <v>188</v>
      </c>
      <c r="O36" s="173" t="s">
        <v>189</v>
      </c>
      <c r="P36" s="95" t="s">
        <v>147</v>
      </c>
      <c r="R36" s="191"/>
      <c r="S36" s="191"/>
    </row>
    <row r="37" spans="1:19" ht="13.5" customHeight="1">
      <c r="A37" s="184" t="s">
        <v>37</v>
      </c>
      <c r="B37" s="107" t="s">
        <v>273</v>
      </c>
      <c r="C37" s="185">
        <v>3480</v>
      </c>
      <c r="D37" s="186">
        <v>3480</v>
      </c>
      <c r="E37" s="186">
        <v>4342</v>
      </c>
      <c r="F37" s="186">
        <v>877</v>
      </c>
      <c r="G37" s="186">
        <v>3506</v>
      </c>
      <c r="H37" s="186">
        <v>1528</v>
      </c>
      <c r="I37" s="186">
        <v>25577</v>
      </c>
      <c r="J37" s="186">
        <v>25097</v>
      </c>
      <c r="K37" s="186">
        <v>3324</v>
      </c>
      <c r="L37" s="186">
        <v>3277</v>
      </c>
      <c r="M37" s="186">
        <v>3291</v>
      </c>
      <c r="N37" s="186">
        <v>4473</v>
      </c>
      <c r="O37" s="186">
        <v>3294</v>
      </c>
      <c r="P37" s="187">
        <v>82066</v>
      </c>
      <c r="R37" s="188"/>
      <c r="S37" s="188"/>
    </row>
    <row r="38" spans="1:19" ht="13.5" customHeight="1">
      <c r="A38" s="184"/>
      <c r="B38" s="107" t="s">
        <v>367</v>
      </c>
      <c r="C38" s="185">
        <v>2045</v>
      </c>
      <c r="D38" s="186">
        <v>2045</v>
      </c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7"/>
      <c r="R38" s="188"/>
      <c r="S38" s="188"/>
    </row>
    <row r="39" spans="1:19" ht="13.5" customHeight="1">
      <c r="A39" s="184" t="s">
        <v>38</v>
      </c>
      <c r="B39" s="107" t="s">
        <v>273</v>
      </c>
      <c r="C39" s="185">
        <v>5945.5</v>
      </c>
      <c r="D39" s="186">
        <v>5945.5</v>
      </c>
      <c r="E39" s="186">
        <v>4469.5</v>
      </c>
      <c r="F39" s="186">
        <v>4466</v>
      </c>
      <c r="G39" s="186">
        <v>3532.8</v>
      </c>
      <c r="H39" s="186">
        <v>3568</v>
      </c>
      <c r="I39" s="186">
        <v>5179.3</v>
      </c>
      <c r="J39" s="186">
        <v>3965</v>
      </c>
      <c r="K39" s="186">
        <v>2497</v>
      </c>
      <c r="L39" s="186">
        <v>3058</v>
      </c>
      <c r="M39" s="186">
        <v>3179.5</v>
      </c>
      <c r="N39" s="186">
        <v>4740</v>
      </c>
      <c r="O39" s="186">
        <v>4735.2000000000007</v>
      </c>
      <c r="P39" s="187">
        <v>49335.8</v>
      </c>
      <c r="R39" s="188"/>
      <c r="S39" s="188"/>
    </row>
    <row r="40" spans="1:19" ht="13.5" customHeight="1">
      <c r="A40" s="184"/>
      <c r="B40" s="107" t="s">
        <v>367</v>
      </c>
      <c r="C40" s="185">
        <v>4768.5</v>
      </c>
      <c r="D40" s="186">
        <v>4768.5</v>
      </c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7"/>
      <c r="R40" s="188"/>
      <c r="S40" s="188"/>
    </row>
    <row r="41" spans="1:19" ht="13.5" customHeight="1">
      <c r="A41" s="184" t="s">
        <v>305</v>
      </c>
      <c r="B41" s="107" t="s">
        <v>273</v>
      </c>
      <c r="C41" s="185">
        <v>280</v>
      </c>
      <c r="D41" s="186">
        <v>280</v>
      </c>
      <c r="E41" s="186">
        <v>236</v>
      </c>
      <c r="F41" s="186">
        <v>228</v>
      </c>
      <c r="G41" s="186">
        <v>116</v>
      </c>
      <c r="H41" s="186">
        <v>126</v>
      </c>
      <c r="I41" s="186">
        <v>198</v>
      </c>
      <c r="J41" s="186">
        <v>211</v>
      </c>
      <c r="K41" s="186">
        <v>149</v>
      </c>
      <c r="L41" s="186">
        <v>94</v>
      </c>
      <c r="M41" s="186">
        <v>181</v>
      </c>
      <c r="N41" s="186">
        <v>194</v>
      </c>
      <c r="O41" s="186">
        <v>115</v>
      </c>
      <c r="P41" s="187">
        <v>2128</v>
      </c>
      <c r="R41" s="188"/>
      <c r="S41" s="188"/>
    </row>
    <row r="42" spans="1:19" ht="13.5" customHeight="1">
      <c r="A42" s="184"/>
      <c r="B42" s="107" t="s">
        <v>367</v>
      </c>
      <c r="C42" s="185">
        <v>174</v>
      </c>
      <c r="D42" s="186">
        <v>174</v>
      </c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7"/>
      <c r="R42" s="188"/>
      <c r="S42" s="188"/>
    </row>
    <row r="43" spans="1:19" ht="13.5" customHeight="1">
      <c r="A43" s="184" t="s">
        <v>39</v>
      </c>
      <c r="B43" s="107" t="s">
        <v>273</v>
      </c>
      <c r="C43" s="185">
        <v>19903</v>
      </c>
      <c r="D43" s="186">
        <v>19903</v>
      </c>
      <c r="E43" s="186">
        <v>17470</v>
      </c>
      <c r="F43" s="186">
        <v>12626</v>
      </c>
      <c r="G43" s="186">
        <v>7479</v>
      </c>
      <c r="H43" s="186">
        <v>6068</v>
      </c>
      <c r="I43" s="186">
        <v>4048</v>
      </c>
      <c r="J43" s="186">
        <v>4002</v>
      </c>
      <c r="K43" s="186">
        <v>2759</v>
      </c>
      <c r="L43" s="186">
        <v>4482</v>
      </c>
      <c r="M43" s="186">
        <v>8811</v>
      </c>
      <c r="N43" s="186">
        <v>17154</v>
      </c>
      <c r="O43" s="186">
        <v>24189</v>
      </c>
      <c r="P43" s="187">
        <v>128991</v>
      </c>
      <c r="R43" s="188"/>
      <c r="S43" s="188"/>
    </row>
    <row r="44" spans="1:19" ht="13.5" customHeight="1">
      <c r="A44" s="184"/>
      <c r="B44" s="107" t="s">
        <v>367</v>
      </c>
      <c r="C44" s="185">
        <v>27612</v>
      </c>
      <c r="D44" s="186">
        <v>27612</v>
      </c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R44" s="188"/>
      <c r="S44" s="188"/>
    </row>
    <row r="45" spans="1:19" ht="13.5" customHeight="1">
      <c r="A45" s="192" t="s">
        <v>58</v>
      </c>
      <c r="B45" s="107" t="s">
        <v>273</v>
      </c>
      <c r="C45" s="185">
        <v>292.5</v>
      </c>
      <c r="D45" s="186">
        <v>292.5</v>
      </c>
      <c r="E45" s="186">
        <v>2340.25</v>
      </c>
      <c r="F45" s="186">
        <v>4777.5</v>
      </c>
      <c r="G45" s="186">
        <v>1243.5</v>
      </c>
      <c r="H45" s="186">
        <v>191</v>
      </c>
      <c r="I45" s="186">
        <v>135</v>
      </c>
      <c r="J45" s="186">
        <v>144</v>
      </c>
      <c r="K45" s="186">
        <v>113.5</v>
      </c>
      <c r="L45" s="186">
        <v>319</v>
      </c>
      <c r="M45" s="186">
        <v>419.75</v>
      </c>
      <c r="N45" s="186">
        <v>108.5</v>
      </c>
      <c r="O45" s="186">
        <v>106.5</v>
      </c>
      <c r="P45" s="187">
        <v>10191</v>
      </c>
      <c r="R45" s="188"/>
      <c r="S45" s="188"/>
    </row>
    <row r="46" spans="1:19" ht="13.5" customHeight="1">
      <c r="A46" s="192"/>
      <c r="B46" s="107" t="s">
        <v>367</v>
      </c>
      <c r="C46" s="185">
        <v>322</v>
      </c>
      <c r="D46" s="186">
        <v>322</v>
      </c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R46" s="188"/>
      <c r="S46" s="188"/>
    </row>
    <row r="47" spans="1:19" ht="13.5" customHeight="1">
      <c r="A47" s="184" t="s">
        <v>72</v>
      </c>
      <c r="B47" s="107" t="s">
        <v>273</v>
      </c>
      <c r="C47" s="185">
        <v>276</v>
      </c>
      <c r="D47" s="186">
        <v>276</v>
      </c>
      <c r="E47" s="186">
        <v>681</v>
      </c>
      <c r="F47" s="186">
        <v>446</v>
      </c>
      <c r="G47" s="186">
        <v>106</v>
      </c>
      <c r="H47" s="186">
        <v>57</v>
      </c>
      <c r="I47" s="186">
        <v>117</v>
      </c>
      <c r="J47" s="186">
        <v>105</v>
      </c>
      <c r="K47" s="186">
        <v>10</v>
      </c>
      <c r="L47" s="186">
        <v>9</v>
      </c>
      <c r="M47" s="186">
        <v>15</v>
      </c>
      <c r="N47" s="186">
        <v>54</v>
      </c>
      <c r="O47" s="186">
        <v>6</v>
      </c>
      <c r="P47" s="187">
        <v>1882</v>
      </c>
      <c r="R47" s="188"/>
      <c r="S47" s="188"/>
    </row>
    <row r="48" spans="1:19" ht="13.5" customHeight="1">
      <c r="A48" s="184"/>
      <c r="B48" s="107" t="s">
        <v>367</v>
      </c>
      <c r="C48" s="185">
        <v>301</v>
      </c>
      <c r="D48" s="186">
        <v>301</v>
      </c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7"/>
      <c r="R48" s="188"/>
      <c r="S48" s="188"/>
    </row>
    <row r="49" spans="1:19" ht="13.5" customHeight="1">
      <c r="A49" s="184" t="s">
        <v>40</v>
      </c>
      <c r="B49" s="107" t="s">
        <v>273</v>
      </c>
      <c r="C49" s="185">
        <v>3673</v>
      </c>
      <c r="D49" s="186">
        <v>3673</v>
      </c>
      <c r="E49" s="186">
        <v>6329.5</v>
      </c>
      <c r="F49" s="186">
        <v>5817</v>
      </c>
      <c r="G49" s="186">
        <v>2191.5</v>
      </c>
      <c r="H49" s="186">
        <v>287.5</v>
      </c>
      <c r="I49" s="186">
        <v>305</v>
      </c>
      <c r="J49" s="186">
        <v>680</v>
      </c>
      <c r="K49" s="186">
        <v>1100</v>
      </c>
      <c r="L49" s="186">
        <v>1091</v>
      </c>
      <c r="M49" s="186">
        <v>917</v>
      </c>
      <c r="N49" s="186">
        <v>1000</v>
      </c>
      <c r="O49" s="186">
        <v>1104.5</v>
      </c>
      <c r="P49" s="187">
        <v>24496</v>
      </c>
      <c r="R49" s="188"/>
      <c r="S49" s="188"/>
    </row>
    <row r="50" spans="1:19" ht="13.5" customHeight="1">
      <c r="A50" s="184"/>
      <c r="B50" s="107" t="s">
        <v>367</v>
      </c>
      <c r="C50" s="185">
        <v>5063.5599999999995</v>
      </c>
      <c r="D50" s="186">
        <v>5063.5599999999995</v>
      </c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7"/>
      <c r="R50" s="188"/>
      <c r="S50" s="188"/>
    </row>
    <row r="51" spans="1:19" ht="13.5" customHeight="1">
      <c r="A51" s="184" t="s">
        <v>41</v>
      </c>
      <c r="B51" s="107" t="s">
        <v>273</v>
      </c>
      <c r="C51" s="185">
        <v>16195</v>
      </c>
      <c r="D51" s="186">
        <v>16195</v>
      </c>
      <c r="E51" s="186">
        <v>9701</v>
      </c>
      <c r="F51" s="186">
        <v>973</v>
      </c>
      <c r="G51" s="186">
        <v>3580</v>
      </c>
      <c r="H51" s="186">
        <v>3077</v>
      </c>
      <c r="I51" s="186">
        <v>16477</v>
      </c>
      <c r="J51" s="186">
        <v>22719</v>
      </c>
      <c r="K51" s="186">
        <v>24686</v>
      </c>
      <c r="L51" s="186">
        <v>7459</v>
      </c>
      <c r="M51" s="186">
        <v>2214</v>
      </c>
      <c r="N51" s="186">
        <v>996</v>
      </c>
      <c r="O51" s="186">
        <v>535</v>
      </c>
      <c r="P51" s="187">
        <v>108612</v>
      </c>
      <c r="R51" s="188"/>
      <c r="S51" s="188"/>
    </row>
    <row r="52" spans="1:19" ht="13.5" customHeight="1">
      <c r="A52" s="184"/>
      <c r="B52" s="107" t="s">
        <v>367</v>
      </c>
      <c r="C52" s="185">
        <v>12886</v>
      </c>
      <c r="D52" s="186">
        <v>12886</v>
      </c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7"/>
      <c r="R52" s="188"/>
      <c r="S52" s="188"/>
    </row>
    <row r="53" spans="1:19" ht="13.5" customHeight="1">
      <c r="A53" s="184" t="s">
        <v>42</v>
      </c>
      <c r="B53" s="107" t="s">
        <v>273</v>
      </c>
      <c r="C53" s="185">
        <v>8089</v>
      </c>
      <c r="D53" s="186">
        <v>8089</v>
      </c>
      <c r="E53" s="186">
        <v>29944</v>
      </c>
      <c r="F53" s="186">
        <v>93813</v>
      </c>
      <c r="G53" s="186">
        <v>69062</v>
      </c>
      <c r="H53" s="186">
        <v>41280</v>
      </c>
      <c r="I53" s="186">
        <v>1230</v>
      </c>
      <c r="J53" s="186">
        <v>0</v>
      </c>
      <c r="K53" s="186">
        <v>0</v>
      </c>
      <c r="L53" s="186">
        <v>0</v>
      </c>
      <c r="M53" s="186">
        <v>0</v>
      </c>
      <c r="N53" s="186">
        <v>860</v>
      </c>
      <c r="O53" s="186">
        <v>1107</v>
      </c>
      <c r="P53" s="187">
        <v>245385</v>
      </c>
      <c r="R53" s="188"/>
      <c r="S53" s="188"/>
    </row>
    <row r="54" spans="1:19" ht="13.5" customHeight="1">
      <c r="A54" s="184"/>
      <c r="B54" s="107" t="s">
        <v>367</v>
      </c>
      <c r="C54" s="185">
        <v>8323</v>
      </c>
      <c r="D54" s="186">
        <v>8323</v>
      </c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7"/>
      <c r="R54" s="188"/>
      <c r="S54" s="188"/>
    </row>
    <row r="55" spans="1:19" ht="13.5" customHeight="1">
      <c r="A55" s="184" t="s">
        <v>75</v>
      </c>
      <c r="B55" s="107" t="s">
        <v>273</v>
      </c>
      <c r="C55" s="185">
        <v>15720</v>
      </c>
      <c r="D55" s="186">
        <v>15720</v>
      </c>
      <c r="E55" s="186">
        <v>20270.5</v>
      </c>
      <c r="F55" s="186">
        <v>16333</v>
      </c>
      <c r="G55" s="186">
        <v>11012</v>
      </c>
      <c r="H55" s="186">
        <v>10616</v>
      </c>
      <c r="I55" s="186">
        <v>13335</v>
      </c>
      <c r="J55" s="186">
        <v>19370.75</v>
      </c>
      <c r="K55" s="186">
        <v>17465.5</v>
      </c>
      <c r="L55" s="186">
        <v>11006.75</v>
      </c>
      <c r="M55" s="186">
        <v>9095.5</v>
      </c>
      <c r="N55" s="186">
        <v>9758</v>
      </c>
      <c r="O55" s="186">
        <v>14562</v>
      </c>
      <c r="P55" s="187">
        <v>168545</v>
      </c>
      <c r="R55" s="188"/>
      <c r="S55" s="188"/>
    </row>
    <row r="56" spans="1:19" ht="13.5" customHeight="1">
      <c r="A56" s="184"/>
      <c r="B56" s="107" t="s">
        <v>367</v>
      </c>
      <c r="C56" s="185">
        <v>12343</v>
      </c>
      <c r="D56" s="186">
        <v>12343</v>
      </c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7"/>
      <c r="R56" s="188"/>
      <c r="S56" s="188"/>
    </row>
    <row r="57" spans="1:19" ht="13.5" customHeight="1">
      <c r="A57" s="184" t="s">
        <v>73</v>
      </c>
      <c r="B57" s="107" t="s">
        <v>273</v>
      </c>
      <c r="C57" s="185">
        <v>625</v>
      </c>
      <c r="D57" s="186">
        <v>625</v>
      </c>
      <c r="E57" s="186">
        <v>842</v>
      </c>
      <c r="F57" s="186">
        <v>1033</v>
      </c>
      <c r="G57" s="186">
        <v>759</v>
      </c>
      <c r="H57" s="186">
        <v>439</v>
      </c>
      <c r="I57" s="186">
        <v>373</v>
      </c>
      <c r="J57" s="186">
        <v>358</v>
      </c>
      <c r="K57" s="186">
        <v>442</v>
      </c>
      <c r="L57" s="186">
        <v>502</v>
      </c>
      <c r="M57" s="186">
        <v>422</v>
      </c>
      <c r="N57" s="186">
        <v>295</v>
      </c>
      <c r="O57" s="186">
        <v>411</v>
      </c>
      <c r="P57" s="187">
        <v>6501</v>
      </c>
      <c r="R57" s="188"/>
      <c r="S57" s="188"/>
    </row>
    <row r="58" spans="1:19" ht="13.5" customHeight="1">
      <c r="A58" s="184"/>
      <c r="B58" s="107" t="s">
        <v>367</v>
      </c>
      <c r="C58" s="185">
        <v>601</v>
      </c>
      <c r="D58" s="186">
        <v>601</v>
      </c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7"/>
      <c r="R58" s="188"/>
      <c r="S58" s="188"/>
    </row>
    <row r="59" spans="1:19" ht="13.5" customHeight="1">
      <c r="A59" s="184" t="s">
        <v>74</v>
      </c>
      <c r="B59" s="107" t="s">
        <v>273</v>
      </c>
      <c r="C59" s="185">
        <v>5331.300000000002</v>
      </c>
      <c r="D59" s="186">
        <v>5331.300000000002</v>
      </c>
      <c r="E59" s="186">
        <v>263.79999999999995</v>
      </c>
      <c r="F59" s="186">
        <v>67.099999999999994</v>
      </c>
      <c r="G59" s="186">
        <v>76.45</v>
      </c>
      <c r="H59" s="186">
        <v>52.95</v>
      </c>
      <c r="I59" s="186">
        <v>727.5</v>
      </c>
      <c r="J59" s="186">
        <v>5069.8499999999995</v>
      </c>
      <c r="K59" s="186">
        <v>599.79999999999995</v>
      </c>
      <c r="L59" s="186">
        <v>47.25</v>
      </c>
      <c r="M59" s="186">
        <v>57.8</v>
      </c>
      <c r="N59" s="186">
        <v>75.350000000000009</v>
      </c>
      <c r="O59" s="186">
        <v>478.70000000000005</v>
      </c>
      <c r="P59" s="187">
        <v>12847.85</v>
      </c>
      <c r="R59" s="188"/>
      <c r="S59" s="188"/>
    </row>
    <row r="60" spans="1:19" ht="13.5" customHeight="1">
      <c r="A60" s="184"/>
      <c r="B60" s="107" t="s">
        <v>367</v>
      </c>
      <c r="C60" s="185">
        <v>6307.8</v>
      </c>
      <c r="D60" s="186">
        <v>6307.8</v>
      </c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7"/>
      <c r="R60" s="188"/>
      <c r="S60" s="188"/>
    </row>
    <row r="61" spans="1:19" ht="13.5" customHeight="1">
      <c r="A61" s="184" t="s">
        <v>76</v>
      </c>
      <c r="B61" s="107" t="s">
        <v>273</v>
      </c>
      <c r="C61" s="185">
        <v>3870.5</v>
      </c>
      <c r="D61" s="186">
        <v>3870.5</v>
      </c>
      <c r="E61" s="186">
        <v>4211</v>
      </c>
      <c r="F61" s="186">
        <v>3421</v>
      </c>
      <c r="G61" s="186">
        <v>2480</v>
      </c>
      <c r="H61" s="186">
        <v>3144</v>
      </c>
      <c r="I61" s="186">
        <v>2096</v>
      </c>
      <c r="J61" s="186">
        <v>1834</v>
      </c>
      <c r="K61" s="186">
        <v>1519</v>
      </c>
      <c r="L61" s="186">
        <v>3005.5</v>
      </c>
      <c r="M61" s="186">
        <v>3364.33</v>
      </c>
      <c r="N61" s="186">
        <v>3046.92</v>
      </c>
      <c r="O61" s="186">
        <v>2267.2689999999998</v>
      </c>
      <c r="P61" s="187">
        <v>34259.519</v>
      </c>
      <c r="R61" s="188"/>
      <c r="S61" s="188"/>
    </row>
    <row r="62" spans="1:19" ht="13.5" customHeight="1">
      <c r="A62" s="184"/>
      <c r="B62" s="107" t="s">
        <v>367</v>
      </c>
      <c r="C62" s="185">
        <v>1889</v>
      </c>
      <c r="D62" s="186">
        <v>1889</v>
      </c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7"/>
      <c r="R62" s="188"/>
      <c r="S62" s="188"/>
    </row>
    <row r="63" spans="1:19" ht="10.5" customHeight="1">
      <c r="A63" s="193" t="s">
        <v>101</v>
      </c>
      <c r="B63" s="103"/>
      <c r="C63" s="103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6"/>
      <c r="R63" s="34"/>
      <c r="S63" s="34"/>
    </row>
    <row r="64" spans="1:19" ht="10.5" customHeight="1">
      <c r="A64" s="117" t="s">
        <v>108</v>
      </c>
      <c r="B64" s="194"/>
      <c r="C64" s="194"/>
      <c r="D64" s="83"/>
      <c r="E64" s="83"/>
      <c r="F64" s="83"/>
      <c r="G64" s="83"/>
      <c r="R64" s="34"/>
      <c r="S64" s="34"/>
    </row>
    <row r="65" spans="1:19" ht="10.5" customHeight="1">
      <c r="A65" s="119" t="s">
        <v>275</v>
      </c>
      <c r="B65" s="119"/>
      <c r="C65" s="119"/>
      <c r="D65" s="119"/>
      <c r="E65" s="119"/>
      <c r="F65" s="119"/>
      <c r="G65" s="119"/>
      <c r="R65" s="34"/>
      <c r="S65" s="34"/>
    </row>
    <row r="66" spans="1:19" ht="17.25" customHeight="1">
      <c r="R66" s="34"/>
      <c r="S66" s="34"/>
    </row>
    <row r="67" spans="1:19" ht="17.25" customHeight="1">
      <c r="R67" s="34"/>
      <c r="S67" s="34"/>
    </row>
    <row r="68" spans="1:19" ht="17.25" customHeight="1">
      <c r="R68" s="34"/>
      <c r="S68" s="34"/>
    </row>
    <row r="69" spans="1:19" ht="17.25" customHeight="1">
      <c r="R69" s="34"/>
      <c r="S69" s="34"/>
    </row>
    <row r="70" spans="1:19" ht="17.25" customHeight="1">
      <c r="R70" s="34"/>
      <c r="S70" s="34"/>
    </row>
    <row r="71" spans="1:19" ht="17.25" customHeight="1">
      <c r="R71" s="34"/>
      <c r="S71" s="34"/>
    </row>
    <row r="72" spans="1:19" ht="17.25" customHeight="1">
      <c r="R72" s="34"/>
      <c r="S72" s="34"/>
    </row>
    <row r="73" spans="1:19" ht="17.25" customHeight="1">
      <c r="R73" s="34"/>
      <c r="S73" s="34"/>
    </row>
    <row r="74" spans="1:19" ht="17.25" customHeight="1">
      <c r="R74" s="34"/>
      <c r="S74" s="34"/>
    </row>
    <row r="75" spans="1:19" ht="17.25" customHeight="1">
      <c r="R75" s="34"/>
      <c r="S75" s="34"/>
    </row>
    <row r="76" spans="1:19" ht="17.25" customHeight="1">
      <c r="R76" s="34"/>
      <c r="S76" s="34"/>
    </row>
    <row r="77" spans="1:19" ht="17.25" customHeight="1">
      <c r="R77" s="34"/>
      <c r="S77" s="34"/>
    </row>
    <row r="78" spans="1:19" ht="17.25" customHeight="1">
      <c r="R78" s="34"/>
      <c r="S78" s="34"/>
    </row>
    <row r="79" spans="1:19" ht="17.25" customHeight="1">
      <c r="R79" s="34"/>
      <c r="S79" s="34"/>
    </row>
    <row r="80" spans="1:19" ht="17.25" customHeight="1">
      <c r="R80" s="34"/>
      <c r="S80" s="34"/>
    </row>
    <row r="81" spans="18:19" ht="17.25" customHeight="1">
      <c r="R81" s="34"/>
      <c r="S81" s="34"/>
    </row>
    <row r="82" spans="18:19" ht="17.25" customHeight="1">
      <c r="R82" s="34"/>
      <c r="S82" s="34"/>
    </row>
    <row r="83" spans="18:19" ht="17.25" customHeight="1">
      <c r="R83" s="34"/>
      <c r="S83" s="34"/>
    </row>
    <row r="84" spans="18:19" ht="17.25" customHeight="1">
      <c r="R84" s="34"/>
      <c r="S84" s="34"/>
    </row>
    <row r="85" spans="18:19" ht="17.25" customHeight="1">
      <c r="R85" s="34"/>
      <c r="S85" s="34"/>
    </row>
    <row r="86" spans="18:19" ht="17.25" customHeight="1">
      <c r="R86" s="34"/>
      <c r="S86" s="34"/>
    </row>
    <row r="87" spans="18:19" ht="17.25" customHeight="1">
      <c r="R87" s="34"/>
      <c r="S87" s="34"/>
    </row>
    <row r="88" spans="18:19" ht="17.25" customHeight="1">
      <c r="R88" s="34"/>
      <c r="S88" s="34"/>
    </row>
    <row r="89" spans="18:19" ht="17.25" customHeight="1">
      <c r="R89" s="34"/>
      <c r="S89" s="34"/>
    </row>
    <row r="90" spans="18:19" ht="17.25" customHeight="1">
      <c r="R90" s="34"/>
      <c r="S90" s="34"/>
    </row>
    <row r="91" spans="18:19" ht="17.25" customHeight="1">
      <c r="R91" s="34"/>
      <c r="S91" s="34"/>
    </row>
    <row r="108" spans="18:18" ht="17.25" customHeight="1">
      <c r="R108" s="189"/>
    </row>
    <row r="197" spans="18:18" ht="17.25" customHeight="1">
      <c r="R197" s="189"/>
    </row>
  </sheetData>
  <mergeCells count="1">
    <mergeCell ref="A6:A7"/>
  </mergeCells>
  <phoneticPr fontId="10" type="noConversion"/>
  <pageMargins left="0" right="0" top="0" bottom="0" header="0" footer="0"/>
  <pageSetup paperSize="9" orientation="landscape" horizontalDpi="0" verticalDpi="0"/>
  <rowBreaks count="1" manualBreakCount="1">
    <brk id="34" max="14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published="0" codeName="Hoja17"/>
  <dimension ref="A1:Q69"/>
  <sheetViews>
    <sheetView showGridLines="0" topLeftCell="A43" zoomScaleNormal="100" workbookViewId="0">
      <selection activeCell="R18" sqref="R18:W18"/>
    </sheetView>
  </sheetViews>
  <sheetFormatPr baseColWidth="10" defaultColWidth="10.7109375" defaultRowHeight="17.25" customHeight="1"/>
  <cols>
    <col min="1" max="1" width="11" style="19" customWidth="1"/>
    <col min="2" max="2" width="7.28515625" style="19" customWidth="1"/>
    <col min="3" max="3" width="7.140625" style="19" customWidth="1"/>
    <col min="4" max="15" width="6.42578125" style="19" customWidth="1"/>
    <col min="16" max="16" width="7.140625" style="19" hidden="1" customWidth="1"/>
    <col min="17" max="17" width="7.140625" style="19" customWidth="1"/>
    <col min="18" max="16384" width="10.7109375" style="19"/>
  </cols>
  <sheetData>
    <row r="1" spans="1:17" ht="16.5" customHeight="1">
      <c r="A1" s="132" t="s">
        <v>252</v>
      </c>
      <c r="B1" s="87"/>
      <c r="C1" s="89"/>
      <c r="D1" s="89"/>
    </row>
    <row r="2" spans="1:17" ht="12" customHeight="1">
      <c r="A2" s="133" t="s">
        <v>502</v>
      </c>
      <c r="B2" s="65"/>
    </row>
    <row r="3" spans="1:17" ht="13.5">
      <c r="A3" s="134" t="s">
        <v>198</v>
      </c>
      <c r="B3" s="65"/>
    </row>
    <row r="4" spans="1:17" ht="5.25" customHeight="1">
      <c r="A4" s="92"/>
    </row>
    <row r="5" spans="1:17" ht="21" customHeight="1">
      <c r="A5" s="95" t="s">
        <v>62</v>
      </c>
      <c r="B5" s="162" t="s">
        <v>205</v>
      </c>
      <c r="C5" s="95" t="s">
        <v>419</v>
      </c>
      <c r="D5" s="95" t="s">
        <v>309</v>
      </c>
      <c r="E5" s="95" t="s">
        <v>310</v>
      </c>
      <c r="F5" s="95" t="s">
        <v>311</v>
      </c>
      <c r="G5" s="95" t="s">
        <v>181</v>
      </c>
      <c r="H5" s="95" t="s">
        <v>182</v>
      </c>
      <c r="I5" s="95" t="s">
        <v>183</v>
      </c>
      <c r="J5" s="95" t="s">
        <v>184</v>
      </c>
      <c r="K5" s="95" t="s">
        <v>185</v>
      </c>
      <c r="L5" s="95" t="s">
        <v>186</v>
      </c>
      <c r="M5" s="95" t="s">
        <v>187</v>
      </c>
      <c r="N5" s="95" t="s">
        <v>188</v>
      </c>
      <c r="O5" s="95" t="s">
        <v>189</v>
      </c>
      <c r="P5" s="163"/>
    </row>
    <row r="6" spans="1:17" ht="13.5" customHeight="1">
      <c r="A6" s="568" t="s">
        <v>190</v>
      </c>
      <c r="B6" s="164" t="s">
        <v>477</v>
      </c>
      <c r="C6" s="165">
        <v>148507.50000000003</v>
      </c>
      <c r="D6" s="166">
        <v>148507.50000000003</v>
      </c>
      <c r="E6" s="166">
        <v>226096.65000000002</v>
      </c>
      <c r="F6" s="166">
        <v>396980.91</v>
      </c>
      <c r="G6" s="166">
        <v>370733.80000000005</v>
      </c>
      <c r="H6" s="166">
        <v>255562.35</v>
      </c>
      <c r="I6" s="166">
        <v>179890.05000000002</v>
      </c>
      <c r="J6" s="166">
        <v>151153.30000000002</v>
      </c>
      <c r="K6" s="166">
        <v>101445.55</v>
      </c>
      <c r="L6" s="166">
        <v>77099.099999999991</v>
      </c>
      <c r="M6" s="166">
        <v>76408.930000000008</v>
      </c>
      <c r="N6" s="166">
        <v>89709.119999999995</v>
      </c>
      <c r="O6" s="166">
        <v>87898.669000000009</v>
      </c>
      <c r="P6" s="136"/>
      <c r="Q6" s="167"/>
    </row>
    <row r="7" spans="1:17" ht="13.5" customHeight="1">
      <c r="A7" s="569"/>
      <c r="B7" s="168" t="s">
        <v>478</v>
      </c>
      <c r="C7" s="169">
        <v>147974.61000000002</v>
      </c>
      <c r="D7" s="169">
        <v>147974.61000000002</v>
      </c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24"/>
      <c r="Q7" s="167"/>
    </row>
    <row r="8" spans="1:17" ht="12" customHeight="1">
      <c r="A8" s="138" t="s">
        <v>266</v>
      </c>
      <c r="B8" s="107" t="s">
        <v>273</v>
      </c>
      <c r="C8" s="140">
        <v>12.5</v>
      </c>
      <c r="D8" s="170">
        <v>12.5</v>
      </c>
      <c r="E8" s="170">
        <v>846</v>
      </c>
      <c r="F8" s="170">
        <v>6344</v>
      </c>
      <c r="G8" s="170">
        <v>11404</v>
      </c>
      <c r="H8" s="170">
        <v>24513.5</v>
      </c>
      <c r="I8" s="170">
        <v>31461.8</v>
      </c>
      <c r="J8" s="170">
        <v>20718.5</v>
      </c>
      <c r="K8" s="170">
        <v>9644.5</v>
      </c>
      <c r="L8" s="170">
        <v>5473</v>
      </c>
      <c r="M8" s="170">
        <v>865</v>
      </c>
      <c r="N8" s="170">
        <v>989</v>
      </c>
      <c r="O8" s="170">
        <v>109</v>
      </c>
      <c r="P8" s="142"/>
    </row>
    <row r="9" spans="1:17" ht="12" customHeight="1">
      <c r="A9" s="64"/>
      <c r="B9" s="107" t="s">
        <v>367</v>
      </c>
      <c r="C9" s="140">
        <v>8</v>
      </c>
      <c r="D9" s="170">
        <v>8</v>
      </c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42"/>
    </row>
    <row r="10" spans="1:17" ht="12" customHeight="1">
      <c r="A10" s="138" t="s">
        <v>235</v>
      </c>
      <c r="B10" s="107" t="s">
        <v>273</v>
      </c>
      <c r="C10" s="140">
        <v>29438</v>
      </c>
      <c r="D10" s="170">
        <v>29438</v>
      </c>
      <c r="E10" s="170">
        <v>38118.65</v>
      </c>
      <c r="F10" s="170">
        <v>29725</v>
      </c>
      <c r="G10" s="170">
        <v>15443.5</v>
      </c>
      <c r="H10" s="170">
        <v>13531.4</v>
      </c>
      <c r="I10" s="170">
        <v>18617.3</v>
      </c>
      <c r="J10" s="170">
        <v>20361.55</v>
      </c>
      <c r="K10" s="170">
        <v>18430.650000000001</v>
      </c>
      <c r="L10" s="170">
        <v>11798</v>
      </c>
      <c r="M10" s="170">
        <v>11422</v>
      </c>
      <c r="N10" s="170">
        <v>15110.7</v>
      </c>
      <c r="O10" s="170">
        <v>15284</v>
      </c>
      <c r="P10" s="142"/>
    </row>
    <row r="11" spans="1:17" ht="12" customHeight="1">
      <c r="A11" s="138"/>
      <c r="B11" s="107" t="s">
        <v>367</v>
      </c>
      <c r="C11" s="140">
        <v>27707.5</v>
      </c>
      <c r="D11" s="170">
        <v>27707.5</v>
      </c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42"/>
    </row>
    <row r="12" spans="1:17" ht="12" customHeight="1">
      <c r="A12" s="138" t="s">
        <v>203</v>
      </c>
      <c r="B12" s="107" t="s">
        <v>273</v>
      </c>
      <c r="C12" s="140">
        <v>17475</v>
      </c>
      <c r="D12" s="170">
        <v>17475</v>
      </c>
      <c r="E12" s="170">
        <v>35681.800000000003</v>
      </c>
      <c r="F12" s="170">
        <v>77306.5</v>
      </c>
      <c r="G12" s="170">
        <v>60640.5</v>
      </c>
      <c r="H12" s="170">
        <v>23183</v>
      </c>
      <c r="I12" s="170">
        <v>15826</v>
      </c>
      <c r="J12" s="170">
        <v>3904</v>
      </c>
      <c r="K12" s="170">
        <v>621.5</v>
      </c>
      <c r="L12" s="170">
        <v>1644.5</v>
      </c>
      <c r="M12" s="170">
        <v>2843</v>
      </c>
      <c r="N12" s="170">
        <v>1918</v>
      </c>
      <c r="O12" s="170">
        <v>2190</v>
      </c>
      <c r="P12" s="142"/>
    </row>
    <row r="13" spans="1:17" ht="12" customHeight="1">
      <c r="A13" s="64"/>
      <c r="B13" s="107" t="s">
        <v>367</v>
      </c>
      <c r="C13" s="140">
        <v>17127.75</v>
      </c>
      <c r="D13" s="170">
        <v>17127.75</v>
      </c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42"/>
    </row>
    <row r="14" spans="1:17" ht="12" customHeight="1">
      <c r="A14" s="138" t="s">
        <v>293</v>
      </c>
      <c r="B14" s="107" t="s">
        <v>273</v>
      </c>
      <c r="C14" s="140">
        <v>39332.1</v>
      </c>
      <c r="D14" s="170">
        <v>39332.1</v>
      </c>
      <c r="E14" s="170">
        <v>36002</v>
      </c>
      <c r="F14" s="170">
        <v>30776.6</v>
      </c>
      <c r="G14" s="170">
        <v>37773.5</v>
      </c>
      <c r="H14" s="170">
        <v>40581.4</v>
      </c>
      <c r="I14" s="170">
        <v>55615</v>
      </c>
      <c r="J14" s="170">
        <v>65378.8</v>
      </c>
      <c r="K14" s="170">
        <v>33721</v>
      </c>
      <c r="L14" s="170">
        <v>17497.599999999999</v>
      </c>
      <c r="M14" s="170">
        <v>18555.5</v>
      </c>
      <c r="N14" s="170">
        <v>22993</v>
      </c>
      <c r="O14" s="170">
        <v>29820.6</v>
      </c>
      <c r="P14" s="142"/>
    </row>
    <row r="15" spans="1:17" ht="12" customHeight="1">
      <c r="A15" s="64"/>
      <c r="B15" s="107" t="s">
        <v>367</v>
      </c>
      <c r="C15" s="140">
        <v>41980</v>
      </c>
      <c r="D15" s="170">
        <v>41980</v>
      </c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P15" s="142"/>
    </row>
    <row r="16" spans="1:17" ht="12" customHeight="1">
      <c r="A16" s="138" t="s">
        <v>159</v>
      </c>
      <c r="B16" s="107" t="s">
        <v>273</v>
      </c>
      <c r="C16" s="140">
        <v>31</v>
      </c>
      <c r="D16" s="170">
        <v>31</v>
      </c>
      <c r="E16" s="170">
        <v>1177</v>
      </c>
      <c r="F16" s="170">
        <v>21850</v>
      </c>
      <c r="G16" s="170">
        <v>33018.5</v>
      </c>
      <c r="H16" s="170">
        <v>33878.5</v>
      </c>
      <c r="I16" s="170">
        <v>22365</v>
      </c>
      <c r="J16" s="170">
        <v>10483.5</v>
      </c>
      <c r="K16" s="170">
        <v>2433</v>
      </c>
      <c r="L16" s="170">
        <v>581</v>
      </c>
      <c r="M16" s="170">
        <v>62</v>
      </c>
      <c r="N16" s="170">
        <v>42</v>
      </c>
      <c r="O16" s="170">
        <v>83</v>
      </c>
      <c r="P16" s="142"/>
    </row>
    <row r="17" spans="1:16" ht="12" customHeight="1">
      <c r="A17" s="64"/>
      <c r="B17" s="107" t="s">
        <v>367</v>
      </c>
      <c r="C17" s="140">
        <v>9</v>
      </c>
      <c r="D17" s="170">
        <v>9</v>
      </c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70"/>
      <c r="P17" s="142"/>
    </row>
    <row r="18" spans="1:16" ht="12" customHeight="1">
      <c r="A18" s="138" t="s">
        <v>67</v>
      </c>
      <c r="B18" s="107" t="s">
        <v>273</v>
      </c>
      <c r="C18" s="140">
        <v>1272</v>
      </c>
      <c r="D18" s="170">
        <v>1272</v>
      </c>
      <c r="E18" s="170">
        <v>8126</v>
      </c>
      <c r="F18" s="170">
        <v>35103.1</v>
      </c>
      <c r="G18" s="170">
        <v>15100.5</v>
      </c>
      <c r="H18" s="170">
        <v>4348.5</v>
      </c>
      <c r="I18" s="170">
        <v>1033</v>
      </c>
      <c r="J18" s="170">
        <v>657</v>
      </c>
      <c r="K18" s="170">
        <v>256</v>
      </c>
      <c r="L18" s="170">
        <v>320</v>
      </c>
      <c r="M18" s="170">
        <v>568</v>
      </c>
      <c r="N18" s="170">
        <v>393</v>
      </c>
      <c r="O18" s="170">
        <v>309</v>
      </c>
      <c r="P18" s="142"/>
    </row>
    <row r="19" spans="1:16" ht="12" customHeight="1">
      <c r="A19" s="64"/>
      <c r="B19" s="107" t="s">
        <v>367</v>
      </c>
      <c r="C19" s="140">
        <v>1240</v>
      </c>
      <c r="D19" s="170">
        <v>1240</v>
      </c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42"/>
    </row>
    <row r="20" spans="1:16" ht="12" customHeight="1">
      <c r="A20" s="138" t="s">
        <v>221</v>
      </c>
      <c r="B20" s="107" t="s">
        <v>273</v>
      </c>
      <c r="C20" s="140">
        <v>486.3</v>
      </c>
      <c r="D20" s="170">
        <v>486.3</v>
      </c>
      <c r="E20" s="170">
        <v>498.95</v>
      </c>
      <c r="F20" s="170">
        <v>518.04999999999995</v>
      </c>
      <c r="G20" s="170">
        <v>519.85</v>
      </c>
      <c r="H20" s="170">
        <v>235.2</v>
      </c>
      <c r="I20" s="170">
        <v>356.2</v>
      </c>
      <c r="J20" s="170">
        <v>327.3</v>
      </c>
      <c r="K20" s="170">
        <v>184.5</v>
      </c>
      <c r="L20" s="170">
        <v>161.5</v>
      </c>
      <c r="M20" s="170">
        <v>246.8</v>
      </c>
      <c r="N20" s="170">
        <v>176.6</v>
      </c>
      <c r="O20" s="170">
        <v>240.25</v>
      </c>
      <c r="P20" s="142"/>
    </row>
    <row r="21" spans="1:16" ht="12" customHeight="1">
      <c r="A21" s="64"/>
      <c r="B21" s="107" t="s">
        <v>367</v>
      </c>
      <c r="C21" s="140">
        <v>432.25</v>
      </c>
      <c r="D21" s="170">
        <v>432.25</v>
      </c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42"/>
    </row>
    <row r="22" spans="1:16" ht="12" customHeight="1">
      <c r="A22" s="138" t="s">
        <v>281</v>
      </c>
      <c r="B22" s="107" t="s">
        <v>273</v>
      </c>
      <c r="C22" s="140">
        <v>156</v>
      </c>
      <c r="D22" s="170">
        <v>156</v>
      </c>
      <c r="E22" s="170">
        <v>11</v>
      </c>
      <c r="F22" s="170">
        <v>0</v>
      </c>
      <c r="G22" s="170">
        <v>0</v>
      </c>
      <c r="H22" s="170">
        <v>0</v>
      </c>
      <c r="I22" s="170">
        <v>0</v>
      </c>
      <c r="J22" s="170">
        <v>0</v>
      </c>
      <c r="K22" s="170">
        <v>11</v>
      </c>
      <c r="L22" s="170">
        <v>11</v>
      </c>
      <c r="M22" s="170">
        <v>118</v>
      </c>
      <c r="N22" s="170">
        <v>139</v>
      </c>
      <c r="O22" s="170">
        <v>67</v>
      </c>
      <c r="P22" s="142"/>
    </row>
    <row r="23" spans="1:16" ht="12" customHeight="1">
      <c r="A23" s="64"/>
      <c r="B23" s="107" t="s">
        <v>367</v>
      </c>
      <c r="C23" s="140">
        <v>0</v>
      </c>
      <c r="D23" s="170">
        <v>0</v>
      </c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42"/>
    </row>
    <row r="24" spans="1:16" ht="12" customHeight="1">
      <c r="A24" s="138" t="s">
        <v>222</v>
      </c>
      <c r="B24" s="107" t="s">
        <v>273</v>
      </c>
      <c r="C24" s="140">
        <v>43.6</v>
      </c>
      <c r="D24" s="170">
        <v>43.6</v>
      </c>
      <c r="E24" s="170">
        <v>41.8</v>
      </c>
      <c r="F24" s="170">
        <v>104</v>
      </c>
      <c r="G24" s="170">
        <v>234.85</v>
      </c>
      <c r="H24" s="170">
        <v>208</v>
      </c>
      <c r="I24" s="170">
        <v>123.5</v>
      </c>
      <c r="J24" s="170">
        <v>77.400000000000006</v>
      </c>
      <c r="K24" s="170">
        <v>42.6</v>
      </c>
      <c r="L24" s="170">
        <v>39.200000000000003</v>
      </c>
      <c r="M24" s="170">
        <v>45.55</v>
      </c>
      <c r="N24" s="170">
        <v>38.700000000000003</v>
      </c>
      <c r="O24" s="170">
        <v>39.4</v>
      </c>
      <c r="P24" s="142"/>
    </row>
    <row r="25" spans="1:16" ht="12" customHeight="1">
      <c r="A25" s="64"/>
      <c r="B25" s="107" t="s">
        <v>367</v>
      </c>
      <c r="C25" s="140">
        <v>40.200000000000003</v>
      </c>
      <c r="D25" s="170">
        <v>40.200000000000003</v>
      </c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42"/>
    </row>
    <row r="26" spans="1:16" ht="12" customHeight="1">
      <c r="A26" s="138" t="s">
        <v>157</v>
      </c>
      <c r="B26" s="107" t="s">
        <v>273</v>
      </c>
      <c r="C26" s="140">
        <v>499</v>
      </c>
      <c r="D26" s="170">
        <v>499</v>
      </c>
      <c r="E26" s="170">
        <v>435.25</v>
      </c>
      <c r="F26" s="170">
        <v>368.8</v>
      </c>
      <c r="G26" s="170">
        <v>330.5</v>
      </c>
      <c r="H26" s="170">
        <v>302.5</v>
      </c>
      <c r="I26" s="170">
        <v>304.5</v>
      </c>
      <c r="J26" s="170">
        <v>418</v>
      </c>
      <c r="K26" s="170">
        <v>254</v>
      </c>
      <c r="L26" s="170">
        <v>427.2</v>
      </c>
      <c r="M26" s="170">
        <v>359.5</v>
      </c>
      <c r="N26" s="170">
        <v>559.1</v>
      </c>
      <c r="O26" s="170">
        <v>565</v>
      </c>
      <c r="P26" s="142"/>
    </row>
    <row r="27" spans="1:16" ht="12" customHeight="1">
      <c r="A27" s="64"/>
      <c r="B27" s="107" t="s">
        <v>367</v>
      </c>
      <c r="C27" s="140">
        <v>438.75</v>
      </c>
      <c r="D27" s="170">
        <v>438.75</v>
      </c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42"/>
    </row>
    <row r="28" spans="1:16" ht="12" customHeight="1">
      <c r="A28" s="138" t="s">
        <v>279</v>
      </c>
      <c r="B28" s="107" t="s">
        <v>273</v>
      </c>
      <c r="C28" s="140">
        <v>656.6</v>
      </c>
      <c r="D28" s="170">
        <v>656.6</v>
      </c>
      <c r="E28" s="170">
        <v>982.25</v>
      </c>
      <c r="F28" s="170">
        <v>1155.5</v>
      </c>
      <c r="G28" s="170">
        <v>914.9</v>
      </c>
      <c r="H28" s="170">
        <v>627.79999999999995</v>
      </c>
      <c r="I28" s="170">
        <v>224.4</v>
      </c>
      <c r="J28" s="170">
        <v>300.3</v>
      </c>
      <c r="K28" s="170">
        <v>352.25</v>
      </c>
      <c r="L28" s="170">
        <v>483</v>
      </c>
      <c r="M28" s="170">
        <v>337.6</v>
      </c>
      <c r="N28" s="170">
        <v>332.5</v>
      </c>
      <c r="O28" s="170">
        <v>559</v>
      </c>
      <c r="P28" s="142"/>
    </row>
    <row r="29" spans="1:16" ht="12" customHeight="1">
      <c r="A29" s="64"/>
      <c r="B29" s="107" t="s">
        <v>367</v>
      </c>
      <c r="C29" s="140">
        <v>813.5</v>
      </c>
      <c r="D29" s="170">
        <v>813.5</v>
      </c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42"/>
    </row>
    <row r="30" spans="1:16" ht="12" customHeight="1">
      <c r="A30" s="138" t="s">
        <v>278</v>
      </c>
      <c r="B30" s="107" t="s">
        <v>273</v>
      </c>
      <c r="C30" s="140">
        <v>579</v>
      </c>
      <c r="D30" s="170">
        <v>579</v>
      </c>
      <c r="E30" s="170">
        <v>740.75</v>
      </c>
      <c r="F30" s="170">
        <v>991.75</v>
      </c>
      <c r="G30" s="170">
        <v>973</v>
      </c>
      <c r="H30" s="170">
        <v>575.75</v>
      </c>
      <c r="I30" s="170">
        <v>402.75</v>
      </c>
      <c r="J30" s="170">
        <v>294.10000000000002</v>
      </c>
      <c r="K30" s="170">
        <v>464.5</v>
      </c>
      <c r="L30" s="170">
        <v>798.5</v>
      </c>
      <c r="M30" s="170">
        <v>687.75</v>
      </c>
      <c r="N30" s="170">
        <v>528</v>
      </c>
      <c r="O30" s="170">
        <v>566.25</v>
      </c>
      <c r="P30" s="142"/>
    </row>
    <row r="31" spans="1:16" ht="12" customHeight="1">
      <c r="A31" s="64"/>
      <c r="B31" s="107" t="s">
        <v>367</v>
      </c>
      <c r="C31" s="140">
        <v>629.20000000000005</v>
      </c>
      <c r="D31" s="170">
        <v>629.20000000000005</v>
      </c>
      <c r="E31" s="170"/>
      <c r="F31" s="170"/>
      <c r="G31" s="170"/>
      <c r="H31" s="170"/>
      <c r="I31" s="170"/>
      <c r="J31" s="170"/>
      <c r="K31" s="170"/>
      <c r="L31" s="170"/>
      <c r="M31" s="170"/>
      <c r="N31" s="170"/>
      <c r="O31" s="170"/>
      <c r="P31" s="142"/>
    </row>
    <row r="32" spans="1:16" ht="12" customHeight="1">
      <c r="A32" s="138" t="s">
        <v>272</v>
      </c>
      <c r="B32" s="107" t="s">
        <v>273</v>
      </c>
      <c r="C32" s="140">
        <v>218</v>
      </c>
      <c r="D32" s="170">
        <v>218</v>
      </c>
      <c r="E32" s="170">
        <v>398</v>
      </c>
      <c r="F32" s="170">
        <v>670.3</v>
      </c>
      <c r="G32" s="170">
        <v>560</v>
      </c>
      <c r="H32" s="170">
        <v>212</v>
      </c>
      <c r="I32" s="170">
        <v>139</v>
      </c>
      <c r="J32" s="170">
        <v>370.5</v>
      </c>
      <c r="K32" s="170">
        <v>797</v>
      </c>
      <c r="L32" s="170">
        <v>1108</v>
      </c>
      <c r="M32" s="170">
        <v>899.5</v>
      </c>
      <c r="N32" s="170">
        <v>3207.5</v>
      </c>
      <c r="O32" s="170">
        <v>677.8</v>
      </c>
      <c r="P32" s="142"/>
    </row>
    <row r="33" spans="1:16" ht="12" customHeight="1">
      <c r="A33" s="64"/>
      <c r="B33" s="107" t="s">
        <v>367</v>
      </c>
      <c r="C33" s="140">
        <v>262.39999999999998</v>
      </c>
      <c r="D33" s="170">
        <v>262.39999999999998</v>
      </c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42"/>
    </row>
    <row r="34" spans="1:16" ht="12.75">
      <c r="A34" s="102"/>
      <c r="B34" s="103"/>
      <c r="C34" s="105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504" t="s">
        <v>0</v>
      </c>
      <c r="P34" s="106"/>
    </row>
    <row r="35" spans="1:16" ht="12.75">
      <c r="A35" s="66" t="s">
        <v>251</v>
      </c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</row>
    <row r="36" spans="1:16" ht="21" customHeight="1">
      <c r="A36" s="95" t="s">
        <v>62</v>
      </c>
      <c r="B36" s="162" t="s">
        <v>205</v>
      </c>
      <c r="C36" s="95" t="s">
        <v>419</v>
      </c>
      <c r="D36" s="173" t="s">
        <v>309</v>
      </c>
      <c r="E36" s="173" t="s">
        <v>310</v>
      </c>
      <c r="F36" s="173" t="s">
        <v>311</v>
      </c>
      <c r="G36" s="173" t="s">
        <v>181</v>
      </c>
      <c r="H36" s="173" t="s">
        <v>182</v>
      </c>
      <c r="I36" s="173" t="s">
        <v>183</v>
      </c>
      <c r="J36" s="173" t="s">
        <v>184</v>
      </c>
      <c r="K36" s="173" t="s">
        <v>185</v>
      </c>
      <c r="L36" s="173" t="s">
        <v>186</v>
      </c>
      <c r="M36" s="173" t="s">
        <v>187</v>
      </c>
      <c r="N36" s="173" t="s">
        <v>188</v>
      </c>
      <c r="O36" s="173" t="s">
        <v>189</v>
      </c>
      <c r="P36" s="163"/>
    </row>
    <row r="37" spans="1:16" ht="12" customHeight="1">
      <c r="A37" s="138" t="s">
        <v>55</v>
      </c>
      <c r="B37" s="107" t="s">
        <v>273</v>
      </c>
      <c r="C37" s="140">
        <v>1834</v>
      </c>
      <c r="D37" s="170">
        <v>1834</v>
      </c>
      <c r="E37" s="170">
        <v>1499.2</v>
      </c>
      <c r="F37" s="170">
        <v>1362.5</v>
      </c>
      <c r="G37" s="170">
        <v>828.25</v>
      </c>
      <c r="H37" s="170">
        <v>634.20000000000005</v>
      </c>
      <c r="I37" s="170">
        <v>890.9</v>
      </c>
      <c r="J37" s="170">
        <v>1540.7</v>
      </c>
      <c r="K37" s="170">
        <v>2471.5</v>
      </c>
      <c r="L37" s="170">
        <v>1120</v>
      </c>
      <c r="M37" s="170">
        <v>676</v>
      </c>
      <c r="N37" s="170">
        <v>974.5</v>
      </c>
      <c r="O37" s="170">
        <v>1123.5</v>
      </c>
      <c r="P37" s="142"/>
    </row>
    <row r="38" spans="1:16" ht="12" customHeight="1">
      <c r="A38" s="64"/>
      <c r="B38" s="107" t="s">
        <v>367</v>
      </c>
      <c r="C38" s="140">
        <v>1651.8</v>
      </c>
      <c r="D38" s="170">
        <v>1651.8</v>
      </c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42"/>
    </row>
    <row r="39" spans="1:16" ht="12" customHeight="1">
      <c r="A39" s="138" t="s">
        <v>294</v>
      </c>
      <c r="B39" s="107" t="s">
        <v>273</v>
      </c>
      <c r="C39" s="140">
        <v>25098</v>
      </c>
      <c r="D39" s="170">
        <v>25098</v>
      </c>
      <c r="E39" s="170">
        <v>48571.5</v>
      </c>
      <c r="F39" s="170">
        <v>102718.55</v>
      </c>
      <c r="G39" s="170">
        <v>73136</v>
      </c>
      <c r="H39" s="170">
        <v>17381</v>
      </c>
      <c r="I39" s="170">
        <v>3704.5</v>
      </c>
      <c r="J39" s="170">
        <v>2610.6</v>
      </c>
      <c r="K39" s="170">
        <v>3992.5</v>
      </c>
      <c r="L39" s="170">
        <v>7566.5</v>
      </c>
      <c r="M39" s="170">
        <v>15424.5</v>
      </c>
      <c r="N39" s="170">
        <v>20420</v>
      </c>
      <c r="O39" s="170">
        <v>15709</v>
      </c>
      <c r="P39" s="142"/>
    </row>
    <row r="40" spans="1:16" ht="12" customHeight="1">
      <c r="A40" s="64"/>
      <c r="B40" s="107" t="s">
        <v>367</v>
      </c>
      <c r="C40" s="140">
        <v>25543.559999999998</v>
      </c>
      <c r="D40" s="170">
        <v>25543.559999999998</v>
      </c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42"/>
    </row>
    <row r="41" spans="1:16" ht="12" customHeight="1">
      <c r="A41" s="138" t="s">
        <v>300</v>
      </c>
      <c r="B41" s="107" t="s">
        <v>273</v>
      </c>
      <c r="C41" s="140">
        <v>12803.85</v>
      </c>
      <c r="D41" s="170">
        <v>12803.85</v>
      </c>
      <c r="E41" s="170">
        <v>14260</v>
      </c>
      <c r="F41" s="170">
        <v>12314</v>
      </c>
      <c r="G41" s="170">
        <v>10251.299999999999</v>
      </c>
      <c r="H41" s="170">
        <v>9387.25</v>
      </c>
      <c r="I41" s="170">
        <v>7035</v>
      </c>
      <c r="J41" s="170">
        <v>6868.7</v>
      </c>
      <c r="K41" s="170">
        <v>5801.3</v>
      </c>
      <c r="L41" s="170">
        <v>6710.5</v>
      </c>
      <c r="M41" s="170">
        <v>7549.5</v>
      </c>
      <c r="N41" s="170">
        <v>8547.7999999999993</v>
      </c>
      <c r="O41" s="170">
        <v>9177</v>
      </c>
      <c r="P41" s="142"/>
    </row>
    <row r="42" spans="1:16" ht="12" customHeight="1">
      <c r="A42" s="64"/>
      <c r="B42" s="107" t="s">
        <v>367</v>
      </c>
      <c r="C42" s="140">
        <v>11865</v>
      </c>
      <c r="D42" s="170">
        <v>11865</v>
      </c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42"/>
    </row>
    <row r="43" spans="1:16" ht="12" customHeight="1">
      <c r="A43" s="138" t="s">
        <v>212</v>
      </c>
      <c r="B43" s="107" t="s">
        <v>273</v>
      </c>
      <c r="C43" s="140">
        <v>1194.3</v>
      </c>
      <c r="D43" s="170">
        <v>1194.3</v>
      </c>
      <c r="E43" s="170">
        <v>1172.45</v>
      </c>
      <c r="F43" s="170">
        <v>1239.25</v>
      </c>
      <c r="G43" s="170">
        <v>1547.55</v>
      </c>
      <c r="H43" s="170">
        <v>1235.0999999999999</v>
      </c>
      <c r="I43" s="170">
        <v>1099.5</v>
      </c>
      <c r="J43" s="170">
        <v>868.6</v>
      </c>
      <c r="K43" s="170">
        <v>726</v>
      </c>
      <c r="L43" s="170">
        <v>995.1</v>
      </c>
      <c r="M43" s="170">
        <v>1474.9</v>
      </c>
      <c r="N43" s="170">
        <v>1468.3</v>
      </c>
      <c r="O43" s="170">
        <v>1155.0999999999999</v>
      </c>
      <c r="P43" s="142"/>
    </row>
    <row r="44" spans="1:16" ht="12" customHeight="1">
      <c r="A44" s="64"/>
      <c r="B44" s="107" t="s">
        <v>367</v>
      </c>
      <c r="C44" s="140">
        <v>692.35</v>
      </c>
      <c r="D44" s="170">
        <v>692.35</v>
      </c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42"/>
    </row>
    <row r="45" spans="1:16" ht="12" customHeight="1">
      <c r="A45" s="138" t="s">
        <v>280</v>
      </c>
      <c r="B45" s="107" t="s">
        <v>273</v>
      </c>
      <c r="C45" s="140">
        <v>987.5</v>
      </c>
      <c r="D45" s="170">
        <v>987.5</v>
      </c>
      <c r="E45" s="170">
        <v>3472.4</v>
      </c>
      <c r="F45" s="170">
        <v>5585.7</v>
      </c>
      <c r="G45" s="170">
        <v>2719.9</v>
      </c>
      <c r="H45" s="170">
        <v>532.5</v>
      </c>
      <c r="I45" s="170">
        <v>233</v>
      </c>
      <c r="J45" s="170">
        <v>58</v>
      </c>
      <c r="K45" s="170">
        <v>0</v>
      </c>
      <c r="L45" s="170">
        <v>0</v>
      </c>
      <c r="M45" s="170">
        <v>1.5</v>
      </c>
      <c r="N45" s="170">
        <v>102.5</v>
      </c>
      <c r="O45" s="170">
        <v>79</v>
      </c>
      <c r="P45" s="142"/>
    </row>
    <row r="46" spans="1:16" ht="12" customHeight="1">
      <c r="A46" s="160"/>
      <c r="B46" s="107" t="s">
        <v>367</v>
      </c>
      <c r="C46" s="140">
        <v>1121.25</v>
      </c>
      <c r="D46" s="170">
        <v>1121.25</v>
      </c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4"/>
    </row>
    <row r="47" spans="1:16" ht="12" customHeight="1">
      <c r="A47" s="138" t="s">
        <v>313</v>
      </c>
      <c r="B47" s="107" t="s">
        <v>273</v>
      </c>
      <c r="C47" s="140">
        <v>3738</v>
      </c>
      <c r="D47" s="170">
        <v>3738</v>
      </c>
      <c r="E47" s="170">
        <v>6084.9000000000005</v>
      </c>
      <c r="F47" s="170">
        <v>7610.75</v>
      </c>
      <c r="G47" s="170">
        <v>4836.3999999999996</v>
      </c>
      <c r="H47" s="170">
        <v>1129.5</v>
      </c>
      <c r="I47" s="170">
        <v>429</v>
      </c>
      <c r="J47" s="170">
        <v>185</v>
      </c>
      <c r="K47" s="170">
        <v>54</v>
      </c>
      <c r="L47" s="170">
        <v>132</v>
      </c>
      <c r="M47" s="170">
        <v>519.5</v>
      </c>
      <c r="N47" s="170">
        <v>408.5</v>
      </c>
      <c r="O47" s="170">
        <v>515</v>
      </c>
      <c r="P47" s="142"/>
    </row>
    <row r="48" spans="1:16" ht="12" customHeight="1">
      <c r="A48" s="160"/>
      <c r="B48" s="107" t="s">
        <v>367</v>
      </c>
      <c r="C48" s="140">
        <v>3572.25</v>
      </c>
      <c r="D48" s="170">
        <v>3572.25</v>
      </c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4"/>
    </row>
    <row r="49" spans="1:16" ht="12" customHeight="1">
      <c r="A49" s="175" t="s">
        <v>49</v>
      </c>
      <c r="B49" s="107" t="s">
        <v>273</v>
      </c>
      <c r="C49" s="140">
        <v>1237</v>
      </c>
      <c r="D49" s="170">
        <v>1237</v>
      </c>
      <c r="E49" s="170">
        <v>674</v>
      </c>
      <c r="F49" s="170">
        <v>827</v>
      </c>
      <c r="G49" s="170">
        <v>436.5</v>
      </c>
      <c r="H49" s="170">
        <v>203</v>
      </c>
      <c r="I49" s="170">
        <v>310.5</v>
      </c>
      <c r="J49" s="170">
        <v>52</v>
      </c>
      <c r="K49" s="170">
        <v>313</v>
      </c>
      <c r="L49" s="170">
        <v>95</v>
      </c>
      <c r="M49" s="170">
        <v>321</v>
      </c>
      <c r="N49" s="170">
        <v>109</v>
      </c>
      <c r="O49" s="170">
        <v>105</v>
      </c>
      <c r="P49" s="174"/>
    </row>
    <row r="50" spans="1:16" ht="12" customHeight="1">
      <c r="A50" s="160"/>
      <c r="B50" s="107" t="s">
        <v>367</v>
      </c>
      <c r="C50" s="140">
        <v>621</v>
      </c>
      <c r="D50" s="170">
        <v>621</v>
      </c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4"/>
    </row>
    <row r="51" spans="1:16" ht="12" customHeight="1">
      <c r="A51" s="175" t="s">
        <v>78</v>
      </c>
      <c r="B51" s="107" t="s">
        <v>273</v>
      </c>
      <c r="C51" s="140">
        <v>2685.75</v>
      </c>
      <c r="D51" s="170">
        <v>2685.75</v>
      </c>
      <c r="E51" s="170">
        <v>4772.75</v>
      </c>
      <c r="F51" s="170">
        <v>10926.5</v>
      </c>
      <c r="G51" s="170">
        <v>15239.5</v>
      </c>
      <c r="H51" s="170">
        <v>13846.5</v>
      </c>
      <c r="I51" s="170">
        <v>4499.25</v>
      </c>
      <c r="J51" s="170">
        <v>1632.75</v>
      </c>
      <c r="K51" s="170">
        <v>5163</v>
      </c>
      <c r="L51" s="170">
        <v>3732.5</v>
      </c>
      <c r="M51" s="170">
        <v>4205.5</v>
      </c>
      <c r="N51" s="170">
        <v>3987.5</v>
      </c>
      <c r="O51" s="170">
        <v>2738</v>
      </c>
      <c r="P51" s="174"/>
    </row>
    <row r="52" spans="1:16" ht="12" customHeight="1">
      <c r="A52" s="160"/>
      <c r="B52" s="107" t="s">
        <v>367</v>
      </c>
      <c r="C52" s="140">
        <v>3476</v>
      </c>
      <c r="D52" s="170">
        <v>3476</v>
      </c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4"/>
    </row>
    <row r="53" spans="1:16" ht="12" customHeight="1">
      <c r="A53" s="175" t="s">
        <v>79</v>
      </c>
      <c r="B53" s="107" t="s">
        <v>273</v>
      </c>
      <c r="C53" s="140">
        <v>511</v>
      </c>
      <c r="D53" s="170">
        <v>511</v>
      </c>
      <c r="E53" s="170">
        <v>48</v>
      </c>
      <c r="F53" s="170">
        <v>18</v>
      </c>
      <c r="G53" s="170">
        <v>37</v>
      </c>
      <c r="H53" s="170">
        <v>57</v>
      </c>
      <c r="I53" s="170">
        <v>73</v>
      </c>
      <c r="J53" s="170">
        <v>442</v>
      </c>
      <c r="K53" s="170">
        <v>799</v>
      </c>
      <c r="L53" s="170">
        <v>1503</v>
      </c>
      <c r="M53" s="170">
        <v>330.5</v>
      </c>
      <c r="N53" s="170">
        <v>2017</v>
      </c>
      <c r="O53" s="170">
        <v>1207</v>
      </c>
      <c r="P53" s="174"/>
    </row>
    <row r="54" spans="1:16" ht="12" customHeight="1">
      <c r="A54" s="160"/>
      <c r="B54" s="107" t="s">
        <v>367</v>
      </c>
      <c r="C54" s="140">
        <v>48</v>
      </c>
      <c r="D54" s="170">
        <v>48</v>
      </c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4"/>
    </row>
    <row r="55" spans="1:16" ht="12" customHeight="1">
      <c r="A55" s="175" t="s">
        <v>80</v>
      </c>
      <c r="B55" s="107" t="s">
        <v>273</v>
      </c>
      <c r="C55" s="140">
        <v>2404</v>
      </c>
      <c r="D55" s="170">
        <v>2404</v>
      </c>
      <c r="E55" s="170">
        <v>12917.5</v>
      </c>
      <c r="F55" s="170">
        <v>24126.799999999999</v>
      </c>
      <c r="G55" s="170">
        <v>17495.8</v>
      </c>
      <c r="H55" s="170">
        <v>6177.75</v>
      </c>
      <c r="I55" s="170">
        <v>2348</v>
      </c>
      <c r="J55" s="170">
        <v>697</v>
      </c>
      <c r="K55" s="170">
        <v>472</v>
      </c>
      <c r="L55" s="170">
        <v>164</v>
      </c>
      <c r="M55" s="170">
        <v>208</v>
      </c>
      <c r="N55" s="170">
        <v>476.5</v>
      </c>
      <c r="O55" s="170">
        <v>562</v>
      </c>
      <c r="P55" s="174"/>
    </row>
    <row r="56" spans="1:16" ht="12" customHeight="1">
      <c r="A56" s="160"/>
      <c r="B56" s="107" t="s">
        <v>367</v>
      </c>
      <c r="C56" s="140">
        <v>2637.5</v>
      </c>
      <c r="D56" s="170">
        <v>2637.5</v>
      </c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4"/>
    </row>
    <row r="57" spans="1:16" ht="12" customHeight="1">
      <c r="A57" s="175" t="s">
        <v>81</v>
      </c>
      <c r="B57" s="107" t="s">
        <v>273</v>
      </c>
      <c r="C57" s="140">
        <v>1836.5</v>
      </c>
      <c r="D57" s="170">
        <v>1836.5</v>
      </c>
      <c r="E57" s="170">
        <v>4472</v>
      </c>
      <c r="F57" s="170">
        <v>9536.75</v>
      </c>
      <c r="G57" s="170">
        <v>10035</v>
      </c>
      <c r="H57" s="170">
        <v>7206.5</v>
      </c>
      <c r="I57" s="170">
        <v>6296.45</v>
      </c>
      <c r="J57" s="170">
        <v>8373</v>
      </c>
      <c r="K57" s="170">
        <v>11028.75</v>
      </c>
      <c r="L57" s="170">
        <v>10570</v>
      </c>
      <c r="M57" s="170">
        <v>4910.5</v>
      </c>
      <c r="N57" s="170">
        <v>1796</v>
      </c>
      <c r="O57" s="170">
        <v>1573.5</v>
      </c>
      <c r="P57" s="174"/>
    </row>
    <row r="58" spans="1:16" ht="12" customHeight="1">
      <c r="A58" s="160"/>
      <c r="B58" s="107" t="s">
        <v>367</v>
      </c>
      <c r="C58" s="140">
        <v>2247.35</v>
      </c>
      <c r="D58" s="170">
        <v>2247.35</v>
      </c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4"/>
    </row>
    <row r="59" spans="1:16" ht="12" customHeight="1">
      <c r="A59" s="175" t="s">
        <v>50</v>
      </c>
      <c r="B59" s="107" t="s">
        <v>273</v>
      </c>
      <c r="C59" s="140">
        <v>3084</v>
      </c>
      <c r="D59" s="170">
        <v>3084</v>
      </c>
      <c r="E59" s="170">
        <v>2792.5</v>
      </c>
      <c r="F59" s="170">
        <v>3047.5</v>
      </c>
      <c r="G59" s="170">
        <v>2928</v>
      </c>
      <c r="H59" s="170">
        <v>2790.5</v>
      </c>
      <c r="I59" s="170">
        <v>3075</v>
      </c>
      <c r="J59" s="170">
        <v>3089.5</v>
      </c>
      <c r="K59" s="170">
        <v>2824</v>
      </c>
      <c r="L59" s="170">
        <v>3116</v>
      </c>
      <c r="M59" s="170">
        <v>3297.5</v>
      </c>
      <c r="N59" s="170">
        <v>2695.5</v>
      </c>
      <c r="O59" s="170">
        <v>2828</v>
      </c>
      <c r="P59" s="174"/>
    </row>
    <row r="60" spans="1:16" ht="12" customHeight="1">
      <c r="A60" s="160"/>
      <c r="B60" s="107" t="s">
        <v>367</v>
      </c>
      <c r="C60" s="140">
        <v>2802.5</v>
      </c>
      <c r="D60" s="170">
        <v>2802.5</v>
      </c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4"/>
    </row>
    <row r="61" spans="1:16" ht="12" customHeight="1">
      <c r="A61" s="175" t="s">
        <v>51</v>
      </c>
      <c r="B61" s="107" t="s">
        <v>273</v>
      </c>
      <c r="C61" s="140">
        <v>107</v>
      </c>
      <c r="D61" s="170">
        <v>107</v>
      </c>
      <c r="E61" s="170">
        <v>132</v>
      </c>
      <c r="F61" s="170">
        <v>1242.5</v>
      </c>
      <c r="G61" s="170">
        <v>7481</v>
      </c>
      <c r="H61" s="170">
        <v>8951</v>
      </c>
      <c r="I61" s="170">
        <v>607</v>
      </c>
      <c r="J61" s="170">
        <v>198</v>
      </c>
      <c r="K61" s="170">
        <v>147</v>
      </c>
      <c r="L61" s="170">
        <v>177</v>
      </c>
      <c r="M61" s="170">
        <v>116</v>
      </c>
      <c r="N61" s="170">
        <v>78</v>
      </c>
      <c r="O61" s="170">
        <v>76</v>
      </c>
      <c r="P61" s="174"/>
    </row>
    <row r="62" spans="1:16" ht="12" customHeight="1">
      <c r="A62" s="160"/>
      <c r="B62" s="107" t="s">
        <v>367</v>
      </c>
      <c r="C62" s="140">
        <v>144</v>
      </c>
      <c r="D62" s="170">
        <v>144</v>
      </c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4"/>
    </row>
    <row r="63" spans="1:16" ht="12" customHeight="1">
      <c r="A63" s="175" t="s">
        <v>52</v>
      </c>
      <c r="B63" s="107" t="s">
        <v>273</v>
      </c>
      <c r="C63" s="140">
        <v>192.5</v>
      </c>
      <c r="D63" s="170">
        <v>192.5</v>
      </c>
      <c r="E63" s="170">
        <v>812.5</v>
      </c>
      <c r="F63" s="170">
        <v>10794.51</v>
      </c>
      <c r="G63" s="170">
        <v>45754.5</v>
      </c>
      <c r="H63" s="170">
        <v>43665.5</v>
      </c>
      <c r="I63" s="170">
        <v>2785.5</v>
      </c>
      <c r="J63" s="170">
        <v>1211.5</v>
      </c>
      <c r="K63" s="170">
        <v>175.5</v>
      </c>
      <c r="L63" s="170">
        <v>346.5</v>
      </c>
      <c r="M63" s="170">
        <v>104.5</v>
      </c>
      <c r="N63" s="170">
        <v>73.5</v>
      </c>
      <c r="O63" s="170">
        <v>89</v>
      </c>
      <c r="P63" s="174"/>
    </row>
    <row r="64" spans="1:16" ht="12" customHeight="1">
      <c r="A64" s="160"/>
      <c r="B64" s="107" t="s">
        <v>367</v>
      </c>
      <c r="C64" s="140">
        <v>130</v>
      </c>
      <c r="D64" s="170">
        <v>130</v>
      </c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4"/>
    </row>
    <row r="65" spans="1:16" ht="12" customHeight="1">
      <c r="A65" s="175" t="s">
        <v>298</v>
      </c>
      <c r="B65" s="107" t="s">
        <v>273</v>
      </c>
      <c r="C65" s="140">
        <v>595</v>
      </c>
      <c r="D65" s="170">
        <v>595</v>
      </c>
      <c r="E65" s="170">
        <v>1355.5</v>
      </c>
      <c r="F65" s="170">
        <v>717</v>
      </c>
      <c r="G65" s="170">
        <v>1093.5</v>
      </c>
      <c r="H65" s="170">
        <v>167.5</v>
      </c>
      <c r="I65" s="170">
        <v>35</v>
      </c>
      <c r="J65" s="170">
        <v>35</v>
      </c>
      <c r="K65" s="170">
        <v>265.5</v>
      </c>
      <c r="L65" s="170">
        <v>528.5</v>
      </c>
      <c r="M65" s="170">
        <v>259.33</v>
      </c>
      <c r="N65" s="170">
        <v>127.42</v>
      </c>
      <c r="O65" s="170">
        <v>451.26900000000001</v>
      </c>
      <c r="P65" s="174"/>
    </row>
    <row r="66" spans="1:16" ht="12" customHeight="1">
      <c r="A66" s="144"/>
      <c r="B66" s="176" t="s">
        <v>367</v>
      </c>
      <c r="C66" s="140">
        <v>733.5</v>
      </c>
      <c r="D66" s="177">
        <v>733.5</v>
      </c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48"/>
    </row>
    <row r="67" spans="1:16" ht="9" customHeight="1">
      <c r="A67" s="50" t="s">
        <v>101</v>
      </c>
      <c r="B67" s="82"/>
      <c r="C67" s="505"/>
      <c r="D67" s="82"/>
      <c r="E67" s="82"/>
      <c r="F67" s="82"/>
      <c r="G67" s="82"/>
      <c r="H67" s="82"/>
      <c r="I67" s="82"/>
      <c r="J67" s="82"/>
    </row>
    <row r="68" spans="1:16" ht="9" customHeight="1">
      <c r="A68" s="50" t="s">
        <v>108</v>
      </c>
      <c r="B68" s="82"/>
      <c r="C68" s="82"/>
      <c r="D68" s="82"/>
      <c r="E68" s="82"/>
      <c r="F68" s="82"/>
      <c r="G68" s="82"/>
      <c r="H68" s="82"/>
      <c r="I68" s="82"/>
      <c r="J68" s="82"/>
    </row>
    <row r="69" spans="1:16" ht="9" customHeight="1">
      <c r="A69" s="553" t="s">
        <v>275</v>
      </c>
      <c r="B69" s="553"/>
      <c r="C69" s="553"/>
      <c r="D69" s="553"/>
      <c r="E69" s="553"/>
      <c r="F69" s="553"/>
      <c r="G69" s="553"/>
      <c r="H69" s="82"/>
      <c r="I69" s="82"/>
      <c r="J69" s="82"/>
    </row>
  </sheetData>
  <mergeCells count="2">
    <mergeCell ref="A69:G69"/>
    <mergeCell ref="A6:A7"/>
  </mergeCells>
  <phoneticPr fontId="10" type="noConversion"/>
  <pageMargins left="0.70866141732283472" right="0.11811023622047245" top="0.74803149606299213" bottom="0.74803149606299213" header="0.31496062992125984" footer="0.31496062992125984"/>
  <pageSetup paperSize="9" orientation="landscape" horizontalDpi="0" verticalDpi="0"/>
  <rowBreaks count="1" manualBreakCount="1">
    <brk id="34" max="14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published="0" codeName="Hoja18"/>
  <dimension ref="A1:AN133"/>
  <sheetViews>
    <sheetView showGridLines="0" topLeftCell="M37" zoomScaleNormal="100" workbookViewId="0">
      <selection activeCell="J22" sqref="J22"/>
    </sheetView>
  </sheetViews>
  <sheetFormatPr baseColWidth="10" defaultColWidth="7" defaultRowHeight="17.25" customHeight="1"/>
  <cols>
    <col min="1" max="1" width="10.42578125" style="64" customWidth="1"/>
    <col min="2" max="2" width="5.42578125" style="64" customWidth="1"/>
    <col min="3" max="3" width="8" style="64" customWidth="1"/>
    <col min="4" max="5" width="6.28515625" style="64" customWidth="1"/>
    <col min="6" max="7" width="6.7109375" style="64" customWidth="1"/>
    <col min="8" max="8" width="6.140625" style="64" customWidth="1"/>
    <col min="9" max="9" width="5.42578125" style="64" customWidth="1"/>
    <col min="10" max="10" width="5.28515625" style="64" customWidth="1"/>
    <col min="11" max="11" width="5.85546875" style="64" customWidth="1"/>
    <col min="12" max="12" width="5.42578125" style="64" customWidth="1"/>
    <col min="13" max="13" width="10.42578125" style="64" customWidth="1"/>
    <col min="14" max="14" width="5.42578125" style="64" customWidth="1"/>
    <col min="15" max="15" width="6.140625" style="64" customWidth="1"/>
    <col min="16" max="16" width="6.28515625" style="64" customWidth="1"/>
    <col min="17" max="17" width="7.42578125" style="64" customWidth="1"/>
    <col min="18" max="18" width="5.85546875" style="64" customWidth="1"/>
    <col min="19" max="21" width="6" style="64" customWidth="1"/>
    <col min="22" max="22" width="5.7109375" style="64" customWidth="1"/>
    <col min="23" max="23" width="5.85546875" style="64" customWidth="1"/>
    <col min="24" max="24" width="6" style="64" customWidth="1"/>
    <col min="25" max="25" width="10.42578125" style="64" customWidth="1"/>
    <col min="26" max="27" width="5.42578125" style="64" customWidth="1"/>
    <col min="28" max="28" width="6.28515625" style="64" customWidth="1"/>
    <col min="29" max="29" width="5.7109375" style="64" customWidth="1"/>
    <col min="30" max="31" width="5.85546875" style="64" customWidth="1"/>
    <col min="32" max="32" width="6.28515625" style="64" customWidth="1"/>
    <col min="33" max="33" width="7" style="64"/>
    <col min="34" max="34" width="5.7109375" style="64" customWidth="1"/>
    <col min="35" max="35" width="6.85546875" style="64" customWidth="1"/>
    <col min="36" max="36" width="6.42578125" style="64" customWidth="1"/>
    <col min="37" max="16384" width="7" style="64"/>
  </cols>
  <sheetData>
    <row r="1" spans="1:39" ht="16.5" customHeight="1">
      <c r="A1" s="120" t="s">
        <v>250</v>
      </c>
      <c r="B1" s="87"/>
      <c r="C1" s="87"/>
      <c r="D1" s="89"/>
    </row>
    <row r="2" spans="1:39" ht="13.5">
      <c r="A2" s="134" t="s">
        <v>381</v>
      </c>
      <c r="B2" s="154"/>
      <c r="C2" s="154"/>
    </row>
    <row r="3" spans="1:39" ht="13.5">
      <c r="A3" s="134" t="s">
        <v>198</v>
      </c>
      <c r="B3" s="154"/>
      <c r="C3" s="154"/>
      <c r="M3" s="66" t="s">
        <v>342</v>
      </c>
      <c r="Y3" s="66" t="s">
        <v>342</v>
      </c>
    </row>
    <row r="4" spans="1:39" ht="4.5" customHeight="1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</row>
    <row r="5" spans="1:39" ht="23.25" customHeight="1">
      <c r="A5" s="67" t="s">
        <v>53</v>
      </c>
      <c r="B5" s="67" t="s">
        <v>131</v>
      </c>
      <c r="C5" s="67" t="s">
        <v>397</v>
      </c>
      <c r="D5" s="67" t="s">
        <v>266</v>
      </c>
      <c r="E5" s="67" t="s">
        <v>244</v>
      </c>
      <c r="F5" s="67" t="s">
        <v>203</v>
      </c>
      <c r="G5" s="67" t="s">
        <v>293</v>
      </c>
      <c r="H5" s="67" t="s">
        <v>159</v>
      </c>
      <c r="I5" s="67" t="s">
        <v>67</v>
      </c>
      <c r="J5" s="67" t="s">
        <v>221</v>
      </c>
      <c r="K5" s="67" t="s">
        <v>281</v>
      </c>
      <c r="L5" s="67" t="s">
        <v>157</v>
      </c>
      <c r="M5" s="67" t="s">
        <v>53</v>
      </c>
      <c r="N5" s="67" t="s">
        <v>131</v>
      </c>
      <c r="O5" s="67" t="s">
        <v>279</v>
      </c>
      <c r="P5" s="67" t="s">
        <v>93</v>
      </c>
      <c r="Q5" s="67" t="s">
        <v>278</v>
      </c>
      <c r="R5" s="67" t="s">
        <v>272</v>
      </c>
      <c r="S5" s="67" t="s">
        <v>301</v>
      </c>
      <c r="T5" s="67" t="s">
        <v>245</v>
      </c>
      <c r="U5" s="67" t="s">
        <v>294</v>
      </c>
      <c r="V5" s="67" t="s">
        <v>300</v>
      </c>
      <c r="W5" s="67" t="s">
        <v>212</v>
      </c>
      <c r="X5" s="67" t="s">
        <v>280</v>
      </c>
      <c r="Y5" s="67" t="s">
        <v>53</v>
      </c>
      <c r="Z5" s="67" t="s">
        <v>131</v>
      </c>
      <c r="AA5" s="67" t="s">
        <v>313</v>
      </c>
      <c r="AB5" s="67" t="s">
        <v>290</v>
      </c>
      <c r="AC5" s="67" t="s">
        <v>154</v>
      </c>
      <c r="AD5" s="67" t="s">
        <v>95</v>
      </c>
      <c r="AE5" s="67" t="s">
        <v>96</v>
      </c>
      <c r="AF5" s="67" t="s">
        <v>97</v>
      </c>
      <c r="AG5" s="67" t="s">
        <v>155</v>
      </c>
      <c r="AH5" s="67" t="s">
        <v>246</v>
      </c>
      <c r="AI5" s="67" t="s">
        <v>51</v>
      </c>
      <c r="AJ5" s="67" t="s">
        <v>52</v>
      </c>
    </row>
    <row r="6" spans="1:39" ht="11.25" customHeight="1">
      <c r="A6" s="570" t="s">
        <v>190</v>
      </c>
      <c r="B6" s="68" t="s">
        <v>84</v>
      </c>
      <c r="C6" s="123">
        <v>1816851.9739999997</v>
      </c>
      <c r="D6" s="123">
        <v>105467.80100000001</v>
      </c>
      <c r="E6" s="507">
        <v>179763.83900000001</v>
      </c>
      <c r="F6" s="123">
        <v>191507.25</v>
      </c>
      <c r="G6" s="123">
        <v>306336.44999999995</v>
      </c>
      <c r="H6" s="123">
        <v>125159.75</v>
      </c>
      <c r="I6" s="123">
        <v>63332</v>
      </c>
      <c r="J6" s="123">
        <v>3295.7500000000005</v>
      </c>
      <c r="K6" s="123">
        <v>402</v>
      </c>
      <c r="L6" s="123">
        <v>2950.0499999999997</v>
      </c>
      <c r="M6" s="570" t="s">
        <v>190</v>
      </c>
      <c r="N6" s="68" t="s">
        <v>84</v>
      </c>
      <c r="O6" s="123">
        <v>5715.75</v>
      </c>
      <c r="P6" s="123">
        <v>26346.27</v>
      </c>
      <c r="Q6" s="123">
        <v>5218.55</v>
      </c>
      <c r="R6" s="123">
        <v>2925.31</v>
      </c>
      <c r="S6" s="123">
        <v>10269.799999999999</v>
      </c>
      <c r="T6" s="123">
        <v>35024.800000000003</v>
      </c>
      <c r="U6" s="123">
        <v>283547</v>
      </c>
      <c r="V6" s="123">
        <v>65992.939999999988</v>
      </c>
      <c r="W6" s="123">
        <v>10487.380000000001</v>
      </c>
      <c r="X6" s="123">
        <v>13677.55</v>
      </c>
      <c r="Y6" s="570" t="s">
        <v>190</v>
      </c>
      <c r="Z6" s="68" t="s">
        <v>84</v>
      </c>
      <c r="AA6" s="123">
        <v>26543.3</v>
      </c>
      <c r="AB6" s="123">
        <v>3108</v>
      </c>
      <c r="AC6" s="123">
        <v>57977.15</v>
      </c>
      <c r="AD6" s="123">
        <v>402.8</v>
      </c>
      <c r="AE6" s="123">
        <v>55180.25</v>
      </c>
      <c r="AF6" s="123">
        <v>33452.25</v>
      </c>
      <c r="AG6" s="123">
        <v>53518.984000000004</v>
      </c>
      <c r="AH6" s="123">
        <v>24322</v>
      </c>
      <c r="AI6" s="123">
        <v>18571</v>
      </c>
      <c r="AJ6" s="123">
        <v>106356</v>
      </c>
    </row>
    <row r="7" spans="1:39" ht="11.25" customHeight="1">
      <c r="A7" s="571"/>
      <c r="B7" s="70" t="s">
        <v>375</v>
      </c>
      <c r="C7" s="124">
        <v>1778684.6178218829</v>
      </c>
      <c r="D7" s="124">
        <v>101025.3</v>
      </c>
      <c r="E7" s="71">
        <v>166956.65</v>
      </c>
      <c r="F7" s="124">
        <v>187684.05</v>
      </c>
      <c r="G7" s="124">
        <v>312709.3</v>
      </c>
      <c r="H7" s="124">
        <v>119457</v>
      </c>
      <c r="I7" s="124">
        <v>65361.599999999999</v>
      </c>
      <c r="J7" s="124">
        <v>2904.75</v>
      </c>
      <c r="K7" s="124">
        <v>190</v>
      </c>
      <c r="L7" s="124">
        <v>2873.8</v>
      </c>
      <c r="M7" s="571"/>
      <c r="N7" s="70" t="s">
        <v>375</v>
      </c>
      <c r="O7" s="124">
        <v>4818.5</v>
      </c>
      <c r="P7" s="124">
        <v>27198.300000000003</v>
      </c>
      <c r="Q7" s="124">
        <v>4993.6000000000004</v>
      </c>
      <c r="R7" s="124">
        <v>2720.3</v>
      </c>
      <c r="S7" s="124">
        <v>10293.050000000001</v>
      </c>
      <c r="T7" s="124">
        <v>33585.4</v>
      </c>
      <c r="U7" s="124">
        <v>281158.45</v>
      </c>
      <c r="V7" s="124">
        <v>68101.05</v>
      </c>
      <c r="W7" s="124">
        <v>9125.5</v>
      </c>
      <c r="X7" s="124">
        <v>13691.5</v>
      </c>
      <c r="Y7" s="571"/>
      <c r="Z7" s="70" t="s">
        <v>375</v>
      </c>
      <c r="AA7" s="124">
        <v>24718.55</v>
      </c>
      <c r="AB7" s="124">
        <v>4212.5</v>
      </c>
      <c r="AC7" s="124">
        <v>52204.25</v>
      </c>
      <c r="AD7" s="124">
        <v>455</v>
      </c>
      <c r="AE7" s="124">
        <v>53219.25</v>
      </c>
      <c r="AF7" s="124">
        <v>32259</v>
      </c>
      <c r="AG7" s="124">
        <v>49218.457821882927</v>
      </c>
      <c r="AH7" s="124">
        <v>23636.5</v>
      </c>
      <c r="AI7" s="124">
        <v>18786.5</v>
      </c>
      <c r="AJ7" s="124">
        <v>105126.51</v>
      </c>
    </row>
    <row r="8" spans="1:39" ht="11.25" customHeight="1">
      <c r="A8" s="72" t="s">
        <v>27</v>
      </c>
      <c r="B8" s="155" t="s">
        <v>83</v>
      </c>
      <c r="C8" s="140">
        <v>73235.350000000006</v>
      </c>
      <c r="D8" s="156">
        <v>28</v>
      </c>
      <c r="E8" s="200">
        <v>9761</v>
      </c>
      <c r="F8" s="156">
        <v>7549</v>
      </c>
      <c r="G8" s="156">
        <v>36328</v>
      </c>
      <c r="H8" s="156">
        <v>9</v>
      </c>
      <c r="I8" s="156">
        <v>0</v>
      </c>
      <c r="J8" s="156">
        <v>29.75</v>
      </c>
      <c r="K8" s="156">
        <v>0</v>
      </c>
      <c r="L8" s="156">
        <v>63.5</v>
      </c>
      <c r="M8" s="72" t="s">
        <v>27</v>
      </c>
      <c r="N8" s="155" t="s">
        <v>83</v>
      </c>
      <c r="O8" s="156">
        <v>39</v>
      </c>
      <c r="P8" s="156">
        <v>424.5</v>
      </c>
      <c r="Q8" s="156">
        <v>187.6</v>
      </c>
      <c r="R8" s="156">
        <v>1</v>
      </c>
      <c r="S8" s="156">
        <v>2</v>
      </c>
      <c r="T8" s="156">
        <v>846.5</v>
      </c>
      <c r="U8" s="156">
        <v>2724.5</v>
      </c>
      <c r="V8" s="156">
        <v>8080</v>
      </c>
      <c r="W8" s="156">
        <v>22.5</v>
      </c>
      <c r="X8" s="156">
        <v>50.5</v>
      </c>
      <c r="Y8" s="72" t="s">
        <v>27</v>
      </c>
      <c r="Z8" s="155" t="s">
        <v>83</v>
      </c>
      <c r="AA8" s="156">
        <v>203</v>
      </c>
      <c r="AB8" s="156">
        <v>0</v>
      </c>
      <c r="AC8" s="156">
        <v>6753</v>
      </c>
      <c r="AD8" s="156">
        <v>0</v>
      </c>
      <c r="AE8" s="156">
        <v>100</v>
      </c>
      <c r="AF8" s="156">
        <v>33</v>
      </c>
      <c r="AG8" s="156">
        <v>0</v>
      </c>
      <c r="AH8" s="156">
        <v>0</v>
      </c>
      <c r="AI8" s="156">
        <v>0</v>
      </c>
      <c r="AJ8" s="156">
        <v>0</v>
      </c>
      <c r="AL8" s="127"/>
      <c r="AM8" s="127"/>
    </row>
    <row r="9" spans="1:39" ht="11.25" customHeight="1">
      <c r="A9" s="72"/>
      <c r="B9" s="155" t="s">
        <v>376</v>
      </c>
      <c r="C9" s="140">
        <v>68099</v>
      </c>
      <c r="D9" s="156">
        <v>71</v>
      </c>
      <c r="E9" s="200">
        <v>7827</v>
      </c>
      <c r="F9" s="156">
        <v>6723.5</v>
      </c>
      <c r="G9" s="156">
        <v>34997</v>
      </c>
      <c r="H9" s="156">
        <v>16</v>
      </c>
      <c r="I9" s="156">
        <v>0</v>
      </c>
      <c r="J9" s="156">
        <v>20</v>
      </c>
      <c r="K9" s="156">
        <v>0</v>
      </c>
      <c r="L9" s="156">
        <v>85</v>
      </c>
      <c r="M9" s="72"/>
      <c r="N9" s="155" t="s">
        <v>376</v>
      </c>
      <c r="O9" s="156">
        <v>78.5</v>
      </c>
      <c r="P9" s="156">
        <v>334</v>
      </c>
      <c r="Q9" s="156">
        <v>192.5</v>
      </c>
      <c r="R9" s="156">
        <v>2</v>
      </c>
      <c r="S9" s="156">
        <v>1</v>
      </c>
      <c r="T9" s="156">
        <v>568</v>
      </c>
      <c r="U9" s="156">
        <v>1586</v>
      </c>
      <c r="V9" s="156">
        <v>8017.5</v>
      </c>
      <c r="W9" s="156">
        <v>20.5</v>
      </c>
      <c r="X9" s="156">
        <v>29.5</v>
      </c>
      <c r="Y9" s="72"/>
      <c r="Z9" s="155" t="s">
        <v>376</v>
      </c>
      <c r="AA9" s="156">
        <v>110</v>
      </c>
      <c r="AB9" s="156">
        <v>0</v>
      </c>
      <c r="AC9" s="156">
        <v>7308</v>
      </c>
      <c r="AD9" s="156">
        <v>0</v>
      </c>
      <c r="AE9" s="156">
        <v>26.5</v>
      </c>
      <c r="AF9" s="156">
        <v>85.5</v>
      </c>
      <c r="AG9" s="156">
        <v>0</v>
      </c>
      <c r="AH9" s="156">
        <v>0</v>
      </c>
      <c r="AI9" s="156">
        <v>0</v>
      </c>
      <c r="AJ9" s="156">
        <v>0</v>
      </c>
      <c r="AL9" s="127"/>
      <c r="AM9" s="127"/>
    </row>
    <row r="10" spans="1:39" ht="11.25" customHeight="1">
      <c r="A10" s="72" t="s">
        <v>28</v>
      </c>
      <c r="B10" s="155" t="s">
        <v>83</v>
      </c>
      <c r="C10" s="140">
        <v>59526.37</v>
      </c>
      <c r="D10" s="156">
        <v>9850</v>
      </c>
      <c r="E10" s="200">
        <v>10855</v>
      </c>
      <c r="F10" s="156">
        <v>5617</v>
      </c>
      <c r="G10" s="156">
        <v>5520</v>
      </c>
      <c r="H10" s="156">
        <v>4681</v>
      </c>
      <c r="I10" s="156">
        <v>194</v>
      </c>
      <c r="J10" s="156">
        <v>68</v>
      </c>
      <c r="K10" s="156">
        <v>0</v>
      </c>
      <c r="L10" s="156">
        <v>203</v>
      </c>
      <c r="M10" s="72" t="s">
        <v>28</v>
      </c>
      <c r="N10" s="155" t="s">
        <v>83</v>
      </c>
      <c r="O10" s="156">
        <v>140</v>
      </c>
      <c r="P10" s="156">
        <v>372</v>
      </c>
      <c r="Q10" s="156">
        <v>49</v>
      </c>
      <c r="R10" s="156">
        <v>11</v>
      </c>
      <c r="S10" s="156">
        <v>120</v>
      </c>
      <c r="T10" s="156">
        <v>3552</v>
      </c>
      <c r="U10" s="156">
        <v>8419</v>
      </c>
      <c r="V10" s="156">
        <v>88</v>
      </c>
      <c r="W10" s="156">
        <v>675</v>
      </c>
      <c r="X10" s="156">
        <v>300</v>
      </c>
      <c r="Y10" s="72" t="s">
        <v>28</v>
      </c>
      <c r="Z10" s="155" t="s">
        <v>83</v>
      </c>
      <c r="AA10" s="156">
        <v>668</v>
      </c>
      <c r="AB10" s="156">
        <v>45</v>
      </c>
      <c r="AC10" s="156">
        <v>759</v>
      </c>
      <c r="AD10" s="156">
        <v>0</v>
      </c>
      <c r="AE10" s="156">
        <v>1374</v>
      </c>
      <c r="AF10" s="156">
        <v>1112</v>
      </c>
      <c r="AG10" s="156">
        <v>4477.37</v>
      </c>
      <c r="AH10" s="156">
        <v>377</v>
      </c>
      <c r="AI10" s="156">
        <v>0</v>
      </c>
      <c r="AJ10" s="156">
        <v>0</v>
      </c>
      <c r="AL10" s="127"/>
      <c r="AM10" s="127"/>
    </row>
    <row r="11" spans="1:39" ht="11.25" customHeight="1">
      <c r="A11" s="72"/>
      <c r="B11" s="155" t="s">
        <v>376</v>
      </c>
      <c r="C11" s="140">
        <v>52814.059000000001</v>
      </c>
      <c r="D11" s="156">
        <v>8783</v>
      </c>
      <c r="E11" s="200">
        <v>6842</v>
      </c>
      <c r="F11" s="156">
        <v>5265</v>
      </c>
      <c r="G11" s="156">
        <v>6090</v>
      </c>
      <c r="H11" s="156">
        <v>4435</v>
      </c>
      <c r="I11" s="156">
        <v>148</v>
      </c>
      <c r="J11" s="156">
        <v>53</v>
      </c>
      <c r="K11" s="156">
        <v>0</v>
      </c>
      <c r="L11" s="156">
        <v>120</v>
      </c>
      <c r="M11" s="72"/>
      <c r="N11" s="155" t="s">
        <v>376</v>
      </c>
      <c r="O11" s="156">
        <v>126</v>
      </c>
      <c r="P11" s="156">
        <v>474</v>
      </c>
      <c r="Q11" s="156">
        <v>51</v>
      </c>
      <c r="R11" s="156">
        <v>17</v>
      </c>
      <c r="S11" s="156">
        <v>122</v>
      </c>
      <c r="T11" s="156">
        <v>2970</v>
      </c>
      <c r="U11" s="156">
        <v>8439</v>
      </c>
      <c r="V11" s="156">
        <v>117</v>
      </c>
      <c r="W11" s="156">
        <v>627</v>
      </c>
      <c r="X11" s="156">
        <v>263</v>
      </c>
      <c r="Y11" s="72"/>
      <c r="Z11" s="155" t="s">
        <v>376</v>
      </c>
      <c r="AA11" s="156">
        <v>479</v>
      </c>
      <c r="AB11" s="156">
        <v>204</v>
      </c>
      <c r="AC11" s="156">
        <v>509</v>
      </c>
      <c r="AD11" s="156">
        <v>60</v>
      </c>
      <c r="AE11" s="156">
        <v>1059</v>
      </c>
      <c r="AF11" s="156">
        <v>855</v>
      </c>
      <c r="AG11" s="156">
        <v>4173.0590000000002</v>
      </c>
      <c r="AH11" s="156">
        <v>533</v>
      </c>
      <c r="AI11" s="156">
        <v>0</v>
      </c>
      <c r="AJ11" s="156">
        <v>0</v>
      </c>
      <c r="AL11" s="127"/>
      <c r="AM11" s="127"/>
    </row>
    <row r="12" spans="1:39" ht="11.25" customHeight="1">
      <c r="A12" s="72" t="s">
        <v>29</v>
      </c>
      <c r="B12" s="155" t="s">
        <v>83</v>
      </c>
      <c r="C12" s="140">
        <v>87114.6</v>
      </c>
      <c r="D12" s="156">
        <v>5088</v>
      </c>
      <c r="E12" s="200">
        <v>1931</v>
      </c>
      <c r="F12" s="156">
        <v>25165</v>
      </c>
      <c r="G12" s="156">
        <v>0</v>
      </c>
      <c r="H12" s="156">
        <v>5366</v>
      </c>
      <c r="I12" s="156">
        <v>5080</v>
      </c>
      <c r="J12" s="156">
        <v>14</v>
      </c>
      <c r="K12" s="156">
        <v>0</v>
      </c>
      <c r="L12" s="156">
        <v>71.5</v>
      </c>
      <c r="M12" s="72" t="s">
        <v>29</v>
      </c>
      <c r="N12" s="155" t="s">
        <v>83</v>
      </c>
      <c r="O12" s="156">
        <v>181.5</v>
      </c>
      <c r="P12" s="156">
        <v>993.1</v>
      </c>
      <c r="Q12" s="156">
        <v>180.5</v>
      </c>
      <c r="R12" s="156">
        <v>71</v>
      </c>
      <c r="S12" s="156">
        <v>143</v>
      </c>
      <c r="T12" s="156">
        <v>2055</v>
      </c>
      <c r="U12" s="156">
        <v>23343</v>
      </c>
      <c r="V12" s="156">
        <v>43</v>
      </c>
      <c r="W12" s="156">
        <v>120</v>
      </c>
      <c r="X12" s="156">
        <v>1188</v>
      </c>
      <c r="Y12" s="72" t="s">
        <v>29</v>
      </c>
      <c r="Z12" s="155" t="s">
        <v>83</v>
      </c>
      <c r="AA12" s="156">
        <v>2774</v>
      </c>
      <c r="AB12" s="156">
        <v>0</v>
      </c>
      <c r="AC12" s="156">
        <v>5227</v>
      </c>
      <c r="AD12" s="156">
        <v>4</v>
      </c>
      <c r="AE12" s="156">
        <v>5456</v>
      </c>
      <c r="AF12" s="156">
        <v>1331</v>
      </c>
      <c r="AG12" s="156">
        <v>0</v>
      </c>
      <c r="AH12" s="156">
        <v>0</v>
      </c>
      <c r="AI12" s="156">
        <v>508</v>
      </c>
      <c r="AJ12" s="156">
        <v>781</v>
      </c>
      <c r="AL12" s="127"/>
      <c r="AM12" s="127"/>
    </row>
    <row r="13" spans="1:39" ht="11.25" customHeight="1">
      <c r="A13" s="72"/>
      <c r="B13" s="155" t="s">
        <v>376</v>
      </c>
      <c r="C13" s="140">
        <v>75733.75</v>
      </c>
      <c r="D13" s="156">
        <v>4964.5</v>
      </c>
      <c r="E13" s="200">
        <v>1703</v>
      </c>
      <c r="F13" s="156">
        <v>21744.5</v>
      </c>
      <c r="G13" s="156">
        <v>0</v>
      </c>
      <c r="H13" s="156">
        <v>4411.5</v>
      </c>
      <c r="I13" s="156">
        <v>4838.6000000000004</v>
      </c>
      <c r="J13" s="156">
        <v>14</v>
      </c>
      <c r="K13" s="156">
        <v>0</v>
      </c>
      <c r="L13" s="156">
        <v>92.5</v>
      </c>
      <c r="M13" s="72"/>
      <c r="N13" s="155" t="s">
        <v>376</v>
      </c>
      <c r="O13" s="156">
        <v>197</v>
      </c>
      <c r="P13" s="156">
        <v>812.7</v>
      </c>
      <c r="Q13" s="156">
        <v>270.5</v>
      </c>
      <c r="R13" s="156">
        <v>69.3</v>
      </c>
      <c r="S13" s="156">
        <v>144.44999999999999</v>
      </c>
      <c r="T13" s="156">
        <v>1773</v>
      </c>
      <c r="U13" s="156">
        <v>19570.899999999998</v>
      </c>
      <c r="V13" s="156">
        <v>34</v>
      </c>
      <c r="W13" s="156">
        <v>75</v>
      </c>
      <c r="X13" s="156">
        <v>1391.6</v>
      </c>
      <c r="Y13" s="72"/>
      <c r="Z13" s="155" t="s">
        <v>376</v>
      </c>
      <c r="AA13" s="156">
        <v>2400.7000000000003</v>
      </c>
      <c r="AB13" s="156">
        <v>0</v>
      </c>
      <c r="AC13" s="156">
        <v>3372</v>
      </c>
      <c r="AD13" s="156">
        <v>5</v>
      </c>
      <c r="AE13" s="156">
        <v>5399</v>
      </c>
      <c r="AF13" s="156">
        <v>1218.5</v>
      </c>
      <c r="AG13" s="156">
        <v>0</v>
      </c>
      <c r="AH13" s="156">
        <v>0</v>
      </c>
      <c r="AI13" s="156">
        <v>509.5</v>
      </c>
      <c r="AJ13" s="156">
        <v>722</v>
      </c>
      <c r="AL13" s="127"/>
      <c r="AM13" s="127"/>
    </row>
    <row r="14" spans="1:39" ht="11.25" customHeight="1">
      <c r="A14" s="72" t="s">
        <v>30</v>
      </c>
      <c r="B14" s="155" t="s">
        <v>83</v>
      </c>
      <c r="C14" s="140">
        <v>53865.04</v>
      </c>
      <c r="D14" s="156">
        <v>68</v>
      </c>
      <c r="E14" s="200">
        <v>236</v>
      </c>
      <c r="F14" s="156">
        <v>2309</v>
      </c>
      <c r="G14" s="156">
        <v>20147</v>
      </c>
      <c r="H14" s="156">
        <v>214</v>
      </c>
      <c r="I14" s="156">
        <v>1062</v>
      </c>
      <c r="J14" s="156">
        <v>523</v>
      </c>
      <c r="K14" s="156">
        <v>0</v>
      </c>
      <c r="L14" s="156">
        <v>526</v>
      </c>
      <c r="M14" s="72" t="s">
        <v>30</v>
      </c>
      <c r="N14" s="155" t="s">
        <v>83</v>
      </c>
      <c r="O14" s="156">
        <v>953</v>
      </c>
      <c r="P14" s="156">
        <v>976</v>
      </c>
      <c r="Q14" s="156">
        <v>1343</v>
      </c>
      <c r="R14" s="156">
        <v>492</v>
      </c>
      <c r="S14" s="156">
        <v>5758</v>
      </c>
      <c r="T14" s="156">
        <v>484</v>
      </c>
      <c r="U14" s="156">
        <v>4011</v>
      </c>
      <c r="V14" s="156">
        <v>19</v>
      </c>
      <c r="W14" s="156">
        <v>96</v>
      </c>
      <c r="X14" s="156">
        <v>22</v>
      </c>
      <c r="Y14" s="72" t="s">
        <v>30</v>
      </c>
      <c r="Z14" s="155" t="s">
        <v>83</v>
      </c>
      <c r="AA14" s="156">
        <v>28</v>
      </c>
      <c r="AB14" s="156">
        <v>1035</v>
      </c>
      <c r="AC14" s="156">
        <v>2014</v>
      </c>
      <c r="AD14" s="156">
        <v>50</v>
      </c>
      <c r="AE14" s="156">
        <v>284</v>
      </c>
      <c r="AF14" s="156">
        <v>5</v>
      </c>
      <c r="AG14" s="156">
        <v>386.03999999999996</v>
      </c>
      <c r="AH14" s="156">
        <v>10163</v>
      </c>
      <c r="AI14" s="156">
        <v>352</v>
      </c>
      <c r="AJ14" s="156">
        <v>309</v>
      </c>
      <c r="AL14" s="127"/>
      <c r="AM14" s="127"/>
    </row>
    <row r="15" spans="1:39" ht="11.25" customHeight="1">
      <c r="A15" s="72"/>
      <c r="B15" s="155" t="s">
        <v>376</v>
      </c>
      <c r="C15" s="140">
        <v>55990.25</v>
      </c>
      <c r="D15" s="156">
        <v>55</v>
      </c>
      <c r="E15" s="200">
        <v>15</v>
      </c>
      <c r="F15" s="156">
        <v>2308</v>
      </c>
      <c r="G15" s="156">
        <v>21153</v>
      </c>
      <c r="H15" s="156">
        <v>273</v>
      </c>
      <c r="I15" s="156">
        <v>961</v>
      </c>
      <c r="J15" s="156">
        <v>364</v>
      </c>
      <c r="K15" s="156">
        <v>0</v>
      </c>
      <c r="L15" s="156">
        <v>488</v>
      </c>
      <c r="M15" s="72"/>
      <c r="N15" s="155" t="s">
        <v>376</v>
      </c>
      <c r="O15" s="156">
        <v>753</v>
      </c>
      <c r="P15" s="156">
        <v>1144</v>
      </c>
      <c r="Q15" s="156">
        <v>1349</v>
      </c>
      <c r="R15" s="156">
        <v>582</v>
      </c>
      <c r="S15" s="156">
        <v>5957</v>
      </c>
      <c r="T15" s="156">
        <v>779</v>
      </c>
      <c r="U15" s="156">
        <v>3924</v>
      </c>
      <c r="V15" s="156">
        <v>16</v>
      </c>
      <c r="W15" s="156">
        <v>56</v>
      </c>
      <c r="X15" s="156">
        <v>19</v>
      </c>
      <c r="Y15" s="72"/>
      <c r="Z15" s="155" t="s">
        <v>376</v>
      </c>
      <c r="AA15" s="156">
        <v>30</v>
      </c>
      <c r="AB15" s="156">
        <v>1259</v>
      </c>
      <c r="AC15" s="156">
        <v>2304</v>
      </c>
      <c r="AD15" s="156">
        <v>0</v>
      </c>
      <c r="AE15" s="156">
        <v>292</v>
      </c>
      <c r="AF15" s="156">
        <v>3</v>
      </c>
      <c r="AG15" s="156">
        <v>345.25</v>
      </c>
      <c r="AH15" s="156">
        <v>10723</v>
      </c>
      <c r="AI15" s="156">
        <v>428</v>
      </c>
      <c r="AJ15" s="156">
        <v>410</v>
      </c>
      <c r="AL15" s="127"/>
      <c r="AM15" s="127"/>
    </row>
    <row r="16" spans="1:39" ht="11.25" customHeight="1">
      <c r="A16" s="72" t="s">
        <v>31</v>
      </c>
      <c r="B16" s="155" t="s">
        <v>83</v>
      </c>
      <c r="C16" s="140">
        <v>102152</v>
      </c>
      <c r="D16" s="156">
        <v>9395</v>
      </c>
      <c r="E16" s="200">
        <v>981</v>
      </c>
      <c r="F16" s="156">
        <v>16452</v>
      </c>
      <c r="G16" s="156">
        <v>32</v>
      </c>
      <c r="H16" s="156">
        <v>12819</v>
      </c>
      <c r="I16" s="156">
        <v>11450</v>
      </c>
      <c r="J16" s="156">
        <v>21</v>
      </c>
      <c r="K16" s="156">
        <v>0</v>
      </c>
      <c r="L16" s="156">
        <v>78</v>
      </c>
      <c r="M16" s="72" t="s">
        <v>31</v>
      </c>
      <c r="N16" s="155" t="s">
        <v>83</v>
      </c>
      <c r="O16" s="156">
        <v>48</v>
      </c>
      <c r="P16" s="156">
        <v>1536</v>
      </c>
      <c r="Q16" s="156">
        <v>169</v>
      </c>
      <c r="R16" s="156">
        <v>353</v>
      </c>
      <c r="S16" s="156">
        <v>360</v>
      </c>
      <c r="T16" s="156">
        <v>1808</v>
      </c>
      <c r="U16" s="156">
        <v>21737</v>
      </c>
      <c r="V16" s="156">
        <v>314</v>
      </c>
      <c r="W16" s="156">
        <v>39</v>
      </c>
      <c r="X16" s="156">
        <v>1724</v>
      </c>
      <c r="Y16" s="72" t="s">
        <v>31</v>
      </c>
      <c r="Z16" s="155" t="s">
        <v>83</v>
      </c>
      <c r="AA16" s="156">
        <v>2921</v>
      </c>
      <c r="AB16" s="156">
        <v>0</v>
      </c>
      <c r="AC16" s="156">
        <v>1661</v>
      </c>
      <c r="AD16" s="156">
        <v>46</v>
      </c>
      <c r="AE16" s="156">
        <v>6515</v>
      </c>
      <c r="AF16" s="156">
        <v>4338</v>
      </c>
      <c r="AG16" s="156">
        <v>0</v>
      </c>
      <c r="AH16" s="156">
        <v>0</v>
      </c>
      <c r="AI16" s="156">
        <v>95</v>
      </c>
      <c r="AJ16" s="156">
        <v>7260</v>
      </c>
      <c r="AL16" s="127"/>
      <c r="AM16" s="127"/>
    </row>
    <row r="17" spans="1:39" ht="11.25" customHeight="1">
      <c r="A17" s="72"/>
      <c r="B17" s="155" t="s">
        <v>376</v>
      </c>
      <c r="C17" s="140">
        <v>106550</v>
      </c>
      <c r="D17" s="156">
        <v>8414</v>
      </c>
      <c r="E17" s="200">
        <v>735</v>
      </c>
      <c r="F17" s="156">
        <v>17938</v>
      </c>
      <c r="G17" s="156">
        <v>19</v>
      </c>
      <c r="H17" s="156">
        <v>11711</v>
      </c>
      <c r="I17" s="156">
        <v>13755</v>
      </c>
      <c r="J17" s="156">
        <v>14</v>
      </c>
      <c r="K17" s="156">
        <v>0</v>
      </c>
      <c r="L17" s="156">
        <v>46</v>
      </c>
      <c r="M17" s="72"/>
      <c r="N17" s="155" t="s">
        <v>376</v>
      </c>
      <c r="O17" s="156">
        <v>44</v>
      </c>
      <c r="P17" s="156">
        <v>1522</v>
      </c>
      <c r="Q17" s="156">
        <v>85</v>
      </c>
      <c r="R17" s="156">
        <v>375</v>
      </c>
      <c r="S17" s="156">
        <v>358</v>
      </c>
      <c r="T17" s="156">
        <v>1828</v>
      </c>
      <c r="U17" s="156">
        <v>25606</v>
      </c>
      <c r="V17" s="156">
        <v>378</v>
      </c>
      <c r="W17" s="156">
        <v>26</v>
      </c>
      <c r="X17" s="156">
        <v>1773</v>
      </c>
      <c r="Y17" s="72"/>
      <c r="Z17" s="155" t="s">
        <v>376</v>
      </c>
      <c r="AA17" s="156">
        <v>2690</v>
      </c>
      <c r="AB17" s="156">
        <v>0</v>
      </c>
      <c r="AC17" s="156">
        <v>1485</v>
      </c>
      <c r="AD17" s="156">
        <v>7</v>
      </c>
      <c r="AE17" s="156">
        <v>6915</v>
      </c>
      <c r="AF17" s="156">
        <v>4590</v>
      </c>
      <c r="AG17" s="156">
        <v>0</v>
      </c>
      <c r="AH17" s="156">
        <v>0</v>
      </c>
      <c r="AI17" s="156">
        <v>13</v>
      </c>
      <c r="AJ17" s="156">
        <v>6223</v>
      </c>
      <c r="AL17" s="127"/>
      <c r="AM17" s="127"/>
    </row>
    <row r="18" spans="1:39" ht="11.25" customHeight="1">
      <c r="A18" s="72" t="s">
        <v>32</v>
      </c>
      <c r="B18" s="155" t="s">
        <v>83</v>
      </c>
      <c r="C18" s="140">
        <v>172659.20000000001</v>
      </c>
      <c r="D18" s="156">
        <v>20526.5</v>
      </c>
      <c r="E18" s="200">
        <v>17055</v>
      </c>
      <c r="F18" s="156">
        <v>36810</v>
      </c>
      <c r="G18" s="156">
        <v>13462.5</v>
      </c>
      <c r="H18" s="156">
        <v>8780.25</v>
      </c>
      <c r="I18" s="156">
        <v>858</v>
      </c>
      <c r="J18" s="156">
        <v>0</v>
      </c>
      <c r="K18" s="156">
        <v>0</v>
      </c>
      <c r="L18" s="156">
        <v>100</v>
      </c>
      <c r="M18" s="72" t="s">
        <v>32</v>
      </c>
      <c r="N18" s="155" t="s">
        <v>83</v>
      </c>
      <c r="O18" s="156">
        <v>881.5</v>
      </c>
      <c r="P18" s="156">
        <v>7355</v>
      </c>
      <c r="Q18" s="156">
        <v>409.45</v>
      </c>
      <c r="R18" s="156">
        <v>701.5</v>
      </c>
      <c r="S18" s="156">
        <v>145</v>
      </c>
      <c r="T18" s="156">
        <v>8470.5</v>
      </c>
      <c r="U18" s="156">
        <v>20312</v>
      </c>
      <c r="V18" s="156">
        <v>4753</v>
      </c>
      <c r="W18" s="156">
        <v>862</v>
      </c>
      <c r="X18" s="156">
        <v>1454</v>
      </c>
      <c r="Y18" s="72" t="s">
        <v>32</v>
      </c>
      <c r="Z18" s="155" t="s">
        <v>83</v>
      </c>
      <c r="AA18" s="156">
        <v>2816</v>
      </c>
      <c r="AB18" s="156">
        <v>0</v>
      </c>
      <c r="AC18" s="156">
        <v>15723.5</v>
      </c>
      <c r="AD18" s="156">
        <v>0</v>
      </c>
      <c r="AE18" s="156">
        <v>4324.5</v>
      </c>
      <c r="AF18" s="156">
        <v>6165</v>
      </c>
      <c r="AG18" s="156">
        <v>0</v>
      </c>
      <c r="AH18" s="156">
        <v>103</v>
      </c>
      <c r="AI18" s="156">
        <v>0</v>
      </c>
      <c r="AJ18" s="156">
        <v>591</v>
      </c>
      <c r="AL18" s="127"/>
      <c r="AM18" s="127"/>
    </row>
    <row r="19" spans="1:39" ht="11.25" customHeight="1">
      <c r="A19" s="72"/>
      <c r="B19" s="155" t="s">
        <v>376</v>
      </c>
      <c r="C19" s="140">
        <v>163008.90000000002</v>
      </c>
      <c r="D19" s="156">
        <v>17813</v>
      </c>
      <c r="E19" s="200">
        <v>15069</v>
      </c>
      <c r="F19" s="156">
        <v>35389</v>
      </c>
      <c r="G19" s="156">
        <v>12870</v>
      </c>
      <c r="H19" s="156">
        <v>7776</v>
      </c>
      <c r="I19" s="156">
        <v>485</v>
      </c>
      <c r="J19" s="156">
        <v>0</v>
      </c>
      <c r="K19" s="156">
        <v>0</v>
      </c>
      <c r="L19" s="156">
        <v>133.5</v>
      </c>
      <c r="M19" s="72"/>
      <c r="N19" s="155" t="s">
        <v>376</v>
      </c>
      <c r="O19" s="156">
        <v>731.25</v>
      </c>
      <c r="P19" s="156">
        <v>9259</v>
      </c>
      <c r="Q19" s="156">
        <v>287.35000000000002</v>
      </c>
      <c r="R19" s="156">
        <v>612</v>
      </c>
      <c r="S19" s="156">
        <v>150.6</v>
      </c>
      <c r="T19" s="156">
        <v>8834.5</v>
      </c>
      <c r="U19" s="156">
        <v>21609.7</v>
      </c>
      <c r="V19" s="156">
        <v>4358</v>
      </c>
      <c r="W19" s="156">
        <v>833</v>
      </c>
      <c r="X19" s="156">
        <v>1167</v>
      </c>
      <c r="Y19" s="72"/>
      <c r="Z19" s="155" t="s">
        <v>376</v>
      </c>
      <c r="AA19" s="156">
        <v>2779</v>
      </c>
      <c r="AB19" s="156">
        <v>4</v>
      </c>
      <c r="AC19" s="156">
        <v>13146.5</v>
      </c>
      <c r="AD19" s="156">
        <v>0</v>
      </c>
      <c r="AE19" s="156">
        <v>3391.5</v>
      </c>
      <c r="AF19" s="156">
        <v>5371</v>
      </c>
      <c r="AG19" s="156">
        <v>0</v>
      </c>
      <c r="AH19" s="156">
        <v>198</v>
      </c>
      <c r="AI19" s="156">
        <v>0</v>
      </c>
      <c r="AJ19" s="156">
        <v>741</v>
      </c>
      <c r="AL19" s="127"/>
      <c r="AM19" s="127"/>
    </row>
    <row r="20" spans="1:39" ht="11.25" customHeight="1">
      <c r="A20" s="72" t="s">
        <v>306</v>
      </c>
      <c r="B20" s="155" t="s">
        <v>83</v>
      </c>
      <c r="C20" s="140">
        <v>0</v>
      </c>
      <c r="D20" s="156">
        <v>0</v>
      </c>
      <c r="E20" s="200">
        <v>0</v>
      </c>
      <c r="F20" s="156">
        <v>0</v>
      </c>
      <c r="G20" s="156">
        <v>0</v>
      </c>
      <c r="H20" s="156">
        <v>0</v>
      </c>
      <c r="I20" s="156">
        <v>0</v>
      </c>
      <c r="J20" s="156">
        <v>0</v>
      </c>
      <c r="K20" s="156">
        <v>0</v>
      </c>
      <c r="L20" s="156">
        <v>0</v>
      </c>
      <c r="M20" s="72" t="s">
        <v>306</v>
      </c>
      <c r="N20" s="155" t="s">
        <v>83</v>
      </c>
      <c r="O20" s="156">
        <v>0</v>
      </c>
      <c r="P20" s="156">
        <v>0</v>
      </c>
      <c r="Q20" s="156">
        <v>0</v>
      </c>
      <c r="R20" s="156">
        <v>0</v>
      </c>
      <c r="S20" s="156">
        <v>0</v>
      </c>
      <c r="T20" s="156">
        <v>0</v>
      </c>
      <c r="U20" s="156">
        <v>0</v>
      </c>
      <c r="V20" s="156">
        <v>0</v>
      </c>
      <c r="W20" s="156">
        <v>0</v>
      </c>
      <c r="X20" s="156">
        <v>0</v>
      </c>
      <c r="Y20" s="72" t="s">
        <v>306</v>
      </c>
      <c r="Z20" s="155" t="s">
        <v>83</v>
      </c>
      <c r="AA20" s="156">
        <v>0</v>
      </c>
      <c r="AB20" s="156">
        <v>0</v>
      </c>
      <c r="AC20" s="156">
        <v>0</v>
      </c>
      <c r="AD20" s="156">
        <v>0</v>
      </c>
      <c r="AE20" s="156">
        <v>0</v>
      </c>
      <c r="AF20" s="156">
        <v>0</v>
      </c>
      <c r="AG20" s="156">
        <v>0</v>
      </c>
      <c r="AH20" s="156">
        <v>0</v>
      </c>
      <c r="AI20" s="156">
        <v>0</v>
      </c>
      <c r="AJ20" s="156">
        <v>0</v>
      </c>
      <c r="AL20" s="127"/>
      <c r="AM20" s="127"/>
    </row>
    <row r="21" spans="1:39" ht="11.25" customHeight="1">
      <c r="A21" s="72"/>
      <c r="B21" s="155" t="s">
        <v>376</v>
      </c>
      <c r="C21" s="140">
        <v>0</v>
      </c>
      <c r="D21" s="156">
        <v>0</v>
      </c>
      <c r="E21" s="200">
        <v>0</v>
      </c>
      <c r="F21" s="156">
        <v>0</v>
      </c>
      <c r="G21" s="156">
        <v>0</v>
      </c>
      <c r="H21" s="156">
        <v>0</v>
      </c>
      <c r="I21" s="156">
        <v>0</v>
      </c>
      <c r="J21" s="156">
        <v>0</v>
      </c>
      <c r="K21" s="156">
        <v>0</v>
      </c>
      <c r="L21" s="156">
        <v>0</v>
      </c>
      <c r="M21" s="72"/>
      <c r="N21" s="155" t="s">
        <v>376</v>
      </c>
      <c r="O21" s="156">
        <v>0</v>
      </c>
      <c r="P21" s="156">
        <v>0</v>
      </c>
      <c r="Q21" s="156">
        <v>0</v>
      </c>
      <c r="R21" s="156">
        <v>0</v>
      </c>
      <c r="S21" s="156">
        <v>0</v>
      </c>
      <c r="T21" s="156">
        <v>0</v>
      </c>
      <c r="U21" s="156">
        <v>0</v>
      </c>
      <c r="V21" s="156">
        <v>0</v>
      </c>
      <c r="W21" s="156">
        <v>0</v>
      </c>
      <c r="X21" s="156">
        <v>0</v>
      </c>
      <c r="Y21" s="72"/>
      <c r="Z21" s="155" t="s">
        <v>376</v>
      </c>
      <c r="AA21" s="156">
        <v>0</v>
      </c>
      <c r="AB21" s="156">
        <v>0</v>
      </c>
      <c r="AC21" s="156">
        <v>0</v>
      </c>
      <c r="AD21" s="156">
        <v>0</v>
      </c>
      <c r="AE21" s="156">
        <v>0</v>
      </c>
      <c r="AF21" s="156">
        <v>0</v>
      </c>
      <c r="AG21" s="156">
        <v>0</v>
      </c>
      <c r="AH21" s="156">
        <v>0</v>
      </c>
      <c r="AI21" s="156">
        <v>0</v>
      </c>
      <c r="AJ21" s="156">
        <v>0</v>
      </c>
      <c r="AL21" s="127"/>
      <c r="AM21" s="127"/>
    </row>
    <row r="22" spans="1:39" ht="11.25" customHeight="1">
      <c r="A22" s="72" t="s">
        <v>33</v>
      </c>
      <c r="B22" s="155" t="s">
        <v>83</v>
      </c>
      <c r="C22" s="140">
        <v>123820.57100000001</v>
      </c>
      <c r="D22" s="156">
        <v>9110.8009999999995</v>
      </c>
      <c r="E22" s="200">
        <v>3386</v>
      </c>
      <c r="F22" s="156">
        <v>22366</v>
      </c>
      <c r="G22" s="156">
        <v>1029</v>
      </c>
      <c r="H22" s="156">
        <v>13831</v>
      </c>
      <c r="I22" s="156">
        <v>2639</v>
      </c>
      <c r="J22" s="156">
        <v>0</v>
      </c>
      <c r="K22" s="156">
        <v>0</v>
      </c>
      <c r="L22" s="156">
        <v>37</v>
      </c>
      <c r="M22" s="72" t="s">
        <v>33</v>
      </c>
      <c r="N22" s="155" t="s">
        <v>83</v>
      </c>
      <c r="O22" s="156">
        <v>120</v>
      </c>
      <c r="P22" s="156">
        <v>673</v>
      </c>
      <c r="Q22" s="156">
        <v>472</v>
      </c>
      <c r="R22" s="156">
        <v>0</v>
      </c>
      <c r="S22" s="156">
        <v>346</v>
      </c>
      <c r="T22" s="156">
        <v>2102</v>
      </c>
      <c r="U22" s="156">
        <v>31155</v>
      </c>
      <c r="V22" s="156">
        <v>3417.77</v>
      </c>
      <c r="W22" s="156">
        <v>56</v>
      </c>
      <c r="X22" s="156">
        <v>1324</v>
      </c>
      <c r="Y22" s="72" t="s">
        <v>33</v>
      </c>
      <c r="Z22" s="155" t="s">
        <v>83</v>
      </c>
      <c r="AA22" s="156">
        <v>3522</v>
      </c>
      <c r="AB22" s="156">
        <v>0</v>
      </c>
      <c r="AC22" s="156">
        <v>1830</v>
      </c>
      <c r="AD22" s="156">
        <v>0</v>
      </c>
      <c r="AE22" s="156">
        <v>9813</v>
      </c>
      <c r="AF22" s="156">
        <v>2097</v>
      </c>
      <c r="AG22" s="156">
        <v>0</v>
      </c>
      <c r="AH22" s="156">
        <v>0</v>
      </c>
      <c r="AI22" s="156">
        <v>916</v>
      </c>
      <c r="AJ22" s="156">
        <v>13578</v>
      </c>
      <c r="AL22" s="127"/>
      <c r="AM22" s="127"/>
    </row>
    <row r="23" spans="1:39" ht="11.25" customHeight="1">
      <c r="A23" s="72"/>
      <c r="B23" s="155" t="s">
        <v>376</v>
      </c>
      <c r="C23" s="140">
        <v>122620.26</v>
      </c>
      <c r="D23" s="156">
        <v>7908</v>
      </c>
      <c r="E23" s="200">
        <v>3609.5</v>
      </c>
      <c r="F23" s="156">
        <v>26251</v>
      </c>
      <c r="G23" s="156">
        <v>1172</v>
      </c>
      <c r="H23" s="156">
        <v>12897</v>
      </c>
      <c r="I23" s="156">
        <v>3484</v>
      </c>
      <c r="J23" s="156">
        <v>0</v>
      </c>
      <c r="K23" s="156">
        <v>0</v>
      </c>
      <c r="L23" s="156">
        <v>30</v>
      </c>
      <c r="M23" s="72"/>
      <c r="N23" s="155" t="s">
        <v>376</v>
      </c>
      <c r="O23" s="156">
        <v>170</v>
      </c>
      <c r="P23" s="156">
        <v>292</v>
      </c>
      <c r="Q23" s="156">
        <v>479</v>
      </c>
      <c r="R23" s="156">
        <v>0</v>
      </c>
      <c r="S23" s="156">
        <v>321</v>
      </c>
      <c r="T23" s="156">
        <v>1774</v>
      </c>
      <c r="U23" s="156">
        <v>29502</v>
      </c>
      <c r="V23" s="156">
        <v>3582.75</v>
      </c>
      <c r="W23" s="156">
        <v>64</v>
      </c>
      <c r="X23" s="156">
        <v>1625</v>
      </c>
      <c r="Y23" s="72"/>
      <c r="Z23" s="155" t="s">
        <v>376</v>
      </c>
      <c r="AA23" s="156">
        <v>3512</v>
      </c>
      <c r="AB23" s="156">
        <v>0</v>
      </c>
      <c r="AC23" s="156">
        <v>1651</v>
      </c>
      <c r="AD23" s="156">
        <v>0</v>
      </c>
      <c r="AE23" s="156">
        <v>9556</v>
      </c>
      <c r="AF23" s="156">
        <v>2313</v>
      </c>
      <c r="AG23" s="156">
        <v>0</v>
      </c>
      <c r="AH23" s="156">
        <v>0</v>
      </c>
      <c r="AI23" s="156">
        <v>877</v>
      </c>
      <c r="AJ23" s="156">
        <v>11550.01</v>
      </c>
      <c r="AL23" s="127"/>
      <c r="AM23" s="127"/>
    </row>
    <row r="24" spans="1:39" ht="11.25" customHeight="1">
      <c r="A24" s="72" t="s">
        <v>34</v>
      </c>
      <c r="B24" s="155" t="s">
        <v>83</v>
      </c>
      <c r="C24" s="140">
        <v>95018</v>
      </c>
      <c r="D24" s="156">
        <v>4232</v>
      </c>
      <c r="E24" s="200">
        <v>349</v>
      </c>
      <c r="F24" s="156">
        <v>18782</v>
      </c>
      <c r="G24" s="156">
        <v>0</v>
      </c>
      <c r="H24" s="156">
        <v>15863</v>
      </c>
      <c r="I24" s="156">
        <v>1906</v>
      </c>
      <c r="J24" s="156">
        <v>0</v>
      </c>
      <c r="K24" s="156">
        <v>0</v>
      </c>
      <c r="L24" s="156">
        <v>79</v>
      </c>
      <c r="M24" s="72" t="s">
        <v>34</v>
      </c>
      <c r="N24" s="155" t="s">
        <v>83</v>
      </c>
      <c r="O24" s="156">
        <v>270</v>
      </c>
      <c r="P24" s="156">
        <v>5558</v>
      </c>
      <c r="Q24" s="156">
        <v>92</v>
      </c>
      <c r="R24" s="156">
        <v>94</v>
      </c>
      <c r="S24" s="156">
        <v>9</v>
      </c>
      <c r="T24" s="156">
        <v>1250</v>
      </c>
      <c r="U24" s="156">
        <v>25821</v>
      </c>
      <c r="V24" s="156">
        <v>0</v>
      </c>
      <c r="W24" s="156">
        <v>8</v>
      </c>
      <c r="X24" s="156">
        <v>556</v>
      </c>
      <c r="Y24" s="72" t="s">
        <v>34</v>
      </c>
      <c r="Z24" s="155" t="s">
        <v>83</v>
      </c>
      <c r="AA24" s="156">
        <v>3318</v>
      </c>
      <c r="AB24" s="156">
        <v>0</v>
      </c>
      <c r="AC24" s="156">
        <v>5820</v>
      </c>
      <c r="AD24" s="156">
        <v>2</v>
      </c>
      <c r="AE24" s="156">
        <v>6578</v>
      </c>
      <c r="AF24" s="156">
        <v>3319</v>
      </c>
      <c r="AG24" s="156">
        <v>0</v>
      </c>
      <c r="AH24" s="156">
        <v>0</v>
      </c>
      <c r="AI24" s="156">
        <v>0</v>
      </c>
      <c r="AJ24" s="156">
        <v>1112</v>
      </c>
      <c r="AL24" s="127"/>
      <c r="AM24" s="127"/>
    </row>
    <row r="25" spans="1:39" ht="11.25" customHeight="1">
      <c r="A25" s="72"/>
      <c r="B25" s="155" t="s">
        <v>376</v>
      </c>
      <c r="C25" s="140">
        <v>86459</v>
      </c>
      <c r="D25" s="156">
        <v>4107</v>
      </c>
      <c r="E25" s="200">
        <v>189</v>
      </c>
      <c r="F25" s="156">
        <v>17883</v>
      </c>
      <c r="G25" s="156">
        <v>0</v>
      </c>
      <c r="H25" s="156">
        <v>13592</v>
      </c>
      <c r="I25" s="156">
        <v>1516</v>
      </c>
      <c r="J25" s="156">
        <v>0</v>
      </c>
      <c r="K25" s="156">
        <v>0</v>
      </c>
      <c r="L25" s="156">
        <v>21</v>
      </c>
      <c r="M25" s="72"/>
      <c r="N25" s="155" t="s">
        <v>376</v>
      </c>
      <c r="O25" s="156">
        <v>185</v>
      </c>
      <c r="P25" s="156">
        <v>4947</v>
      </c>
      <c r="Q25" s="156">
        <v>36</v>
      </c>
      <c r="R25" s="156">
        <v>93</v>
      </c>
      <c r="S25" s="156">
        <v>8</v>
      </c>
      <c r="T25" s="156">
        <v>771</v>
      </c>
      <c r="U25" s="156">
        <v>23302</v>
      </c>
      <c r="V25" s="156">
        <v>0</v>
      </c>
      <c r="W25" s="156">
        <v>14</v>
      </c>
      <c r="X25" s="156">
        <v>455</v>
      </c>
      <c r="Y25" s="72"/>
      <c r="Z25" s="155" t="s">
        <v>376</v>
      </c>
      <c r="AA25" s="156">
        <v>2723</v>
      </c>
      <c r="AB25" s="156">
        <v>0</v>
      </c>
      <c r="AC25" s="156">
        <v>5901</v>
      </c>
      <c r="AD25" s="156">
        <v>0</v>
      </c>
      <c r="AE25" s="156">
        <v>6056</v>
      </c>
      <c r="AF25" s="156">
        <v>3143</v>
      </c>
      <c r="AG25" s="156">
        <v>0</v>
      </c>
      <c r="AH25" s="156">
        <v>0</v>
      </c>
      <c r="AI25" s="156">
        <v>0</v>
      </c>
      <c r="AJ25" s="156">
        <v>1517</v>
      </c>
      <c r="AL25" s="127"/>
      <c r="AM25" s="127"/>
    </row>
    <row r="26" spans="1:39" ht="11.25" customHeight="1">
      <c r="A26" s="72" t="s">
        <v>163</v>
      </c>
      <c r="B26" s="155" t="s">
        <v>83</v>
      </c>
      <c r="C26" s="140">
        <v>87399.25</v>
      </c>
      <c r="D26" s="156">
        <v>8160.75</v>
      </c>
      <c r="E26" s="200">
        <v>8118</v>
      </c>
      <c r="F26" s="156">
        <v>13181.5</v>
      </c>
      <c r="G26" s="156">
        <v>5754.5</v>
      </c>
      <c r="H26" s="156">
        <v>6171</v>
      </c>
      <c r="I26" s="156">
        <v>608.5</v>
      </c>
      <c r="J26" s="156">
        <v>56.25</v>
      </c>
      <c r="K26" s="156">
        <v>0</v>
      </c>
      <c r="L26" s="156">
        <v>44</v>
      </c>
      <c r="M26" s="72" t="s">
        <v>163</v>
      </c>
      <c r="N26" s="155" t="s">
        <v>83</v>
      </c>
      <c r="O26" s="156">
        <v>445.5</v>
      </c>
      <c r="P26" s="156">
        <v>1935.75</v>
      </c>
      <c r="Q26" s="156">
        <v>109.5</v>
      </c>
      <c r="R26" s="156">
        <v>26.5</v>
      </c>
      <c r="S26" s="156">
        <v>80</v>
      </c>
      <c r="T26" s="156">
        <v>687.25</v>
      </c>
      <c r="U26" s="156">
        <v>27563</v>
      </c>
      <c r="V26" s="156">
        <v>3068</v>
      </c>
      <c r="W26" s="156">
        <v>199.25</v>
      </c>
      <c r="X26" s="156">
        <v>650.25</v>
      </c>
      <c r="Y26" s="72" t="s">
        <v>163</v>
      </c>
      <c r="Z26" s="155" t="s">
        <v>83</v>
      </c>
      <c r="AA26" s="156">
        <v>2046</v>
      </c>
      <c r="AB26" s="156">
        <v>0</v>
      </c>
      <c r="AC26" s="156">
        <v>3163.75</v>
      </c>
      <c r="AD26" s="156">
        <v>0</v>
      </c>
      <c r="AE26" s="156">
        <v>3038.25</v>
      </c>
      <c r="AF26" s="156">
        <v>1010.25</v>
      </c>
      <c r="AG26" s="156">
        <v>0</v>
      </c>
      <c r="AH26" s="156">
        <v>254.5</v>
      </c>
      <c r="AI26" s="156">
        <v>0</v>
      </c>
      <c r="AJ26" s="156">
        <v>1027</v>
      </c>
      <c r="AL26" s="127"/>
      <c r="AM26" s="127"/>
    </row>
    <row r="27" spans="1:39" ht="11.25" customHeight="1">
      <c r="A27" s="72"/>
      <c r="B27" s="155" t="s">
        <v>376</v>
      </c>
      <c r="C27" s="140">
        <v>87485</v>
      </c>
      <c r="D27" s="156">
        <v>7898</v>
      </c>
      <c r="E27" s="200">
        <v>8971</v>
      </c>
      <c r="F27" s="156">
        <v>13637.75</v>
      </c>
      <c r="G27" s="156">
        <v>4817</v>
      </c>
      <c r="H27" s="156">
        <v>6142.5</v>
      </c>
      <c r="I27" s="156">
        <v>643</v>
      </c>
      <c r="J27" s="156">
        <v>53</v>
      </c>
      <c r="K27" s="156">
        <v>0</v>
      </c>
      <c r="L27" s="156">
        <v>39</v>
      </c>
      <c r="M27" s="72"/>
      <c r="N27" s="155" t="s">
        <v>376</v>
      </c>
      <c r="O27" s="156">
        <v>543.5</v>
      </c>
      <c r="P27" s="156">
        <v>1818.5</v>
      </c>
      <c r="Q27" s="156">
        <v>105.25</v>
      </c>
      <c r="R27" s="156">
        <v>35</v>
      </c>
      <c r="S27" s="156">
        <v>83</v>
      </c>
      <c r="T27" s="156">
        <v>865.5</v>
      </c>
      <c r="U27" s="156">
        <v>27616.75</v>
      </c>
      <c r="V27" s="156">
        <v>2966</v>
      </c>
      <c r="W27" s="156">
        <v>207.5</v>
      </c>
      <c r="X27" s="156">
        <v>679</v>
      </c>
      <c r="Y27" s="72"/>
      <c r="Z27" s="155" t="s">
        <v>376</v>
      </c>
      <c r="AA27" s="156">
        <v>1623</v>
      </c>
      <c r="AB27" s="156">
        <v>0</v>
      </c>
      <c r="AC27" s="156">
        <v>3266.5</v>
      </c>
      <c r="AD27" s="156">
        <v>0</v>
      </c>
      <c r="AE27" s="156">
        <v>2932.75</v>
      </c>
      <c r="AF27" s="156">
        <v>1018</v>
      </c>
      <c r="AG27" s="156">
        <v>0</v>
      </c>
      <c r="AH27" s="156">
        <v>248.5</v>
      </c>
      <c r="AI27" s="156">
        <v>0</v>
      </c>
      <c r="AJ27" s="156">
        <v>1275</v>
      </c>
      <c r="AL27" s="127"/>
      <c r="AM27" s="127"/>
    </row>
    <row r="28" spans="1:39" ht="11.25" customHeight="1">
      <c r="A28" s="72" t="s">
        <v>35</v>
      </c>
      <c r="B28" s="155" t="s">
        <v>83</v>
      </c>
      <c r="C28" s="140">
        <v>22846.879999999997</v>
      </c>
      <c r="D28" s="156">
        <v>16</v>
      </c>
      <c r="E28" s="200">
        <v>15307.58</v>
      </c>
      <c r="F28" s="156">
        <v>32.5</v>
      </c>
      <c r="G28" s="156">
        <v>0</v>
      </c>
      <c r="H28" s="156">
        <v>34</v>
      </c>
      <c r="I28" s="156">
        <v>9</v>
      </c>
      <c r="J28" s="156">
        <v>99.9</v>
      </c>
      <c r="K28" s="156">
        <v>0</v>
      </c>
      <c r="L28" s="156">
        <v>600.5</v>
      </c>
      <c r="M28" s="72" t="s">
        <v>35</v>
      </c>
      <c r="N28" s="155" t="s">
        <v>83</v>
      </c>
      <c r="O28" s="156">
        <v>1085.5</v>
      </c>
      <c r="P28" s="156">
        <v>38</v>
      </c>
      <c r="Q28" s="156">
        <v>4</v>
      </c>
      <c r="R28" s="156">
        <v>0</v>
      </c>
      <c r="S28" s="156">
        <v>1194.8</v>
      </c>
      <c r="T28" s="156">
        <v>274</v>
      </c>
      <c r="U28" s="156">
        <v>2201.8000000000002</v>
      </c>
      <c r="V28" s="156">
        <v>202.5</v>
      </c>
      <c r="W28" s="156">
        <v>1157</v>
      </c>
      <c r="X28" s="156">
        <v>0</v>
      </c>
      <c r="Y28" s="72" t="s">
        <v>35</v>
      </c>
      <c r="Z28" s="155" t="s">
        <v>83</v>
      </c>
      <c r="AA28" s="156">
        <v>5</v>
      </c>
      <c r="AB28" s="156">
        <v>225</v>
      </c>
      <c r="AC28" s="156">
        <v>14</v>
      </c>
      <c r="AD28" s="156">
        <v>163.80000000000001</v>
      </c>
      <c r="AE28" s="156">
        <v>0</v>
      </c>
      <c r="AF28" s="156">
        <v>0</v>
      </c>
      <c r="AG28" s="156">
        <v>0</v>
      </c>
      <c r="AH28" s="156">
        <v>182</v>
      </c>
      <c r="AI28" s="156">
        <v>0</v>
      </c>
      <c r="AJ28" s="156">
        <v>0</v>
      </c>
      <c r="AL28" s="127"/>
      <c r="AM28" s="127"/>
    </row>
    <row r="29" spans="1:39" ht="11.25" customHeight="1">
      <c r="A29" s="72"/>
      <c r="B29" s="155" t="s">
        <v>376</v>
      </c>
      <c r="C29" s="140">
        <v>18041.75</v>
      </c>
      <c r="D29" s="156">
        <v>23</v>
      </c>
      <c r="E29" s="200">
        <v>11982</v>
      </c>
      <c r="F29" s="156">
        <v>17.5</v>
      </c>
      <c r="G29" s="156">
        <v>0</v>
      </c>
      <c r="H29" s="156">
        <v>35</v>
      </c>
      <c r="I29" s="156">
        <v>0</v>
      </c>
      <c r="J29" s="156">
        <v>215</v>
      </c>
      <c r="K29" s="156">
        <v>0</v>
      </c>
      <c r="L29" s="156">
        <v>534</v>
      </c>
      <c r="M29" s="72"/>
      <c r="N29" s="155" t="s">
        <v>376</v>
      </c>
      <c r="O29" s="156">
        <v>324.25</v>
      </c>
      <c r="P29" s="156">
        <v>97.5</v>
      </c>
      <c r="Q29" s="156">
        <v>8</v>
      </c>
      <c r="R29" s="156">
        <v>2</v>
      </c>
      <c r="S29" s="156">
        <v>1056</v>
      </c>
      <c r="T29" s="156">
        <v>332.5</v>
      </c>
      <c r="U29" s="156">
        <v>1987.5</v>
      </c>
      <c r="V29" s="156">
        <v>187</v>
      </c>
      <c r="W29" s="156">
        <v>734.5</v>
      </c>
      <c r="X29" s="156">
        <v>11</v>
      </c>
      <c r="Y29" s="72"/>
      <c r="Z29" s="155" t="s">
        <v>376</v>
      </c>
      <c r="AA29" s="156">
        <v>0</v>
      </c>
      <c r="AB29" s="156">
        <v>188.5</v>
      </c>
      <c r="AC29" s="156">
        <v>27.5</v>
      </c>
      <c r="AD29" s="156">
        <v>279</v>
      </c>
      <c r="AE29" s="156">
        <v>0</v>
      </c>
      <c r="AF29" s="156">
        <v>0</v>
      </c>
      <c r="AG29" s="156">
        <v>0</v>
      </c>
      <c r="AH29" s="156">
        <v>0</v>
      </c>
      <c r="AI29" s="156">
        <v>0</v>
      </c>
      <c r="AJ29" s="156">
        <v>0</v>
      </c>
      <c r="AL29" s="127"/>
      <c r="AM29" s="127"/>
    </row>
    <row r="30" spans="1:39" ht="11.25" customHeight="1">
      <c r="A30" s="72" t="s">
        <v>164</v>
      </c>
      <c r="B30" s="155" t="s">
        <v>83</v>
      </c>
      <c r="C30" s="140">
        <v>80885.798999999999</v>
      </c>
      <c r="D30" s="156">
        <v>3844</v>
      </c>
      <c r="E30" s="200">
        <v>5116.6089999999995</v>
      </c>
      <c r="F30" s="156">
        <v>7303.75</v>
      </c>
      <c r="G30" s="156">
        <v>559.15</v>
      </c>
      <c r="H30" s="156">
        <v>9119</v>
      </c>
      <c r="I30" s="156">
        <v>1913</v>
      </c>
      <c r="J30" s="156">
        <v>136</v>
      </c>
      <c r="K30" s="156">
        <v>0</v>
      </c>
      <c r="L30" s="156">
        <v>7</v>
      </c>
      <c r="M30" s="72" t="s">
        <v>164</v>
      </c>
      <c r="N30" s="155" t="s">
        <v>83</v>
      </c>
      <c r="O30" s="156">
        <v>120.5</v>
      </c>
      <c r="P30" s="156">
        <v>3452.92</v>
      </c>
      <c r="Q30" s="156">
        <v>934</v>
      </c>
      <c r="R30" s="156">
        <v>360</v>
      </c>
      <c r="S30" s="156">
        <v>138</v>
      </c>
      <c r="T30" s="156">
        <v>6428.55</v>
      </c>
      <c r="U30" s="156">
        <v>22935.7</v>
      </c>
      <c r="V30" s="156">
        <v>4429.62</v>
      </c>
      <c r="W30" s="156">
        <v>0</v>
      </c>
      <c r="X30" s="156">
        <v>566.5</v>
      </c>
      <c r="Y30" s="72" t="s">
        <v>164</v>
      </c>
      <c r="Z30" s="155" t="s">
        <v>83</v>
      </c>
      <c r="AA30" s="156">
        <v>2446</v>
      </c>
      <c r="AB30" s="156">
        <v>0</v>
      </c>
      <c r="AC30" s="156">
        <v>3426.5</v>
      </c>
      <c r="AD30" s="156">
        <v>0</v>
      </c>
      <c r="AE30" s="156">
        <v>1461</v>
      </c>
      <c r="AF30" s="156">
        <v>744</v>
      </c>
      <c r="AG30" s="156">
        <v>0</v>
      </c>
      <c r="AH30" s="156">
        <v>0</v>
      </c>
      <c r="AI30" s="156">
        <v>301</v>
      </c>
      <c r="AJ30" s="156">
        <v>5143</v>
      </c>
      <c r="AL30" s="127"/>
      <c r="AM30" s="127"/>
    </row>
    <row r="31" spans="1:39" ht="11.25" customHeight="1">
      <c r="A31" s="72"/>
      <c r="B31" s="155" t="s">
        <v>376</v>
      </c>
      <c r="C31" s="140">
        <v>82655.75</v>
      </c>
      <c r="D31" s="156">
        <v>3052</v>
      </c>
      <c r="E31" s="200">
        <v>5160</v>
      </c>
      <c r="F31" s="156">
        <v>7664</v>
      </c>
      <c r="G31" s="156">
        <v>437</v>
      </c>
      <c r="H31" s="156">
        <v>8733</v>
      </c>
      <c r="I31" s="156">
        <v>2222</v>
      </c>
      <c r="J31" s="156">
        <v>156</v>
      </c>
      <c r="K31" s="156">
        <v>0</v>
      </c>
      <c r="L31" s="156">
        <v>5</v>
      </c>
      <c r="M31" s="72"/>
      <c r="N31" s="155" t="s">
        <v>376</v>
      </c>
      <c r="O31" s="156">
        <v>172</v>
      </c>
      <c r="P31" s="156">
        <v>3613.1</v>
      </c>
      <c r="Q31" s="156">
        <v>886</v>
      </c>
      <c r="R31" s="156">
        <v>459</v>
      </c>
      <c r="S31" s="156">
        <v>133</v>
      </c>
      <c r="T31" s="156">
        <v>7708</v>
      </c>
      <c r="U31" s="156">
        <v>23844.35</v>
      </c>
      <c r="V31" s="156">
        <v>3890</v>
      </c>
      <c r="W31" s="156">
        <v>0</v>
      </c>
      <c r="X31" s="156">
        <v>564</v>
      </c>
      <c r="Y31" s="72"/>
      <c r="Z31" s="155" t="s">
        <v>376</v>
      </c>
      <c r="AA31" s="156">
        <v>2682.3</v>
      </c>
      <c r="AB31" s="156">
        <v>0</v>
      </c>
      <c r="AC31" s="156">
        <v>3413</v>
      </c>
      <c r="AD31" s="156">
        <v>0</v>
      </c>
      <c r="AE31" s="156">
        <v>1593</v>
      </c>
      <c r="AF31" s="156">
        <v>779</v>
      </c>
      <c r="AG31" s="156">
        <v>0</v>
      </c>
      <c r="AH31" s="156">
        <v>0</v>
      </c>
      <c r="AI31" s="156">
        <v>363</v>
      </c>
      <c r="AJ31" s="156">
        <v>5127</v>
      </c>
      <c r="AL31" s="127"/>
      <c r="AM31" s="127"/>
    </row>
    <row r="32" spans="1:39" ht="11.25" customHeight="1">
      <c r="A32" s="72" t="s">
        <v>36</v>
      </c>
      <c r="B32" s="155" t="s">
        <v>83</v>
      </c>
      <c r="C32" s="140">
        <v>178399.53399999999</v>
      </c>
      <c r="D32" s="156">
        <v>24290</v>
      </c>
      <c r="E32" s="200">
        <v>9731.9000000000015</v>
      </c>
      <c r="F32" s="156">
        <v>14865</v>
      </c>
      <c r="G32" s="156">
        <v>32576.5</v>
      </c>
      <c r="H32" s="156">
        <v>23288</v>
      </c>
      <c r="I32" s="156">
        <v>1076.5</v>
      </c>
      <c r="J32" s="156">
        <v>203.5</v>
      </c>
      <c r="K32" s="156">
        <v>156</v>
      </c>
      <c r="L32" s="156">
        <v>180.5</v>
      </c>
      <c r="M32" s="72" t="s">
        <v>36</v>
      </c>
      <c r="N32" s="155" t="s">
        <v>83</v>
      </c>
      <c r="O32" s="156">
        <v>426</v>
      </c>
      <c r="P32" s="156">
        <v>1378.5</v>
      </c>
      <c r="Q32" s="156">
        <v>421</v>
      </c>
      <c r="R32" s="156">
        <v>202</v>
      </c>
      <c r="S32" s="156">
        <v>417</v>
      </c>
      <c r="T32" s="156">
        <v>1122.5</v>
      </c>
      <c r="U32" s="156">
        <v>21326.5</v>
      </c>
      <c r="V32" s="156">
        <v>705</v>
      </c>
      <c r="W32" s="156">
        <v>315.5</v>
      </c>
      <c r="X32" s="156">
        <v>1100</v>
      </c>
      <c r="Y32" s="72" t="s">
        <v>36</v>
      </c>
      <c r="Z32" s="155" t="s">
        <v>83</v>
      </c>
      <c r="AA32" s="156">
        <v>1733</v>
      </c>
      <c r="AB32" s="156">
        <v>67</v>
      </c>
      <c r="AC32" s="156">
        <v>2085.9</v>
      </c>
      <c r="AD32" s="156">
        <v>30</v>
      </c>
      <c r="AE32" s="156">
        <v>4998.5</v>
      </c>
      <c r="AF32" s="156">
        <v>8410</v>
      </c>
      <c r="AG32" s="156">
        <v>23726.734</v>
      </c>
      <c r="AH32" s="156">
        <v>2204.5</v>
      </c>
      <c r="AI32" s="156">
        <v>68</v>
      </c>
      <c r="AJ32" s="156">
        <v>1294</v>
      </c>
      <c r="AL32" s="127"/>
      <c r="AM32" s="127"/>
    </row>
    <row r="33" spans="1:39" ht="11.25" customHeight="1">
      <c r="A33" s="72"/>
      <c r="B33" s="155" t="s">
        <v>376</v>
      </c>
      <c r="C33" s="140">
        <v>175423.82500000001</v>
      </c>
      <c r="D33" s="156">
        <v>25980</v>
      </c>
      <c r="E33" s="200">
        <v>9014</v>
      </c>
      <c r="F33" s="156">
        <v>14408</v>
      </c>
      <c r="G33" s="156">
        <v>31364</v>
      </c>
      <c r="H33" s="156">
        <v>23962</v>
      </c>
      <c r="I33" s="156">
        <v>955</v>
      </c>
      <c r="J33" s="156">
        <v>121.5</v>
      </c>
      <c r="K33" s="156">
        <v>0</v>
      </c>
      <c r="L33" s="156">
        <v>130</v>
      </c>
      <c r="M33" s="72"/>
      <c r="N33" s="155" t="s">
        <v>376</v>
      </c>
      <c r="O33" s="156">
        <v>372.5</v>
      </c>
      <c r="P33" s="156">
        <v>1322.5</v>
      </c>
      <c r="Q33" s="156">
        <v>380.5</v>
      </c>
      <c r="R33" s="156">
        <v>178</v>
      </c>
      <c r="S33" s="156">
        <v>322</v>
      </c>
      <c r="T33" s="156">
        <v>926.5</v>
      </c>
      <c r="U33" s="156">
        <v>20861.5</v>
      </c>
      <c r="V33" s="156">
        <v>792</v>
      </c>
      <c r="W33" s="156">
        <v>221.5</v>
      </c>
      <c r="X33" s="156">
        <v>962</v>
      </c>
      <c r="Y33" s="72"/>
      <c r="Z33" s="155" t="s">
        <v>376</v>
      </c>
      <c r="AA33" s="156">
        <v>1440</v>
      </c>
      <c r="AB33" s="156">
        <v>39</v>
      </c>
      <c r="AC33" s="156">
        <v>1902</v>
      </c>
      <c r="AD33" s="156">
        <v>8</v>
      </c>
      <c r="AE33" s="156">
        <v>4659</v>
      </c>
      <c r="AF33" s="156">
        <v>7795</v>
      </c>
      <c r="AG33" s="156">
        <v>23923.825000000001</v>
      </c>
      <c r="AH33" s="156">
        <v>1964</v>
      </c>
      <c r="AI33" s="156">
        <v>90</v>
      </c>
      <c r="AJ33" s="156">
        <v>1329.5</v>
      </c>
      <c r="AL33" s="127"/>
      <c r="AM33" s="127"/>
    </row>
    <row r="34" spans="1:39" ht="11.25" customHeight="1">
      <c r="A34" s="72" t="s">
        <v>37</v>
      </c>
      <c r="B34" s="155" t="s">
        <v>83</v>
      </c>
      <c r="C34" s="140">
        <v>80261.67</v>
      </c>
      <c r="D34" s="156">
        <v>934</v>
      </c>
      <c r="E34" s="200">
        <v>7972</v>
      </c>
      <c r="F34" s="156">
        <v>1250</v>
      </c>
      <c r="G34" s="156">
        <v>47916</v>
      </c>
      <c r="H34" s="156">
        <v>40</v>
      </c>
      <c r="I34" s="156">
        <v>0</v>
      </c>
      <c r="J34" s="156">
        <v>7</v>
      </c>
      <c r="K34" s="156">
        <v>0</v>
      </c>
      <c r="L34" s="156">
        <v>48</v>
      </c>
      <c r="M34" s="72" t="s">
        <v>37</v>
      </c>
      <c r="N34" s="155" t="s">
        <v>83</v>
      </c>
      <c r="O34" s="156">
        <v>11</v>
      </c>
      <c r="P34" s="156">
        <v>362</v>
      </c>
      <c r="Q34" s="156">
        <v>20</v>
      </c>
      <c r="R34" s="156">
        <v>0</v>
      </c>
      <c r="S34" s="156">
        <v>166</v>
      </c>
      <c r="T34" s="156">
        <v>1826</v>
      </c>
      <c r="U34" s="156">
        <v>80</v>
      </c>
      <c r="V34" s="156">
        <v>320</v>
      </c>
      <c r="W34" s="156">
        <v>596</v>
      </c>
      <c r="X34" s="156">
        <v>15</v>
      </c>
      <c r="Y34" s="72" t="s">
        <v>37</v>
      </c>
      <c r="Z34" s="155" t="s">
        <v>83</v>
      </c>
      <c r="AA34" s="156">
        <v>115</v>
      </c>
      <c r="AB34" s="156">
        <v>20</v>
      </c>
      <c r="AC34" s="156">
        <v>194</v>
      </c>
      <c r="AD34" s="156">
        <v>95</v>
      </c>
      <c r="AE34" s="156">
        <v>177</v>
      </c>
      <c r="AF34" s="156">
        <v>400</v>
      </c>
      <c r="AG34" s="156">
        <v>16398.669999999998</v>
      </c>
      <c r="AH34" s="156">
        <v>1299</v>
      </c>
      <c r="AI34" s="156">
        <v>0</v>
      </c>
      <c r="AJ34" s="156">
        <v>0</v>
      </c>
      <c r="AL34" s="127"/>
      <c r="AM34" s="127"/>
    </row>
    <row r="35" spans="1:39" ht="11.25" customHeight="1">
      <c r="A35" s="72"/>
      <c r="B35" s="155" t="s">
        <v>376</v>
      </c>
      <c r="C35" s="140">
        <v>78031.822</v>
      </c>
      <c r="D35" s="156">
        <v>1363</v>
      </c>
      <c r="E35" s="200">
        <v>7721</v>
      </c>
      <c r="F35" s="156">
        <v>994</v>
      </c>
      <c r="G35" s="156">
        <v>49108</v>
      </c>
      <c r="H35" s="156">
        <v>75</v>
      </c>
      <c r="I35" s="156">
        <v>15</v>
      </c>
      <c r="J35" s="156">
        <v>7</v>
      </c>
      <c r="K35" s="156">
        <v>0</v>
      </c>
      <c r="L35" s="156">
        <v>104</v>
      </c>
      <c r="M35" s="72"/>
      <c r="N35" s="155" t="s">
        <v>376</v>
      </c>
      <c r="O35" s="156">
        <v>36</v>
      </c>
      <c r="P35" s="156">
        <v>171</v>
      </c>
      <c r="Q35" s="156">
        <v>28</v>
      </c>
      <c r="R35" s="156">
        <v>0</v>
      </c>
      <c r="S35" s="156">
        <v>293</v>
      </c>
      <c r="T35" s="156">
        <v>2009</v>
      </c>
      <c r="U35" s="156">
        <v>470</v>
      </c>
      <c r="V35" s="156">
        <v>316</v>
      </c>
      <c r="W35" s="156">
        <v>789</v>
      </c>
      <c r="X35" s="156">
        <v>80</v>
      </c>
      <c r="Y35" s="72"/>
      <c r="Z35" s="155" t="s">
        <v>376</v>
      </c>
      <c r="AA35" s="156">
        <v>227</v>
      </c>
      <c r="AB35" s="156">
        <v>36</v>
      </c>
      <c r="AC35" s="156">
        <v>215</v>
      </c>
      <c r="AD35" s="156">
        <v>88</v>
      </c>
      <c r="AE35" s="156">
        <v>158</v>
      </c>
      <c r="AF35" s="156">
        <v>215</v>
      </c>
      <c r="AG35" s="156">
        <v>12341.822</v>
      </c>
      <c r="AH35" s="156">
        <v>1172</v>
      </c>
      <c r="AI35" s="156">
        <v>0</v>
      </c>
      <c r="AJ35" s="156">
        <v>0</v>
      </c>
      <c r="AL35" s="127"/>
      <c r="AM35" s="127"/>
    </row>
    <row r="36" spans="1:39" ht="11.25" customHeight="1">
      <c r="A36" s="72" t="s">
        <v>38</v>
      </c>
      <c r="B36" s="155" t="s">
        <v>83</v>
      </c>
      <c r="C36" s="140">
        <v>40992.339999999997</v>
      </c>
      <c r="D36" s="156">
        <v>85.75</v>
      </c>
      <c r="E36" s="200">
        <v>10837.75</v>
      </c>
      <c r="F36" s="156">
        <v>241</v>
      </c>
      <c r="G36" s="156">
        <v>0</v>
      </c>
      <c r="H36" s="156">
        <v>69.5</v>
      </c>
      <c r="I36" s="156">
        <v>7</v>
      </c>
      <c r="J36" s="156">
        <v>498.7</v>
      </c>
      <c r="K36" s="156">
        <v>0</v>
      </c>
      <c r="L36" s="156">
        <v>510</v>
      </c>
      <c r="M36" s="72" t="s">
        <v>38</v>
      </c>
      <c r="N36" s="155" t="s">
        <v>83</v>
      </c>
      <c r="O36" s="156">
        <v>175</v>
      </c>
      <c r="P36" s="156">
        <v>427.5</v>
      </c>
      <c r="Q36" s="156">
        <v>687</v>
      </c>
      <c r="R36" s="156">
        <v>589.30999999999995</v>
      </c>
      <c r="S36" s="156">
        <v>285</v>
      </c>
      <c r="T36" s="156">
        <v>994</v>
      </c>
      <c r="U36" s="156">
        <v>2756</v>
      </c>
      <c r="V36" s="156">
        <v>941</v>
      </c>
      <c r="W36" s="156">
        <v>5174.6000000000004</v>
      </c>
      <c r="X36" s="156">
        <v>64.3</v>
      </c>
      <c r="Y36" s="72" t="s">
        <v>38</v>
      </c>
      <c r="Z36" s="155" t="s">
        <v>83</v>
      </c>
      <c r="AA36" s="156">
        <v>140.30000000000001</v>
      </c>
      <c r="AB36" s="156">
        <v>1216</v>
      </c>
      <c r="AC36" s="156">
        <v>570</v>
      </c>
      <c r="AD36" s="156">
        <v>12</v>
      </c>
      <c r="AE36" s="156">
        <v>52</v>
      </c>
      <c r="AF36" s="156">
        <v>2</v>
      </c>
      <c r="AG36" s="156">
        <v>7568.630000000001</v>
      </c>
      <c r="AH36" s="156">
        <v>7088</v>
      </c>
      <c r="AI36" s="156">
        <v>0</v>
      </c>
      <c r="AJ36" s="156">
        <v>0</v>
      </c>
      <c r="AL36" s="127"/>
      <c r="AM36" s="127"/>
    </row>
    <row r="37" spans="1:39" ht="11.25" customHeight="1">
      <c r="A37" s="72"/>
      <c r="B37" s="155" t="s">
        <v>376</v>
      </c>
      <c r="C37" s="140">
        <v>36692.46</v>
      </c>
      <c r="D37" s="156">
        <v>105.8</v>
      </c>
      <c r="E37" s="200">
        <v>10598</v>
      </c>
      <c r="F37" s="156">
        <v>386.8</v>
      </c>
      <c r="G37" s="156">
        <v>0</v>
      </c>
      <c r="H37" s="156">
        <v>88</v>
      </c>
      <c r="I37" s="156">
        <v>0</v>
      </c>
      <c r="J37" s="156">
        <v>551</v>
      </c>
      <c r="K37" s="156">
        <v>2</v>
      </c>
      <c r="L37" s="156">
        <v>621</v>
      </c>
      <c r="M37" s="72"/>
      <c r="N37" s="155" t="s">
        <v>376</v>
      </c>
      <c r="O37" s="156">
        <v>236</v>
      </c>
      <c r="P37" s="156">
        <v>338</v>
      </c>
      <c r="Q37" s="156">
        <v>673</v>
      </c>
      <c r="R37" s="156">
        <v>265</v>
      </c>
      <c r="S37" s="156">
        <v>425</v>
      </c>
      <c r="T37" s="156">
        <v>813</v>
      </c>
      <c r="U37" s="156">
        <v>2025.25</v>
      </c>
      <c r="V37" s="156">
        <v>700</v>
      </c>
      <c r="W37" s="156">
        <v>4153</v>
      </c>
      <c r="X37" s="156">
        <v>57.400000000000006</v>
      </c>
      <c r="Y37" s="72"/>
      <c r="Z37" s="155" t="s">
        <v>376</v>
      </c>
      <c r="AA37" s="156">
        <v>161.55000000000001</v>
      </c>
      <c r="AB37" s="156">
        <v>1508</v>
      </c>
      <c r="AC37" s="156">
        <v>422</v>
      </c>
      <c r="AD37" s="156">
        <v>8</v>
      </c>
      <c r="AE37" s="156">
        <v>154.5</v>
      </c>
      <c r="AF37" s="156">
        <v>30</v>
      </c>
      <c r="AG37" s="156">
        <v>6172.16</v>
      </c>
      <c r="AH37" s="156">
        <v>6195</v>
      </c>
      <c r="AI37" s="156">
        <v>0</v>
      </c>
      <c r="AJ37" s="156">
        <v>3</v>
      </c>
      <c r="AL37" s="127"/>
      <c r="AM37" s="127"/>
    </row>
    <row r="38" spans="1:39" ht="11.25" customHeight="1">
      <c r="A38" s="72" t="s">
        <v>305</v>
      </c>
      <c r="B38" s="155" t="s">
        <v>83</v>
      </c>
      <c r="C38" s="140">
        <v>1927</v>
      </c>
      <c r="D38" s="156">
        <v>2</v>
      </c>
      <c r="E38" s="200">
        <v>2</v>
      </c>
      <c r="F38" s="156">
        <v>2</v>
      </c>
      <c r="G38" s="156">
        <v>0</v>
      </c>
      <c r="H38" s="156">
        <v>3</v>
      </c>
      <c r="I38" s="156">
        <v>6</v>
      </c>
      <c r="J38" s="156">
        <v>410</v>
      </c>
      <c r="K38" s="156">
        <v>0</v>
      </c>
      <c r="L38" s="156">
        <v>43</v>
      </c>
      <c r="M38" s="72" t="s">
        <v>305</v>
      </c>
      <c r="N38" s="155" t="s">
        <v>83</v>
      </c>
      <c r="O38" s="156">
        <v>14</v>
      </c>
      <c r="P38" s="156">
        <v>7</v>
      </c>
      <c r="Q38" s="156">
        <v>7</v>
      </c>
      <c r="R38" s="156">
        <v>0</v>
      </c>
      <c r="S38" s="156">
        <v>181</v>
      </c>
      <c r="T38" s="156">
        <v>15</v>
      </c>
      <c r="U38" s="156">
        <v>2</v>
      </c>
      <c r="V38" s="156">
        <v>22</v>
      </c>
      <c r="W38" s="156">
        <v>217</v>
      </c>
      <c r="X38" s="156">
        <v>0</v>
      </c>
      <c r="Y38" s="72" t="s">
        <v>305</v>
      </c>
      <c r="Z38" s="155" t="s">
        <v>83</v>
      </c>
      <c r="AA38" s="156">
        <v>0</v>
      </c>
      <c r="AB38" s="156">
        <v>0</v>
      </c>
      <c r="AC38" s="156">
        <v>13</v>
      </c>
      <c r="AD38" s="156">
        <v>0</v>
      </c>
      <c r="AE38" s="156">
        <v>0</v>
      </c>
      <c r="AF38" s="156">
        <v>0</v>
      </c>
      <c r="AG38" s="156">
        <v>0</v>
      </c>
      <c r="AH38" s="156">
        <v>981</v>
      </c>
      <c r="AI38" s="156">
        <v>0</v>
      </c>
      <c r="AJ38" s="156">
        <v>0</v>
      </c>
      <c r="AL38" s="127"/>
      <c r="AM38" s="127"/>
    </row>
    <row r="39" spans="1:39" ht="11.25" customHeight="1">
      <c r="A39" s="72"/>
      <c r="B39" s="155" t="s">
        <v>376</v>
      </c>
      <c r="C39" s="140">
        <v>1342</v>
      </c>
      <c r="D39" s="156">
        <v>0</v>
      </c>
      <c r="E39" s="200">
        <v>4</v>
      </c>
      <c r="F39" s="156">
        <v>2</v>
      </c>
      <c r="G39" s="156">
        <v>0</v>
      </c>
      <c r="H39" s="156">
        <v>4</v>
      </c>
      <c r="I39" s="156">
        <v>1</v>
      </c>
      <c r="J39" s="156">
        <v>206</v>
      </c>
      <c r="K39" s="156">
        <v>0</v>
      </c>
      <c r="L39" s="156">
        <v>48</v>
      </c>
      <c r="M39" s="72"/>
      <c r="N39" s="155" t="s">
        <v>376</v>
      </c>
      <c r="O39" s="156">
        <v>10</v>
      </c>
      <c r="P39" s="156">
        <v>9</v>
      </c>
      <c r="Q39" s="156">
        <v>0</v>
      </c>
      <c r="R39" s="156">
        <v>0</v>
      </c>
      <c r="S39" s="156">
        <v>124</v>
      </c>
      <c r="T39" s="156">
        <v>6</v>
      </c>
      <c r="U39" s="156">
        <v>7</v>
      </c>
      <c r="V39" s="156">
        <v>17</v>
      </c>
      <c r="W39" s="156">
        <v>160</v>
      </c>
      <c r="X39" s="156">
        <v>0</v>
      </c>
      <c r="Y39" s="72"/>
      <c r="Z39" s="155" t="s">
        <v>376</v>
      </c>
      <c r="AA39" s="156">
        <v>0</v>
      </c>
      <c r="AB39" s="156">
        <v>0</v>
      </c>
      <c r="AC39" s="156">
        <v>0</v>
      </c>
      <c r="AD39" s="156">
        <v>0</v>
      </c>
      <c r="AE39" s="156">
        <v>0</v>
      </c>
      <c r="AF39" s="156">
        <v>0</v>
      </c>
      <c r="AG39" s="156">
        <v>0</v>
      </c>
      <c r="AH39" s="156">
        <v>744</v>
      </c>
      <c r="AI39" s="156">
        <v>0</v>
      </c>
      <c r="AJ39" s="156">
        <v>0</v>
      </c>
      <c r="AL39" s="127"/>
      <c r="AM39" s="127"/>
    </row>
    <row r="40" spans="1:39" ht="11.25" customHeight="1">
      <c r="A40" s="72" t="s">
        <v>39</v>
      </c>
      <c r="B40" s="155" t="s">
        <v>83</v>
      </c>
      <c r="C40" s="140">
        <v>47592</v>
      </c>
      <c r="D40" s="156">
        <v>0</v>
      </c>
      <c r="E40" s="200">
        <v>10204</v>
      </c>
      <c r="F40" s="156">
        <v>0</v>
      </c>
      <c r="G40" s="156">
        <v>10116</v>
      </c>
      <c r="H40" s="156">
        <v>0</v>
      </c>
      <c r="I40" s="156">
        <v>0</v>
      </c>
      <c r="J40" s="156">
        <v>193</v>
      </c>
      <c r="K40" s="156">
        <v>0</v>
      </c>
      <c r="L40" s="156">
        <v>60</v>
      </c>
      <c r="M40" s="72" t="s">
        <v>39</v>
      </c>
      <c r="N40" s="155" t="s">
        <v>83</v>
      </c>
      <c r="O40" s="156">
        <v>59</v>
      </c>
      <c r="P40" s="156">
        <v>0</v>
      </c>
      <c r="Q40" s="156">
        <v>0</v>
      </c>
      <c r="R40" s="156">
        <v>0</v>
      </c>
      <c r="S40" s="156">
        <v>0</v>
      </c>
      <c r="T40" s="156">
        <v>1657</v>
      </c>
      <c r="U40" s="156">
        <v>0</v>
      </c>
      <c r="V40" s="156">
        <v>24168</v>
      </c>
      <c r="W40" s="156">
        <v>0</v>
      </c>
      <c r="X40" s="156">
        <v>0</v>
      </c>
      <c r="Y40" s="72" t="s">
        <v>39</v>
      </c>
      <c r="Z40" s="155" t="s">
        <v>83</v>
      </c>
      <c r="AA40" s="156">
        <v>0</v>
      </c>
      <c r="AB40" s="156">
        <v>0</v>
      </c>
      <c r="AC40" s="156">
        <v>1135</v>
      </c>
      <c r="AD40" s="156">
        <v>0</v>
      </c>
      <c r="AE40" s="156">
        <v>0</v>
      </c>
      <c r="AF40" s="156">
        <v>0</v>
      </c>
      <c r="AG40" s="156">
        <v>0</v>
      </c>
      <c r="AH40" s="156">
        <v>0</v>
      </c>
      <c r="AI40" s="156">
        <v>0</v>
      </c>
      <c r="AJ40" s="156">
        <v>0</v>
      </c>
      <c r="AL40" s="127"/>
      <c r="AM40" s="127"/>
    </row>
    <row r="41" spans="1:39" ht="11.25" customHeight="1">
      <c r="A41" s="72"/>
      <c r="B41" s="155" t="s">
        <v>376</v>
      </c>
      <c r="C41" s="140">
        <v>47351</v>
      </c>
      <c r="D41" s="156">
        <v>0</v>
      </c>
      <c r="E41" s="200">
        <v>9715</v>
      </c>
      <c r="F41" s="156">
        <v>0</v>
      </c>
      <c r="G41" s="156">
        <v>10237</v>
      </c>
      <c r="H41" s="156">
        <v>0</v>
      </c>
      <c r="I41" s="156">
        <v>0</v>
      </c>
      <c r="J41" s="156">
        <v>189</v>
      </c>
      <c r="K41" s="156">
        <v>0</v>
      </c>
      <c r="L41" s="156">
        <v>65</v>
      </c>
      <c r="M41" s="72"/>
      <c r="N41" s="155" t="s">
        <v>376</v>
      </c>
      <c r="O41" s="156">
        <v>64</v>
      </c>
      <c r="P41" s="156">
        <v>0</v>
      </c>
      <c r="Q41" s="156">
        <v>0</v>
      </c>
      <c r="R41" s="156">
        <v>0</v>
      </c>
      <c r="S41" s="156">
        <v>0</v>
      </c>
      <c r="T41" s="156">
        <v>374</v>
      </c>
      <c r="U41" s="156">
        <v>0</v>
      </c>
      <c r="V41" s="156">
        <v>25552</v>
      </c>
      <c r="W41" s="156">
        <v>0</v>
      </c>
      <c r="X41" s="156">
        <v>0</v>
      </c>
      <c r="Y41" s="72"/>
      <c r="Z41" s="155" t="s">
        <v>376</v>
      </c>
      <c r="AA41" s="156">
        <v>0</v>
      </c>
      <c r="AB41" s="156">
        <v>0</v>
      </c>
      <c r="AC41" s="156">
        <v>1155</v>
      </c>
      <c r="AD41" s="156">
        <v>0</v>
      </c>
      <c r="AE41" s="156">
        <v>0</v>
      </c>
      <c r="AF41" s="156">
        <v>0</v>
      </c>
      <c r="AG41" s="156">
        <v>0</v>
      </c>
      <c r="AH41" s="156">
        <v>0</v>
      </c>
      <c r="AI41" s="156">
        <v>0</v>
      </c>
      <c r="AJ41" s="156">
        <v>0</v>
      </c>
      <c r="AL41" s="127"/>
      <c r="AM41" s="127"/>
    </row>
    <row r="42" spans="1:39" ht="11.25" customHeight="1">
      <c r="A42" s="72" t="s">
        <v>58</v>
      </c>
      <c r="B42" s="155" t="s">
        <v>83</v>
      </c>
      <c r="C42" s="140">
        <v>9458</v>
      </c>
      <c r="D42" s="156">
        <v>0</v>
      </c>
      <c r="E42" s="200">
        <v>6345</v>
      </c>
      <c r="F42" s="156">
        <v>0</v>
      </c>
      <c r="G42" s="156">
        <v>2039.5</v>
      </c>
      <c r="H42" s="156">
        <v>0</v>
      </c>
      <c r="I42" s="156">
        <v>0</v>
      </c>
      <c r="J42" s="156">
        <v>0</v>
      </c>
      <c r="K42" s="156">
        <v>0</v>
      </c>
      <c r="L42" s="156">
        <v>1.5</v>
      </c>
      <c r="M42" s="72" t="s">
        <v>58</v>
      </c>
      <c r="N42" s="155" t="s">
        <v>83</v>
      </c>
      <c r="O42" s="156">
        <v>3.75</v>
      </c>
      <c r="P42" s="156">
        <v>0</v>
      </c>
      <c r="Q42" s="156">
        <v>0</v>
      </c>
      <c r="R42" s="156">
        <v>0</v>
      </c>
      <c r="S42" s="156">
        <v>0</v>
      </c>
      <c r="T42" s="156">
        <v>0</v>
      </c>
      <c r="U42" s="156">
        <v>0</v>
      </c>
      <c r="V42" s="156">
        <v>809</v>
      </c>
      <c r="W42" s="156">
        <v>39.75</v>
      </c>
      <c r="X42" s="156">
        <v>0</v>
      </c>
      <c r="Y42" s="72" t="s">
        <v>58</v>
      </c>
      <c r="Z42" s="155" t="s">
        <v>83</v>
      </c>
      <c r="AA42" s="156">
        <v>0</v>
      </c>
      <c r="AB42" s="156">
        <v>0</v>
      </c>
      <c r="AC42" s="156">
        <v>219.5</v>
      </c>
      <c r="AD42" s="156">
        <v>0</v>
      </c>
      <c r="AE42" s="156">
        <v>0</v>
      </c>
      <c r="AF42" s="156">
        <v>0</v>
      </c>
      <c r="AG42" s="156">
        <v>0</v>
      </c>
      <c r="AH42" s="156">
        <v>0</v>
      </c>
      <c r="AI42" s="156">
        <v>0</v>
      </c>
      <c r="AJ42" s="156">
        <v>0</v>
      </c>
      <c r="AL42" s="127"/>
      <c r="AM42" s="127"/>
    </row>
    <row r="43" spans="1:39" ht="11.25" customHeight="1">
      <c r="A43" s="72"/>
      <c r="B43" s="155" t="s">
        <v>376</v>
      </c>
      <c r="C43" s="140">
        <v>9631.25</v>
      </c>
      <c r="D43" s="156">
        <v>0</v>
      </c>
      <c r="E43" s="200">
        <v>6687</v>
      </c>
      <c r="F43" s="156">
        <v>0</v>
      </c>
      <c r="G43" s="156">
        <v>1933</v>
      </c>
      <c r="H43" s="156">
        <v>0</v>
      </c>
      <c r="I43" s="156">
        <v>0</v>
      </c>
      <c r="J43" s="156">
        <v>0</v>
      </c>
      <c r="K43" s="156">
        <v>0</v>
      </c>
      <c r="L43" s="156">
        <v>0</v>
      </c>
      <c r="M43" s="72"/>
      <c r="N43" s="155" t="s">
        <v>376</v>
      </c>
      <c r="O43" s="156">
        <v>1</v>
      </c>
      <c r="P43" s="156">
        <v>0</v>
      </c>
      <c r="Q43" s="156">
        <v>0</v>
      </c>
      <c r="R43" s="156">
        <v>0</v>
      </c>
      <c r="S43" s="156">
        <v>0</v>
      </c>
      <c r="T43" s="156">
        <v>0</v>
      </c>
      <c r="U43" s="156">
        <v>0</v>
      </c>
      <c r="V43" s="156">
        <v>840.5</v>
      </c>
      <c r="W43" s="156">
        <v>39.75</v>
      </c>
      <c r="X43" s="156">
        <v>0</v>
      </c>
      <c r="Y43" s="72"/>
      <c r="Z43" s="155" t="s">
        <v>376</v>
      </c>
      <c r="AA43" s="156">
        <v>0</v>
      </c>
      <c r="AB43" s="156">
        <v>0</v>
      </c>
      <c r="AC43" s="156">
        <v>130</v>
      </c>
      <c r="AD43" s="156">
        <v>0</v>
      </c>
      <c r="AE43" s="156">
        <v>0</v>
      </c>
      <c r="AF43" s="156">
        <v>0</v>
      </c>
      <c r="AG43" s="156">
        <v>0</v>
      </c>
      <c r="AH43" s="156">
        <v>0</v>
      </c>
      <c r="AI43" s="156">
        <v>0</v>
      </c>
      <c r="AJ43" s="156">
        <v>0</v>
      </c>
      <c r="AL43" s="127"/>
      <c r="AM43" s="127"/>
    </row>
    <row r="44" spans="1:39" ht="11.25" customHeight="1">
      <c r="A44" s="72" t="s">
        <v>72</v>
      </c>
      <c r="B44" s="155" t="s">
        <v>83</v>
      </c>
      <c r="C44" s="140">
        <v>1819</v>
      </c>
      <c r="D44" s="156">
        <v>68</v>
      </c>
      <c r="E44" s="200">
        <v>45</v>
      </c>
      <c r="F44" s="156">
        <v>649</v>
      </c>
      <c r="G44" s="156">
        <v>0</v>
      </c>
      <c r="H44" s="156">
        <v>86</v>
      </c>
      <c r="I44" s="156">
        <v>39</v>
      </c>
      <c r="J44" s="156">
        <v>0</v>
      </c>
      <c r="K44" s="156">
        <v>0</v>
      </c>
      <c r="L44" s="156">
        <v>3</v>
      </c>
      <c r="M44" s="72" t="s">
        <v>72</v>
      </c>
      <c r="N44" s="155" t="s">
        <v>83</v>
      </c>
      <c r="O44" s="156">
        <v>26</v>
      </c>
      <c r="P44" s="156">
        <v>21</v>
      </c>
      <c r="Q44" s="156">
        <v>7</v>
      </c>
      <c r="R44" s="156">
        <v>0</v>
      </c>
      <c r="S44" s="156">
        <v>55</v>
      </c>
      <c r="T44" s="156">
        <v>36</v>
      </c>
      <c r="U44" s="156">
        <v>561</v>
      </c>
      <c r="V44" s="156">
        <v>0</v>
      </c>
      <c r="W44" s="156">
        <v>1</v>
      </c>
      <c r="X44" s="156">
        <v>23</v>
      </c>
      <c r="Y44" s="72" t="s">
        <v>72</v>
      </c>
      <c r="Z44" s="155" t="s">
        <v>83</v>
      </c>
      <c r="AA44" s="156">
        <v>9</v>
      </c>
      <c r="AB44" s="156">
        <v>2</v>
      </c>
      <c r="AC44" s="156">
        <v>3</v>
      </c>
      <c r="AD44" s="156">
        <v>0</v>
      </c>
      <c r="AE44" s="156">
        <v>106</v>
      </c>
      <c r="AF44" s="156">
        <v>0</v>
      </c>
      <c r="AG44" s="156">
        <v>0</v>
      </c>
      <c r="AH44" s="156">
        <v>57</v>
      </c>
      <c r="AI44" s="156">
        <v>0</v>
      </c>
      <c r="AJ44" s="156">
        <v>22</v>
      </c>
      <c r="AL44" s="127"/>
      <c r="AM44" s="127"/>
    </row>
    <row r="45" spans="1:39" ht="11.25" customHeight="1">
      <c r="A45" s="72"/>
      <c r="B45" s="155" t="s">
        <v>376</v>
      </c>
      <c r="C45" s="140">
        <v>1535</v>
      </c>
      <c r="D45" s="156">
        <v>45</v>
      </c>
      <c r="E45" s="200">
        <v>43</v>
      </c>
      <c r="F45" s="156">
        <v>534</v>
      </c>
      <c r="G45" s="156">
        <v>0</v>
      </c>
      <c r="H45" s="156">
        <v>103</v>
      </c>
      <c r="I45" s="156">
        <v>28</v>
      </c>
      <c r="J45" s="156">
        <v>0</v>
      </c>
      <c r="K45" s="156">
        <v>0</v>
      </c>
      <c r="L45" s="156">
        <v>2</v>
      </c>
      <c r="M45" s="72"/>
      <c r="N45" s="155" t="s">
        <v>376</v>
      </c>
      <c r="O45" s="156">
        <v>27</v>
      </c>
      <c r="P45" s="156">
        <v>8</v>
      </c>
      <c r="Q45" s="156">
        <v>8</v>
      </c>
      <c r="R45" s="156">
        <v>5</v>
      </c>
      <c r="S45" s="156">
        <v>38</v>
      </c>
      <c r="T45" s="156">
        <v>24</v>
      </c>
      <c r="U45" s="156">
        <v>482</v>
      </c>
      <c r="V45" s="156">
        <v>0</v>
      </c>
      <c r="W45" s="156">
        <v>1</v>
      </c>
      <c r="X45" s="156">
        <v>12</v>
      </c>
      <c r="Y45" s="72"/>
      <c r="Z45" s="155" t="s">
        <v>376</v>
      </c>
      <c r="AA45" s="156">
        <v>10</v>
      </c>
      <c r="AB45" s="156">
        <v>0</v>
      </c>
      <c r="AC45" s="156">
        <v>5</v>
      </c>
      <c r="AD45" s="156">
        <v>0</v>
      </c>
      <c r="AE45" s="156">
        <v>96</v>
      </c>
      <c r="AF45" s="156">
        <v>0</v>
      </c>
      <c r="AG45" s="156">
        <v>0</v>
      </c>
      <c r="AH45" s="156">
        <v>50</v>
      </c>
      <c r="AI45" s="156">
        <v>0</v>
      </c>
      <c r="AJ45" s="156">
        <v>14</v>
      </c>
      <c r="AL45" s="127"/>
      <c r="AM45" s="127"/>
    </row>
    <row r="46" spans="1:39" ht="11.25" customHeight="1">
      <c r="A46" s="72" t="s">
        <v>40</v>
      </c>
      <c r="B46" s="155" t="s">
        <v>83</v>
      </c>
      <c r="C46" s="140">
        <v>22670.5</v>
      </c>
      <c r="D46" s="156">
        <v>210</v>
      </c>
      <c r="E46" s="200">
        <v>3063</v>
      </c>
      <c r="F46" s="156">
        <v>1594.5</v>
      </c>
      <c r="G46" s="156">
        <v>1184</v>
      </c>
      <c r="H46" s="156">
        <v>147</v>
      </c>
      <c r="I46" s="156">
        <v>0</v>
      </c>
      <c r="J46" s="156">
        <v>194</v>
      </c>
      <c r="K46" s="156">
        <v>0</v>
      </c>
      <c r="L46" s="156">
        <v>0</v>
      </c>
      <c r="M46" s="72" t="s">
        <v>40</v>
      </c>
      <c r="N46" s="155" t="s">
        <v>83</v>
      </c>
      <c r="O46" s="156">
        <v>437</v>
      </c>
      <c r="P46" s="156">
        <v>708</v>
      </c>
      <c r="Q46" s="156">
        <v>40.5</v>
      </c>
      <c r="R46" s="156">
        <v>6</v>
      </c>
      <c r="S46" s="156">
        <v>0</v>
      </c>
      <c r="T46" s="156">
        <v>805</v>
      </c>
      <c r="U46" s="156">
        <v>8730.5</v>
      </c>
      <c r="V46" s="156">
        <v>2984</v>
      </c>
      <c r="W46" s="156">
        <v>0</v>
      </c>
      <c r="X46" s="156">
        <v>613</v>
      </c>
      <c r="Y46" s="72" t="s">
        <v>40</v>
      </c>
      <c r="Z46" s="155" t="s">
        <v>83</v>
      </c>
      <c r="AA46" s="156">
        <v>718</v>
      </c>
      <c r="AB46" s="156">
        <v>0</v>
      </c>
      <c r="AC46" s="156">
        <v>470</v>
      </c>
      <c r="AD46" s="156">
        <v>0</v>
      </c>
      <c r="AE46" s="156">
        <v>510</v>
      </c>
      <c r="AF46" s="156">
        <v>59</v>
      </c>
      <c r="AG46" s="156">
        <v>0</v>
      </c>
      <c r="AH46" s="156">
        <v>0</v>
      </c>
      <c r="AI46" s="156">
        <v>0</v>
      </c>
      <c r="AJ46" s="156">
        <v>197</v>
      </c>
      <c r="AL46" s="127"/>
      <c r="AM46" s="127"/>
    </row>
    <row r="47" spans="1:39" ht="11.25" customHeight="1">
      <c r="A47" s="72"/>
      <c r="B47" s="155" t="s">
        <v>376</v>
      </c>
      <c r="C47" s="140">
        <v>21710</v>
      </c>
      <c r="D47" s="156">
        <v>160</v>
      </c>
      <c r="E47" s="200">
        <v>2775</v>
      </c>
      <c r="F47" s="156">
        <v>1516</v>
      </c>
      <c r="G47" s="156">
        <v>976</v>
      </c>
      <c r="H47" s="156">
        <v>139</v>
      </c>
      <c r="I47" s="156">
        <v>0</v>
      </c>
      <c r="J47" s="156">
        <v>181</v>
      </c>
      <c r="K47" s="156">
        <v>0</v>
      </c>
      <c r="L47" s="156">
        <v>0</v>
      </c>
      <c r="M47" s="72"/>
      <c r="N47" s="155" t="s">
        <v>376</v>
      </c>
      <c r="O47" s="156">
        <v>413</v>
      </c>
      <c r="P47" s="156">
        <v>707</v>
      </c>
      <c r="Q47" s="156">
        <v>44.5</v>
      </c>
      <c r="R47" s="156">
        <v>8</v>
      </c>
      <c r="S47" s="156">
        <v>0</v>
      </c>
      <c r="T47" s="156">
        <v>776</v>
      </c>
      <c r="U47" s="156">
        <v>8567.5</v>
      </c>
      <c r="V47" s="156">
        <v>3170</v>
      </c>
      <c r="W47" s="156">
        <v>0</v>
      </c>
      <c r="X47" s="156">
        <v>530</v>
      </c>
      <c r="Y47" s="72"/>
      <c r="Z47" s="155" t="s">
        <v>376</v>
      </c>
      <c r="AA47" s="156">
        <v>675</v>
      </c>
      <c r="AB47" s="156">
        <v>0</v>
      </c>
      <c r="AC47" s="156">
        <v>409</v>
      </c>
      <c r="AD47" s="156">
        <v>0</v>
      </c>
      <c r="AE47" s="156">
        <v>451</v>
      </c>
      <c r="AF47" s="156">
        <v>83</v>
      </c>
      <c r="AG47" s="156">
        <v>0</v>
      </c>
      <c r="AH47" s="156">
        <v>0</v>
      </c>
      <c r="AI47" s="156">
        <v>0</v>
      </c>
      <c r="AJ47" s="156">
        <v>129</v>
      </c>
      <c r="AL47" s="127"/>
      <c r="AM47" s="127"/>
    </row>
    <row r="48" spans="1:39" ht="11.25" customHeight="1">
      <c r="A48" s="72" t="s">
        <v>41</v>
      </c>
      <c r="B48" s="155" t="s">
        <v>83</v>
      </c>
      <c r="C48" s="140">
        <v>83914.54</v>
      </c>
      <c r="D48" s="156">
        <v>8145</v>
      </c>
      <c r="E48" s="200">
        <v>9411</v>
      </c>
      <c r="F48" s="156">
        <v>12815</v>
      </c>
      <c r="G48" s="156">
        <v>39906</v>
      </c>
      <c r="H48" s="156">
        <v>235</v>
      </c>
      <c r="I48" s="156">
        <v>0</v>
      </c>
      <c r="J48" s="156">
        <v>0</v>
      </c>
      <c r="K48" s="156">
        <v>246</v>
      </c>
      <c r="L48" s="156">
        <v>52</v>
      </c>
      <c r="M48" s="72" t="s">
        <v>41</v>
      </c>
      <c r="N48" s="155" t="s">
        <v>83</v>
      </c>
      <c r="O48" s="156">
        <v>0</v>
      </c>
      <c r="P48" s="156">
        <v>117</v>
      </c>
      <c r="Q48" s="156">
        <v>67</v>
      </c>
      <c r="R48" s="156">
        <v>13</v>
      </c>
      <c r="S48" s="156">
        <v>153</v>
      </c>
      <c r="T48" s="156">
        <v>291</v>
      </c>
      <c r="U48" s="156">
        <v>1123</v>
      </c>
      <c r="V48" s="156">
        <v>326</v>
      </c>
      <c r="W48" s="156">
        <v>479</v>
      </c>
      <c r="X48" s="156">
        <v>512</v>
      </c>
      <c r="Y48" s="72" t="s">
        <v>41</v>
      </c>
      <c r="Z48" s="155" t="s">
        <v>83</v>
      </c>
      <c r="AA48" s="156">
        <v>319</v>
      </c>
      <c r="AB48" s="156">
        <v>483</v>
      </c>
      <c r="AC48" s="156">
        <v>4499</v>
      </c>
      <c r="AD48" s="156">
        <v>0</v>
      </c>
      <c r="AE48" s="156">
        <v>370</v>
      </c>
      <c r="AF48" s="156">
        <v>3391</v>
      </c>
      <c r="AG48" s="156">
        <v>961.54</v>
      </c>
      <c r="AH48" s="156">
        <v>0</v>
      </c>
      <c r="AI48" s="156">
        <v>0</v>
      </c>
      <c r="AJ48" s="156">
        <v>0</v>
      </c>
      <c r="AL48" s="127"/>
      <c r="AM48" s="127"/>
    </row>
    <row r="49" spans="1:40" ht="11.25" customHeight="1">
      <c r="A49" s="72"/>
      <c r="B49" s="155" t="s">
        <v>376</v>
      </c>
      <c r="C49" s="140">
        <v>86330.341821882917</v>
      </c>
      <c r="D49" s="156">
        <v>8920</v>
      </c>
      <c r="E49" s="200">
        <v>7269</v>
      </c>
      <c r="F49" s="156">
        <v>10400</v>
      </c>
      <c r="G49" s="156">
        <v>44280</v>
      </c>
      <c r="H49" s="156">
        <v>344</v>
      </c>
      <c r="I49" s="156">
        <v>0</v>
      </c>
      <c r="J49" s="156">
        <v>0</v>
      </c>
      <c r="K49" s="156">
        <v>188</v>
      </c>
      <c r="L49" s="156">
        <v>28</v>
      </c>
      <c r="M49" s="72"/>
      <c r="N49" s="155" t="s">
        <v>376</v>
      </c>
      <c r="O49" s="156">
        <v>0</v>
      </c>
      <c r="P49" s="156">
        <v>316</v>
      </c>
      <c r="Q49" s="156">
        <v>90</v>
      </c>
      <c r="R49" s="156">
        <v>14</v>
      </c>
      <c r="S49" s="156">
        <v>97</v>
      </c>
      <c r="T49" s="156">
        <v>100</v>
      </c>
      <c r="U49" s="156">
        <v>1550</v>
      </c>
      <c r="V49" s="156">
        <v>671</v>
      </c>
      <c r="W49" s="156">
        <v>629</v>
      </c>
      <c r="X49" s="156">
        <v>502</v>
      </c>
      <c r="Y49" s="72"/>
      <c r="Z49" s="155" t="s">
        <v>376</v>
      </c>
      <c r="AA49" s="156">
        <v>369</v>
      </c>
      <c r="AB49" s="156">
        <v>961</v>
      </c>
      <c r="AC49" s="156">
        <v>3226</v>
      </c>
      <c r="AD49" s="156">
        <v>0</v>
      </c>
      <c r="AE49" s="156">
        <v>429</v>
      </c>
      <c r="AF49" s="156">
        <v>3685</v>
      </c>
      <c r="AG49" s="156">
        <v>2262.341821882917</v>
      </c>
      <c r="AH49" s="156">
        <v>0</v>
      </c>
      <c r="AI49" s="156">
        <v>0</v>
      </c>
      <c r="AJ49" s="156">
        <v>0</v>
      </c>
      <c r="AL49" s="127"/>
      <c r="AM49" s="127"/>
    </row>
    <row r="50" spans="1:40" ht="11.25" customHeight="1">
      <c r="A50" s="72" t="s">
        <v>42</v>
      </c>
      <c r="B50" s="155" t="s">
        <v>83</v>
      </c>
      <c r="C50" s="140">
        <v>239137</v>
      </c>
      <c r="D50" s="156">
        <v>1414</v>
      </c>
      <c r="E50" s="200">
        <v>2617</v>
      </c>
      <c r="F50" s="156">
        <v>3936</v>
      </c>
      <c r="G50" s="156">
        <v>114</v>
      </c>
      <c r="H50" s="156">
        <v>24404</v>
      </c>
      <c r="I50" s="156">
        <v>36092</v>
      </c>
      <c r="J50" s="156">
        <v>0</v>
      </c>
      <c r="K50" s="156">
        <v>0</v>
      </c>
      <c r="L50" s="156">
        <v>0</v>
      </c>
      <c r="M50" s="72" t="s">
        <v>42</v>
      </c>
      <c r="N50" s="155" t="s">
        <v>83</v>
      </c>
      <c r="O50" s="156">
        <v>91</v>
      </c>
      <c r="P50" s="156">
        <v>0</v>
      </c>
      <c r="Q50" s="156">
        <v>19</v>
      </c>
      <c r="R50" s="156">
        <v>0</v>
      </c>
      <c r="S50" s="156">
        <v>453</v>
      </c>
      <c r="T50" s="156">
        <v>0</v>
      </c>
      <c r="U50" s="156">
        <v>58382</v>
      </c>
      <c r="V50" s="156">
        <v>2158</v>
      </c>
      <c r="W50" s="156">
        <v>245</v>
      </c>
      <c r="X50" s="156">
        <v>3515</v>
      </c>
      <c r="Y50" s="72" t="s">
        <v>42</v>
      </c>
      <c r="Z50" s="155" t="s">
        <v>83</v>
      </c>
      <c r="AA50" s="156">
        <v>2762</v>
      </c>
      <c r="AB50" s="156">
        <v>0</v>
      </c>
      <c r="AC50" s="156">
        <v>535</v>
      </c>
      <c r="AD50" s="156">
        <v>0</v>
      </c>
      <c r="AE50" s="156">
        <v>10023</v>
      </c>
      <c r="AF50" s="156">
        <v>1036</v>
      </c>
      <c r="AG50" s="156">
        <v>0</v>
      </c>
      <c r="AH50" s="156">
        <v>0</v>
      </c>
      <c r="AI50" s="156">
        <v>16331</v>
      </c>
      <c r="AJ50" s="156">
        <v>75010</v>
      </c>
      <c r="AL50" s="127"/>
      <c r="AM50" s="127"/>
    </row>
    <row r="51" spans="1:40" ht="11.25" customHeight="1">
      <c r="A51" s="72"/>
      <c r="B51" s="155" t="s">
        <v>376</v>
      </c>
      <c r="C51" s="140">
        <v>242421</v>
      </c>
      <c r="D51" s="156">
        <v>1363</v>
      </c>
      <c r="E51" s="200">
        <v>2659</v>
      </c>
      <c r="F51" s="156">
        <v>4056</v>
      </c>
      <c r="G51" s="156">
        <v>84</v>
      </c>
      <c r="H51" s="156">
        <v>24720</v>
      </c>
      <c r="I51" s="156">
        <v>35951</v>
      </c>
      <c r="J51" s="156">
        <v>0</v>
      </c>
      <c r="K51" s="156">
        <v>0</v>
      </c>
      <c r="L51" s="156">
        <v>0</v>
      </c>
      <c r="M51" s="72"/>
      <c r="N51" s="155" t="s">
        <v>376</v>
      </c>
      <c r="O51" s="156">
        <v>112</v>
      </c>
      <c r="P51" s="156">
        <v>0</v>
      </c>
      <c r="Q51" s="156">
        <v>20</v>
      </c>
      <c r="R51" s="156">
        <v>0</v>
      </c>
      <c r="S51" s="156">
        <v>395</v>
      </c>
      <c r="T51" s="156">
        <v>0</v>
      </c>
      <c r="U51" s="156">
        <v>59891</v>
      </c>
      <c r="V51" s="156">
        <v>2259</v>
      </c>
      <c r="W51" s="156">
        <v>244</v>
      </c>
      <c r="X51" s="156">
        <v>3571</v>
      </c>
      <c r="Y51" s="72"/>
      <c r="Z51" s="155" t="s">
        <v>376</v>
      </c>
      <c r="AA51" s="156">
        <v>2807</v>
      </c>
      <c r="AB51" s="156">
        <v>0</v>
      </c>
      <c r="AC51" s="156">
        <v>571</v>
      </c>
      <c r="AD51" s="156">
        <v>0</v>
      </c>
      <c r="AE51" s="156">
        <v>10051</v>
      </c>
      <c r="AF51" s="156">
        <v>1075</v>
      </c>
      <c r="AG51" s="156">
        <v>0</v>
      </c>
      <c r="AH51" s="156">
        <v>0</v>
      </c>
      <c r="AI51" s="156">
        <v>16506</v>
      </c>
      <c r="AJ51" s="156">
        <v>76086</v>
      </c>
      <c r="AL51" s="127"/>
      <c r="AM51" s="127"/>
    </row>
    <row r="52" spans="1:40" ht="11.25" customHeight="1">
      <c r="A52" s="72" t="s">
        <v>75</v>
      </c>
      <c r="B52" s="155" t="s">
        <v>83</v>
      </c>
      <c r="C52" s="140">
        <v>114955.15000000001</v>
      </c>
      <c r="D52" s="156">
        <v>0</v>
      </c>
      <c r="E52" s="200">
        <v>39501.5</v>
      </c>
      <c r="F52" s="156">
        <v>0</v>
      </c>
      <c r="G52" s="156">
        <v>69863</v>
      </c>
      <c r="H52" s="156">
        <v>0</v>
      </c>
      <c r="I52" s="156">
        <v>0</v>
      </c>
      <c r="J52" s="156">
        <v>4</v>
      </c>
      <c r="K52" s="156">
        <v>0</v>
      </c>
      <c r="L52" s="156">
        <v>96.6</v>
      </c>
      <c r="M52" s="72" t="s">
        <v>75</v>
      </c>
      <c r="N52" s="155" t="s">
        <v>83</v>
      </c>
      <c r="O52" s="156">
        <v>0</v>
      </c>
      <c r="P52" s="156">
        <v>0</v>
      </c>
      <c r="Q52" s="156">
        <v>0</v>
      </c>
      <c r="R52" s="156">
        <v>0</v>
      </c>
      <c r="S52" s="156">
        <v>0</v>
      </c>
      <c r="T52" s="156">
        <v>0</v>
      </c>
      <c r="U52" s="156">
        <v>0</v>
      </c>
      <c r="V52" s="156">
        <v>3703.05</v>
      </c>
      <c r="W52" s="156">
        <v>0</v>
      </c>
      <c r="X52" s="156">
        <v>0</v>
      </c>
      <c r="Y52" s="72" t="s">
        <v>75</v>
      </c>
      <c r="Z52" s="155" t="s">
        <v>83</v>
      </c>
      <c r="AA52" s="156">
        <v>0</v>
      </c>
      <c r="AB52" s="156">
        <v>0</v>
      </c>
      <c r="AC52" s="156">
        <v>1787</v>
      </c>
      <c r="AD52" s="156">
        <v>0</v>
      </c>
      <c r="AE52" s="156">
        <v>0</v>
      </c>
      <c r="AF52" s="156">
        <v>0</v>
      </c>
      <c r="AG52" s="156">
        <v>0</v>
      </c>
      <c r="AH52" s="156">
        <v>0</v>
      </c>
      <c r="AI52" s="156">
        <v>0</v>
      </c>
      <c r="AJ52" s="156">
        <v>0</v>
      </c>
      <c r="AL52" s="127"/>
      <c r="AM52" s="127"/>
    </row>
    <row r="53" spans="1:40" ht="11.25" customHeight="1">
      <c r="A53" s="72"/>
      <c r="B53" s="155" t="s">
        <v>376</v>
      </c>
      <c r="C53" s="140">
        <v>124623.55</v>
      </c>
      <c r="D53" s="156">
        <v>0</v>
      </c>
      <c r="E53" s="200">
        <v>41858</v>
      </c>
      <c r="F53" s="156">
        <v>0</v>
      </c>
      <c r="G53" s="156">
        <v>77088</v>
      </c>
      <c r="H53" s="156">
        <v>0</v>
      </c>
      <c r="I53" s="156">
        <v>0</v>
      </c>
      <c r="J53" s="156">
        <v>0</v>
      </c>
      <c r="K53" s="156">
        <v>0</v>
      </c>
      <c r="L53" s="156">
        <v>132.5</v>
      </c>
      <c r="M53" s="72"/>
      <c r="N53" s="155" t="s">
        <v>376</v>
      </c>
      <c r="O53" s="156">
        <v>0</v>
      </c>
      <c r="P53" s="156">
        <v>0</v>
      </c>
      <c r="Q53" s="156">
        <v>0</v>
      </c>
      <c r="R53" s="156">
        <v>0</v>
      </c>
      <c r="S53" s="156">
        <v>0</v>
      </c>
      <c r="T53" s="156">
        <v>0</v>
      </c>
      <c r="U53" s="156">
        <v>0</v>
      </c>
      <c r="V53" s="156">
        <v>3957.3</v>
      </c>
      <c r="W53" s="156">
        <v>0</v>
      </c>
      <c r="X53" s="156">
        <v>0</v>
      </c>
      <c r="Y53" s="72"/>
      <c r="Z53" s="155" t="s">
        <v>376</v>
      </c>
      <c r="AA53" s="156">
        <v>0</v>
      </c>
      <c r="AB53" s="156">
        <v>0</v>
      </c>
      <c r="AC53" s="156">
        <v>1587.75</v>
      </c>
      <c r="AD53" s="156">
        <v>0</v>
      </c>
      <c r="AE53" s="156">
        <v>0</v>
      </c>
      <c r="AF53" s="156">
        <v>0</v>
      </c>
      <c r="AG53" s="156">
        <v>0</v>
      </c>
      <c r="AH53" s="156">
        <v>0</v>
      </c>
      <c r="AI53" s="156">
        <v>0</v>
      </c>
      <c r="AJ53" s="156">
        <v>0</v>
      </c>
      <c r="AL53" s="127"/>
      <c r="AM53" s="127"/>
    </row>
    <row r="54" spans="1:40" ht="11.25" customHeight="1">
      <c r="A54" s="72" t="s">
        <v>73</v>
      </c>
      <c r="B54" s="155" t="s">
        <v>83</v>
      </c>
      <c r="C54" s="140">
        <v>4629</v>
      </c>
      <c r="D54" s="156">
        <v>0</v>
      </c>
      <c r="E54" s="200">
        <v>5</v>
      </c>
      <c r="F54" s="156">
        <v>587</v>
      </c>
      <c r="G54" s="156">
        <v>0</v>
      </c>
      <c r="H54" s="156">
        <v>0</v>
      </c>
      <c r="I54" s="156">
        <v>392</v>
      </c>
      <c r="J54" s="156">
        <v>830</v>
      </c>
      <c r="K54" s="156">
        <v>0</v>
      </c>
      <c r="L54" s="156">
        <v>143</v>
      </c>
      <c r="M54" s="72" t="s">
        <v>73</v>
      </c>
      <c r="N54" s="155" t="s">
        <v>83</v>
      </c>
      <c r="O54" s="156">
        <v>167</v>
      </c>
      <c r="P54" s="156">
        <v>11</v>
      </c>
      <c r="Q54" s="156">
        <v>0</v>
      </c>
      <c r="R54" s="156">
        <v>5</v>
      </c>
      <c r="S54" s="156">
        <v>264</v>
      </c>
      <c r="T54" s="156">
        <v>75</v>
      </c>
      <c r="U54" s="156">
        <v>363</v>
      </c>
      <c r="V54" s="156">
        <v>0</v>
      </c>
      <c r="W54" s="156">
        <v>127</v>
      </c>
      <c r="X54" s="156">
        <v>0</v>
      </c>
      <c r="Y54" s="72" t="s">
        <v>73</v>
      </c>
      <c r="Z54" s="155" t="s">
        <v>83</v>
      </c>
      <c r="AA54" s="156">
        <v>0</v>
      </c>
      <c r="AB54" s="156">
        <v>15</v>
      </c>
      <c r="AC54" s="156">
        <v>0</v>
      </c>
      <c r="AD54" s="156">
        <v>0</v>
      </c>
      <c r="AE54" s="156">
        <v>0</v>
      </c>
      <c r="AF54" s="156">
        <v>0</v>
      </c>
      <c r="AG54" s="156">
        <v>0</v>
      </c>
      <c r="AH54" s="156">
        <v>1613</v>
      </c>
      <c r="AI54" s="156">
        <v>0</v>
      </c>
      <c r="AJ54" s="156">
        <v>32</v>
      </c>
      <c r="AL54" s="127"/>
      <c r="AM54" s="127"/>
    </row>
    <row r="55" spans="1:40" ht="11.25" customHeight="1">
      <c r="A55" s="72"/>
      <c r="B55" s="155" t="s">
        <v>376</v>
      </c>
      <c r="C55" s="140">
        <v>4752</v>
      </c>
      <c r="D55" s="156">
        <v>0</v>
      </c>
      <c r="E55" s="200">
        <v>0</v>
      </c>
      <c r="F55" s="156">
        <v>566</v>
      </c>
      <c r="G55" s="156">
        <v>0</v>
      </c>
      <c r="H55" s="156">
        <v>0</v>
      </c>
      <c r="I55" s="156">
        <v>359</v>
      </c>
      <c r="J55" s="156">
        <v>759</v>
      </c>
      <c r="K55" s="156">
        <v>0</v>
      </c>
      <c r="L55" s="156">
        <v>135</v>
      </c>
      <c r="M55" s="72"/>
      <c r="N55" s="155" t="s">
        <v>376</v>
      </c>
      <c r="O55" s="156">
        <v>217</v>
      </c>
      <c r="P55" s="156">
        <v>13</v>
      </c>
      <c r="Q55" s="156">
        <v>0</v>
      </c>
      <c r="R55" s="156">
        <v>4</v>
      </c>
      <c r="S55" s="156">
        <v>265</v>
      </c>
      <c r="T55" s="156">
        <v>119</v>
      </c>
      <c r="U55" s="156">
        <v>316</v>
      </c>
      <c r="V55" s="156">
        <v>0</v>
      </c>
      <c r="W55" s="156">
        <v>177</v>
      </c>
      <c r="X55" s="156">
        <v>0</v>
      </c>
      <c r="Y55" s="72"/>
      <c r="Z55" s="155" t="s">
        <v>376</v>
      </c>
      <c r="AA55" s="156">
        <v>0</v>
      </c>
      <c r="AB55" s="156">
        <v>13</v>
      </c>
      <c r="AC55" s="156">
        <v>0</v>
      </c>
      <c r="AD55" s="156">
        <v>0</v>
      </c>
      <c r="AE55" s="156">
        <v>0</v>
      </c>
      <c r="AF55" s="156">
        <v>0</v>
      </c>
      <c r="AG55" s="156">
        <v>0</v>
      </c>
      <c r="AH55" s="156">
        <v>1809</v>
      </c>
      <c r="AI55" s="156">
        <v>0</v>
      </c>
      <c r="AJ55" s="156">
        <v>0</v>
      </c>
      <c r="AL55" s="127"/>
      <c r="AM55" s="127"/>
    </row>
    <row r="56" spans="1:40" ht="11.25" customHeight="1">
      <c r="A56" s="157" t="s">
        <v>74</v>
      </c>
      <c r="B56" s="158" t="s">
        <v>83</v>
      </c>
      <c r="C56" s="140">
        <v>9545.18</v>
      </c>
      <c r="D56" s="126">
        <v>0</v>
      </c>
      <c r="E56" s="188">
        <v>1171.5</v>
      </c>
      <c r="F56" s="126">
        <v>0</v>
      </c>
      <c r="G56" s="126">
        <v>8031.3</v>
      </c>
      <c r="H56" s="126">
        <v>0</v>
      </c>
      <c r="I56" s="126">
        <v>0</v>
      </c>
      <c r="J56" s="126">
        <v>0.65</v>
      </c>
      <c r="K56" s="126">
        <v>0</v>
      </c>
      <c r="L56" s="126">
        <v>0.95</v>
      </c>
      <c r="M56" s="157" t="s">
        <v>74</v>
      </c>
      <c r="N56" s="158" t="s">
        <v>83</v>
      </c>
      <c r="O56" s="126">
        <v>16.5</v>
      </c>
      <c r="P56" s="126">
        <v>0</v>
      </c>
      <c r="Q56" s="126">
        <v>0</v>
      </c>
      <c r="R56" s="126">
        <v>0</v>
      </c>
      <c r="S56" s="126">
        <v>0</v>
      </c>
      <c r="T56" s="126">
        <v>245.5</v>
      </c>
      <c r="U56" s="126">
        <v>0</v>
      </c>
      <c r="V56" s="126">
        <v>78</v>
      </c>
      <c r="W56" s="126">
        <v>0.78</v>
      </c>
      <c r="X56" s="126">
        <v>0</v>
      </c>
      <c r="Y56" s="157" t="s">
        <v>74</v>
      </c>
      <c r="Z56" s="158" t="s">
        <v>83</v>
      </c>
      <c r="AA56" s="126">
        <v>0</v>
      </c>
      <c r="AB56" s="126">
        <v>0</v>
      </c>
      <c r="AC56" s="126">
        <v>0</v>
      </c>
      <c r="AD56" s="126">
        <v>0</v>
      </c>
      <c r="AE56" s="126">
        <v>0</v>
      </c>
      <c r="AF56" s="126">
        <v>0</v>
      </c>
      <c r="AG56" s="126">
        <v>0</v>
      </c>
      <c r="AH56" s="126">
        <v>0</v>
      </c>
      <c r="AI56" s="126">
        <v>0</v>
      </c>
      <c r="AJ56" s="126">
        <v>0</v>
      </c>
      <c r="AL56" s="127"/>
      <c r="AM56" s="127"/>
    </row>
    <row r="57" spans="1:40" ht="11.25" customHeight="1">
      <c r="A57" s="157"/>
      <c r="B57" s="158" t="s">
        <v>376</v>
      </c>
      <c r="C57" s="140">
        <v>6807.15</v>
      </c>
      <c r="D57" s="126">
        <v>0</v>
      </c>
      <c r="E57" s="188">
        <v>164.15</v>
      </c>
      <c r="F57" s="126">
        <v>0</v>
      </c>
      <c r="G57" s="126">
        <v>6281.3</v>
      </c>
      <c r="H57" s="126">
        <v>0</v>
      </c>
      <c r="I57" s="126">
        <v>0</v>
      </c>
      <c r="J57" s="126">
        <v>1.25</v>
      </c>
      <c r="K57" s="126">
        <v>0</v>
      </c>
      <c r="L57" s="126">
        <v>1.3</v>
      </c>
      <c r="M57" s="157"/>
      <c r="N57" s="158" t="s">
        <v>376</v>
      </c>
      <c r="O57" s="126">
        <v>5.5</v>
      </c>
      <c r="P57" s="126">
        <v>0</v>
      </c>
      <c r="Q57" s="126">
        <v>0</v>
      </c>
      <c r="R57" s="126">
        <v>0</v>
      </c>
      <c r="S57" s="126">
        <v>0</v>
      </c>
      <c r="T57" s="126">
        <v>234.4</v>
      </c>
      <c r="U57" s="126">
        <v>0</v>
      </c>
      <c r="V57" s="126">
        <v>118.00000000000001</v>
      </c>
      <c r="W57" s="126">
        <v>1.25</v>
      </c>
      <c r="X57" s="126">
        <v>0</v>
      </c>
      <c r="Y57" s="157"/>
      <c r="Z57" s="158" t="s">
        <v>376</v>
      </c>
      <c r="AA57" s="126">
        <v>0</v>
      </c>
      <c r="AB57" s="126">
        <v>0</v>
      </c>
      <c r="AC57" s="126">
        <v>0</v>
      </c>
      <c r="AD57" s="126">
        <v>0</v>
      </c>
      <c r="AE57" s="126">
        <v>0</v>
      </c>
      <c r="AF57" s="126">
        <v>0</v>
      </c>
      <c r="AG57" s="126">
        <v>0</v>
      </c>
      <c r="AH57" s="126">
        <v>0</v>
      </c>
      <c r="AI57" s="126">
        <v>0</v>
      </c>
      <c r="AJ57" s="126">
        <v>0</v>
      </c>
      <c r="AL57" s="127"/>
      <c r="AM57" s="127"/>
    </row>
    <row r="58" spans="1:40" ht="11.25" customHeight="1">
      <c r="A58" s="157" t="s">
        <v>76</v>
      </c>
      <c r="B58" s="158" t="s">
        <v>83</v>
      </c>
      <c r="C58" s="140">
        <v>23028</v>
      </c>
      <c r="D58" s="126">
        <v>0</v>
      </c>
      <c r="E58" s="188">
        <v>5761</v>
      </c>
      <c r="F58" s="126">
        <v>0</v>
      </c>
      <c r="G58" s="126">
        <v>11758</v>
      </c>
      <c r="H58" s="126">
        <v>0</v>
      </c>
      <c r="I58" s="126">
        <v>0</v>
      </c>
      <c r="J58" s="126">
        <v>7</v>
      </c>
      <c r="K58" s="126">
        <v>0</v>
      </c>
      <c r="L58" s="126">
        <v>2</v>
      </c>
      <c r="M58" s="157" t="s">
        <v>76</v>
      </c>
      <c r="N58" s="158" t="s">
        <v>83</v>
      </c>
      <c r="O58" s="126">
        <v>5</v>
      </c>
      <c r="P58" s="126">
        <v>0</v>
      </c>
      <c r="Q58" s="126">
        <v>0</v>
      </c>
      <c r="R58" s="126">
        <v>0</v>
      </c>
      <c r="S58" s="126">
        <v>0</v>
      </c>
      <c r="T58" s="126">
        <v>0</v>
      </c>
      <c r="U58" s="126">
        <v>0</v>
      </c>
      <c r="V58" s="126">
        <v>5364</v>
      </c>
      <c r="W58" s="126">
        <v>57</v>
      </c>
      <c r="X58" s="126">
        <v>0</v>
      </c>
      <c r="Y58" s="157" t="s">
        <v>76</v>
      </c>
      <c r="Z58" s="158" t="s">
        <v>83</v>
      </c>
      <c r="AA58" s="126">
        <v>0</v>
      </c>
      <c r="AB58" s="126">
        <v>0</v>
      </c>
      <c r="AC58" s="126">
        <v>74</v>
      </c>
      <c r="AD58" s="126">
        <v>0</v>
      </c>
      <c r="AE58" s="126">
        <v>0</v>
      </c>
      <c r="AF58" s="126">
        <v>0</v>
      </c>
      <c r="AG58" s="126">
        <v>0</v>
      </c>
      <c r="AH58" s="126">
        <v>0</v>
      </c>
      <c r="AI58" s="126">
        <v>0</v>
      </c>
      <c r="AJ58" s="126">
        <v>0</v>
      </c>
      <c r="AL58" s="127"/>
      <c r="AM58" s="127"/>
    </row>
    <row r="59" spans="1:40" ht="11.25" customHeight="1">
      <c r="A59" s="78"/>
      <c r="B59" s="159" t="s">
        <v>376</v>
      </c>
      <c r="C59" s="140">
        <v>22575.5</v>
      </c>
      <c r="D59" s="130">
        <v>0</v>
      </c>
      <c r="E59" s="202">
        <v>6347</v>
      </c>
      <c r="F59" s="130">
        <v>0</v>
      </c>
      <c r="G59" s="130">
        <v>9803</v>
      </c>
      <c r="H59" s="130">
        <v>0</v>
      </c>
      <c r="I59" s="130">
        <v>0</v>
      </c>
      <c r="J59" s="130">
        <v>0</v>
      </c>
      <c r="K59" s="130">
        <v>0</v>
      </c>
      <c r="L59" s="130">
        <v>13</v>
      </c>
      <c r="M59" s="78"/>
      <c r="N59" s="159" t="s">
        <v>376</v>
      </c>
      <c r="O59" s="130">
        <v>0</v>
      </c>
      <c r="P59" s="130">
        <v>0</v>
      </c>
      <c r="Q59" s="130">
        <v>0</v>
      </c>
      <c r="R59" s="130">
        <v>0</v>
      </c>
      <c r="S59" s="130">
        <v>0</v>
      </c>
      <c r="T59" s="130">
        <v>0</v>
      </c>
      <c r="U59" s="130">
        <v>0</v>
      </c>
      <c r="V59" s="130">
        <v>6162</v>
      </c>
      <c r="W59" s="130">
        <v>52.5</v>
      </c>
      <c r="X59" s="130">
        <v>0</v>
      </c>
      <c r="Y59" s="78"/>
      <c r="Z59" s="159" t="s">
        <v>376</v>
      </c>
      <c r="AA59" s="130">
        <v>0</v>
      </c>
      <c r="AB59" s="130">
        <v>0</v>
      </c>
      <c r="AC59" s="130">
        <v>198</v>
      </c>
      <c r="AD59" s="130">
        <v>0</v>
      </c>
      <c r="AE59" s="130">
        <v>0</v>
      </c>
      <c r="AF59" s="130">
        <v>0</v>
      </c>
      <c r="AG59" s="130">
        <v>0</v>
      </c>
      <c r="AH59" s="130">
        <v>0</v>
      </c>
      <c r="AI59" s="130">
        <v>0</v>
      </c>
      <c r="AJ59" s="130">
        <v>0</v>
      </c>
      <c r="AL59" s="131"/>
      <c r="AM59" s="131"/>
      <c r="AN59" s="160"/>
    </row>
    <row r="60" spans="1:40" ht="10.5" customHeight="1">
      <c r="A60" s="83"/>
      <c r="B60" s="83"/>
      <c r="C60" s="506"/>
      <c r="D60" s="83"/>
      <c r="E60" s="508"/>
      <c r="F60" s="83"/>
      <c r="G60" s="83"/>
      <c r="H60" s="83"/>
      <c r="I60" s="83"/>
      <c r="J60" s="83"/>
      <c r="K60" s="83"/>
      <c r="L60" s="204" t="s">
        <v>0</v>
      </c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161" t="s">
        <v>160</v>
      </c>
      <c r="Y60" s="117" t="s">
        <v>101</v>
      </c>
      <c r="Z60" s="83"/>
      <c r="AA60" s="83"/>
      <c r="AB60" s="83"/>
      <c r="AC60" s="83"/>
      <c r="AD60" s="83"/>
      <c r="AE60" s="83"/>
      <c r="AF60" s="83"/>
    </row>
    <row r="61" spans="1:40" ht="10.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117" t="s">
        <v>108</v>
      </c>
      <c r="Z61" s="83"/>
      <c r="AA61" s="83"/>
      <c r="AB61" s="83"/>
      <c r="AC61" s="83"/>
      <c r="AD61" s="83"/>
      <c r="AE61" s="83"/>
      <c r="AF61" s="83"/>
    </row>
    <row r="62" spans="1:40" ht="10.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119" t="s">
        <v>275</v>
      </c>
      <c r="Z62" s="119"/>
      <c r="AA62" s="119"/>
      <c r="AB62" s="119"/>
      <c r="AC62" s="119"/>
      <c r="AD62" s="119"/>
      <c r="AE62" s="119"/>
      <c r="AF62" s="119"/>
    </row>
    <row r="68" spans="39:39" ht="17.25" customHeight="1">
      <c r="AM68" s="127"/>
    </row>
    <row r="69" spans="39:39" ht="17.25" customHeight="1">
      <c r="AM69" s="127"/>
    </row>
    <row r="70" spans="39:39" ht="17.25" customHeight="1">
      <c r="AM70" s="127"/>
    </row>
    <row r="71" spans="39:39" ht="17.25" customHeight="1">
      <c r="AM71" s="127"/>
    </row>
    <row r="72" spans="39:39" ht="17.25" customHeight="1">
      <c r="AM72" s="127"/>
    </row>
    <row r="73" spans="39:39" ht="17.25" customHeight="1">
      <c r="AM73" s="127"/>
    </row>
    <row r="74" spans="39:39" ht="17.25" customHeight="1">
      <c r="AM74" s="127"/>
    </row>
    <row r="75" spans="39:39" ht="17.25" customHeight="1">
      <c r="AM75" s="127"/>
    </row>
    <row r="76" spans="39:39" ht="17.25" customHeight="1">
      <c r="AM76" s="127"/>
    </row>
    <row r="77" spans="39:39" ht="17.25" customHeight="1">
      <c r="AM77" s="127"/>
    </row>
    <row r="78" spans="39:39" ht="17.25" customHeight="1">
      <c r="AM78" s="127"/>
    </row>
    <row r="131" spans="39:39" ht="17.25" customHeight="1">
      <c r="AM131" s="131"/>
    </row>
    <row r="132" spans="39:39" ht="17.25" customHeight="1">
      <c r="AM132" s="131"/>
    </row>
    <row r="133" spans="39:39" ht="17.25" customHeight="1">
      <c r="AM133" s="160"/>
    </row>
  </sheetData>
  <mergeCells count="3">
    <mergeCell ref="M6:M7"/>
    <mergeCell ref="A6:A7"/>
    <mergeCell ref="Y6:Y7"/>
  </mergeCells>
  <phoneticPr fontId="10" type="noConversion"/>
  <pageMargins left="0.7" right="0.7" top="0.75" bottom="0.75" header="0.3" footer="0.3"/>
  <pageSetup paperSize="9" orientation="portrait" horizontalDpi="0" verticalDpi="0"/>
  <colBreaks count="2" manualBreakCount="2">
    <brk id="12" max="61" man="1"/>
    <brk id="24" max="61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published="0" codeName="Hoja19"/>
  <dimension ref="A1:Q72"/>
  <sheetViews>
    <sheetView showGridLines="0" topLeftCell="A43" zoomScaleNormal="100" workbookViewId="0">
      <selection activeCell="U68" sqref="U68"/>
    </sheetView>
  </sheetViews>
  <sheetFormatPr baseColWidth="10" defaultColWidth="10.7109375" defaultRowHeight="17.25" customHeight="1"/>
  <cols>
    <col min="1" max="1" width="11.28515625" style="19" customWidth="1"/>
    <col min="2" max="2" width="6" style="19" customWidth="1"/>
    <col min="3" max="3" width="7.42578125" style="19" customWidth="1"/>
    <col min="4" max="15" width="6.7109375" style="19" customWidth="1"/>
    <col min="16" max="16" width="8.140625" style="19" customWidth="1"/>
    <col min="17" max="16384" width="10.7109375" style="19"/>
  </cols>
  <sheetData>
    <row r="1" spans="1:16" ht="16.5" customHeight="1">
      <c r="A1" s="132" t="s">
        <v>341</v>
      </c>
      <c r="B1" s="87"/>
      <c r="C1" s="89"/>
      <c r="D1" s="89"/>
    </row>
    <row r="2" spans="1:16" ht="12" customHeight="1">
      <c r="A2" s="133" t="s">
        <v>380</v>
      </c>
      <c r="B2" s="65"/>
    </row>
    <row r="3" spans="1:16" ht="13.5">
      <c r="A3" s="134" t="s">
        <v>146</v>
      </c>
    </row>
    <row r="4" spans="1:16" ht="4.5" customHeight="1">
      <c r="A4" s="135"/>
    </row>
    <row r="5" spans="1:16" ht="21" customHeight="1">
      <c r="A5" s="93" t="s">
        <v>62</v>
      </c>
      <c r="B5" s="94" t="s">
        <v>99</v>
      </c>
      <c r="C5" s="93" t="s">
        <v>397</v>
      </c>
      <c r="D5" s="95" t="s">
        <v>183</v>
      </c>
      <c r="E5" s="95" t="s">
        <v>184</v>
      </c>
      <c r="F5" s="95" t="s">
        <v>185</v>
      </c>
      <c r="G5" s="95" t="s">
        <v>186</v>
      </c>
      <c r="H5" s="95" t="s">
        <v>187</v>
      </c>
      <c r="I5" s="95" t="s">
        <v>188</v>
      </c>
      <c r="J5" s="95" t="s">
        <v>189</v>
      </c>
      <c r="K5" s="95" t="s">
        <v>309</v>
      </c>
      <c r="L5" s="95" t="s">
        <v>310</v>
      </c>
      <c r="M5" s="95" t="s">
        <v>311</v>
      </c>
      <c r="N5" s="95" t="s">
        <v>181</v>
      </c>
      <c r="O5" s="95" t="s">
        <v>182</v>
      </c>
      <c r="P5" s="93" t="s">
        <v>3</v>
      </c>
    </row>
    <row r="6" spans="1:16" ht="13.5" customHeight="1">
      <c r="A6" s="570" t="s">
        <v>190</v>
      </c>
      <c r="B6" s="68" t="s">
        <v>84</v>
      </c>
      <c r="C6" s="136">
        <v>1816851.9740000002</v>
      </c>
      <c r="D6" s="136">
        <v>89536.700000000012</v>
      </c>
      <c r="E6" s="136">
        <v>98360.329999999987</v>
      </c>
      <c r="F6" s="136">
        <v>121230.27000000002</v>
      </c>
      <c r="G6" s="136">
        <v>276961.27900000004</v>
      </c>
      <c r="H6" s="136">
        <v>388368.04</v>
      </c>
      <c r="I6" s="136">
        <v>369369.25599999999</v>
      </c>
      <c r="J6" s="136">
        <v>289856.46000000002</v>
      </c>
      <c r="K6" s="136">
        <v>183169.63900000002</v>
      </c>
      <c r="L6" s="136">
        <v>114947.00000000001</v>
      </c>
      <c r="M6" s="136">
        <v>100131.21000000002</v>
      </c>
      <c r="N6" s="136">
        <v>94011.74</v>
      </c>
      <c r="O6" s="136">
        <v>108869.40000000001</v>
      </c>
      <c r="P6" s="136">
        <v>2234811.324</v>
      </c>
    </row>
    <row r="7" spans="1:16" ht="13.5" customHeight="1">
      <c r="A7" s="571"/>
      <c r="B7" s="70" t="s">
        <v>375</v>
      </c>
      <c r="C7" s="124">
        <v>1778684.6178218832</v>
      </c>
      <c r="D7" s="137">
        <v>102044.29504194709</v>
      </c>
      <c r="E7" s="137">
        <v>107062.73000000001</v>
      </c>
      <c r="F7" s="137">
        <v>125843.45877993583</v>
      </c>
      <c r="G7" s="137">
        <v>303919.61</v>
      </c>
      <c r="H7" s="137">
        <v>391916.81999999995</v>
      </c>
      <c r="I7" s="137">
        <v>342343.55500000005</v>
      </c>
      <c r="J7" s="137">
        <v>242736.78900000002</v>
      </c>
      <c r="K7" s="137">
        <v>162817.36000000002</v>
      </c>
      <c r="L7" s="137"/>
      <c r="M7" s="137"/>
      <c r="N7" s="137"/>
      <c r="O7" s="137"/>
      <c r="P7" s="124"/>
    </row>
    <row r="8" spans="1:16" ht="12" customHeight="1">
      <c r="A8" s="138" t="s">
        <v>266</v>
      </c>
      <c r="B8" s="139">
        <v>2019</v>
      </c>
      <c r="C8" s="140">
        <v>105467.80100000001</v>
      </c>
      <c r="D8" s="141">
        <v>6.25</v>
      </c>
      <c r="E8" s="141">
        <v>25</v>
      </c>
      <c r="F8" s="141">
        <v>263</v>
      </c>
      <c r="G8" s="141">
        <v>677</v>
      </c>
      <c r="H8" s="141">
        <v>5161</v>
      </c>
      <c r="I8" s="141">
        <v>26183.001</v>
      </c>
      <c r="J8" s="141">
        <v>39189.300000000003</v>
      </c>
      <c r="K8" s="141">
        <v>33963.25</v>
      </c>
      <c r="L8" s="141">
        <v>11347</v>
      </c>
      <c r="M8" s="141">
        <v>2604.5</v>
      </c>
      <c r="N8" s="141">
        <v>744</v>
      </c>
      <c r="O8" s="141">
        <v>471</v>
      </c>
      <c r="P8" s="142">
        <v>120634.30100000001</v>
      </c>
    </row>
    <row r="9" spans="1:16" ht="12" customHeight="1">
      <c r="A9" s="64"/>
      <c r="B9" s="139">
        <v>2020</v>
      </c>
      <c r="C9" s="140">
        <v>101025.29999999999</v>
      </c>
      <c r="D9" s="141">
        <v>10</v>
      </c>
      <c r="E9" s="141">
        <v>58</v>
      </c>
      <c r="F9" s="141">
        <v>309</v>
      </c>
      <c r="G9" s="141">
        <v>920</v>
      </c>
      <c r="H9" s="141">
        <v>4562</v>
      </c>
      <c r="I9" s="141">
        <v>25060.6</v>
      </c>
      <c r="J9" s="141">
        <v>41875.699999999997</v>
      </c>
      <c r="K9" s="141">
        <v>28230</v>
      </c>
      <c r="L9" s="141"/>
      <c r="M9" s="141"/>
      <c r="N9" s="141"/>
      <c r="O9" s="141"/>
      <c r="P9" s="142"/>
    </row>
    <row r="10" spans="1:16" ht="12" customHeight="1">
      <c r="A10" s="138" t="s">
        <v>235</v>
      </c>
      <c r="B10" s="139">
        <v>2019</v>
      </c>
      <c r="C10" s="140">
        <v>179763.83900000001</v>
      </c>
      <c r="D10" s="141">
        <v>23014.5</v>
      </c>
      <c r="E10" s="141">
        <v>27248.55</v>
      </c>
      <c r="F10" s="141">
        <v>14543.95</v>
      </c>
      <c r="G10" s="141">
        <v>11750.409</v>
      </c>
      <c r="H10" s="141">
        <v>16707.28</v>
      </c>
      <c r="I10" s="141">
        <v>30171.5</v>
      </c>
      <c r="J10" s="141">
        <v>38153.199999999997</v>
      </c>
      <c r="K10" s="141">
        <v>18174.45</v>
      </c>
      <c r="L10" s="141">
        <v>18113</v>
      </c>
      <c r="M10" s="141">
        <v>17381.8</v>
      </c>
      <c r="N10" s="141">
        <v>17140.5</v>
      </c>
      <c r="O10" s="141">
        <v>22145.7</v>
      </c>
      <c r="P10" s="142">
        <v>254544.83900000001</v>
      </c>
    </row>
    <row r="11" spans="1:16" ht="12" customHeight="1">
      <c r="A11" s="64"/>
      <c r="B11" s="139">
        <v>2020</v>
      </c>
      <c r="C11" s="140">
        <v>166956.65</v>
      </c>
      <c r="D11" s="141">
        <v>24313.4</v>
      </c>
      <c r="E11" s="141">
        <v>29478.25</v>
      </c>
      <c r="F11" s="141">
        <v>14632</v>
      </c>
      <c r="G11" s="141">
        <v>14718</v>
      </c>
      <c r="H11" s="141">
        <v>19167</v>
      </c>
      <c r="I11" s="141">
        <v>22882.25</v>
      </c>
      <c r="J11" s="141">
        <v>23956</v>
      </c>
      <c r="K11" s="141">
        <v>17809.75</v>
      </c>
      <c r="L11" s="141"/>
      <c r="M11" s="141"/>
      <c r="N11" s="141"/>
      <c r="O11" s="141"/>
      <c r="P11" s="142"/>
    </row>
    <row r="12" spans="1:16" ht="12" customHeight="1">
      <c r="A12" s="138" t="s">
        <v>203</v>
      </c>
      <c r="B12" s="139">
        <v>2019</v>
      </c>
      <c r="C12" s="140">
        <v>191507.25</v>
      </c>
      <c r="D12" s="141">
        <v>344</v>
      </c>
      <c r="E12" s="141">
        <v>461.5</v>
      </c>
      <c r="F12" s="141">
        <v>726</v>
      </c>
      <c r="G12" s="141">
        <v>13913.75</v>
      </c>
      <c r="H12" s="141">
        <v>48279.5</v>
      </c>
      <c r="I12" s="141">
        <v>67023.25</v>
      </c>
      <c r="J12" s="141">
        <v>41060</v>
      </c>
      <c r="K12" s="141">
        <v>19699.25</v>
      </c>
      <c r="L12" s="141">
        <v>3841</v>
      </c>
      <c r="M12" s="141">
        <v>971</v>
      </c>
      <c r="N12" s="141">
        <v>935.5</v>
      </c>
      <c r="O12" s="141">
        <v>491</v>
      </c>
      <c r="P12" s="142">
        <v>197745.75</v>
      </c>
    </row>
    <row r="13" spans="1:16" ht="12" customHeight="1">
      <c r="A13" s="64"/>
      <c r="B13" s="139">
        <v>2020</v>
      </c>
      <c r="C13" s="140">
        <v>187684.05</v>
      </c>
      <c r="D13" s="141">
        <v>80</v>
      </c>
      <c r="E13" s="141">
        <v>473</v>
      </c>
      <c r="F13" s="141">
        <v>1129</v>
      </c>
      <c r="G13" s="141">
        <v>12857.8</v>
      </c>
      <c r="H13" s="141">
        <v>55770.25</v>
      </c>
      <c r="I13" s="141">
        <v>63441</v>
      </c>
      <c r="J13" s="141">
        <v>37428</v>
      </c>
      <c r="K13" s="141">
        <v>16505</v>
      </c>
      <c r="L13" s="141"/>
      <c r="M13" s="141"/>
      <c r="N13" s="141"/>
      <c r="O13" s="141"/>
      <c r="P13" s="142"/>
    </row>
    <row r="14" spans="1:16" ht="12" customHeight="1">
      <c r="A14" s="138" t="s">
        <v>293</v>
      </c>
      <c r="B14" s="139">
        <v>2019</v>
      </c>
      <c r="C14" s="140">
        <v>306336.45</v>
      </c>
      <c r="D14" s="141">
        <v>21355.5</v>
      </c>
      <c r="E14" s="141">
        <v>19331.5</v>
      </c>
      <c r="F14" s="141">
        <v>29828.6</v>
      </c>
      <c r="G14" s="141">
        <v>42210.15</v>
      </c>
      <c r="H14" s="141">
        <v>52592.9</v>
      </c>
      <c r="I14" s="141">
        <v>76284.5</v>
      </c>
      <c r="J14" s="141">
        <v>46316.800000000003</v>
      </c>
      <c r="K14" s="141">
        <v>18416.5</v>
      </c>
      <c r="L14" s="141">
        <v>23372.6</v>
      </c>
      <c r="M14" s="141">
        <v>22770.75</v>
      </c>
      <c r="N14" s="141">
        <v>23481.9</v>
      </c>
      <c r="O14" s="141">
        <v>38439.599999999999</v>
      </c>
      <c r="P14" s="142">
        <v>414401.3</v>
      </c>
    </row>
    <row r="15" spans="1:16" ht="12" customHeight="1">
      <c r="A15" s="64"/>
      <c r="B15" s="139">
        <v>2020</v>
      </c>
      <c r="C15" s="140">
        <v>312709.3</v>
      </c>
      <c r="D15" s="141">
        <v>31184</v>
      </c>
      <c r="E15" s="141">
        <v>23677</v>
      </c>
      <c r="F15" s="141">
        <v>31870.6</v>
      </c>
      <c r="G15" s="141">
        <v>35992.5</v>
      </c>
      <c r="H15" s="141">
        <v>65146.400000000001</v>
      </c>
      <c r="I15" s="141">
        <v>74550.8</v>
      </c>
      <c r="J15" s="141">
        <v>30490</v>
      </c>
      <c r="K15" s="141">
        <v>19798</v>
      </c>
      <c r="L15" s="141"/>
      <c r="M15" s="141"/>
      <c r="N15" s="141"/>
      <c r="O15" s="141"/>
      <c r="P15" s="142"/>
    </row>
    <row r="16" spans="1:16" ht="12" customHeight="1">
      <c r="A16" s="138" t="s">
        <v>159</v>
      </c>
      <c r="B16" s="139">
        <v>2019</v>
      </c>
      <c r="C16" s="140">
        <v>125159.75</v>
      </c>
      <c r="D16" s="141">
        <v>0</v>
      </c>
      <c r="E16" s="141">
        <v>24</v>
      </c>
      <c r="F16" s="141">
        <v>273</v>
      </c>
      <c r="G16" s="141">
        <v>10611.5</v>
      </c>
      <c r="H16" s="141">
        <v>23116</v>
      </c>
      <c r="I16" s="141">
        <v>32625</v>
      </c>
      <c r="J16" s="141">
        <v>36428</v>
      </c>
      <c r="K16" s="141">
        <v>22082.25</v>
      </c>
      <c r="L16" s="141">
        <v>6443</v>
      </c>
      <c r="M16" s="141">
        <v>762.5</v>
      </c>
      <c r="N16" s="141">
        <v>167.5</v>
      </c>
      <c r="O16" s="141">
        <v>31</v>
      </c>
      <c r="P16" s="142">
        <v>132563.75</v>
      </c>
    </row>
    <row r="17" spans="1:16" ht="12" customHeight="1">
      <c r="A17" s="64"/>
      <c r="B17" s="139">
        <v>2020</v>
      </c>
      <c r="C17" s="140">
        <v>119457</v>
      </c>
      <c r="D17" s="141">
        <v>4</v>
      </c>
      <c r="E17" s="141">
        <v>16</v>
      </c>
      <c r="F17" s="141">
        <v>92</v>
      </c>
      <c r="G17" s="141">
        <v>11576</v>
      </c>
      <c r="H17" s="141">
        <v>22637.5</v>
      </c>
      <c r="I17" s="141">
        <v>30507.5</v>
      </c>
      <c r="J17" s="141">
        <v>36046.5</v>
      </c>
      <c r="K17" s="141">
        <v>18577.5</v>
      </c>
      <c r="L17" s="141"/>
      <c r="M17" s="141"/>
      <c r="N17" s="141"/>
      <c r="O17" s="141"/>
      <c r="P17" s="142"/>
    </row>
    <row r="18" spans="1:16" ht="12" customHeight="1">
      <c r="A18" s="138" t="s">
        <v>67</v>
      </c>
      <c r="B18" s="139">
        <v>2019</v>
      </c>
      <c r="C18" s="140">
        <v>63332</v>
      </c>
      <c r="D18" s="141">
        <v>547</v>
      </c>
      <c r="E18" s="141">
        <v>502</v>
      </c>
      <c r="F18" s="141">
        <v>2005</v>
      </c>
      <c r="G18" s="141">
        <v>23504.5</v>
      </c>
      <c r="H18" s="141">
        <v>21621</v>
      </c>
      <c r="I18" s="141">
        <v>9436.5</v>
      </c>
      <c r="J18" s="141">
        <v>3446</v>
      </c>
      <c r="K18" s="141">
        <v>2270</v>
      </c>
      <c r="L18" s="141">
        <v>583</v>
      </c>
      <c r="M18" s="141">
        <v>276</v>
      </c>
      <c r="N18" s="141">
        <v>414.5</v>
      </c>
      <c r="O18" s="141">
        <v>253</v>
      </c>
      <c r="P18" s="142">
        <v>64858.5</v>
      </c>
    </row>
    <row r="19" spans="1:16" ht="12" customHeight="1">
      <c r="A19" s="64"/>
      <c r="B19" s="139">
        <v>2020</v>
      </c>
      <c r="C19" s="140">
        <v>65361.599999999999</v>
      </c>
      <c r="D19" s="141">
        <v>328</v>
      </c>
      <c r="E19" s="141">
        <v>1235</v>
      </c>
      <c r="F19" s="141">
        <v>4588</v>
      </c>
      <c r="G19" s="141">
        <v>29482.5</v>
      </c>
      <c r="H19" s="141">
        <v>19132</v>
      </c>
      <c r="I19" s="141">
        <v>7469.5</v>
      </c>
      <c r="J19" s="141">
        <v>2550.1</v>
      </c>
      <c r="K19" s="141">
        <v>576.5</v>
      </c>
      <c r="L19" s="141"/>
      <c r="M19" s="141"/>
      <c r="N19" s="141"/>
      <c r="O19" s="141"/>
      <c r="P19" s="142"/>
    </row>
    <row r="20" spans="1:16" ht="12" customHeight="1">
      <c r="A20" s="138" t="s">
        <v>221</v>
      </c>
      <c r="B20" s="139">
        <v>2019</v>
      </c>
      <c r="C20" s="140">
        <v>3295.7500000000005</v>
      </c>
      <c r="D20" s="141">
        <v>407</v>
      </c>
      <c r="E20" s="141">
        <v>491.6</v>
      </c>
      <c r="F20" s="141">
        <v>617.54999999999995</v>
      </c>
      <c r="G20" s="141">
        <v>418.51</v>
      </c>
      <c r="H20" s="141">
        <v>324.64</v>
      </c>
      <c r="I20" s="141">
        <v>414.51</v>
      </c>
      <c r="J20" s="141">
        <v>399.33</v>
      </c>
      <c r="K20" s="141">
        <v>222.60999999999999</v>
      </c>
      <c r="L20" s="141">
        <v>235.68</v>
      </c>
      <c r="M20" s="141">
        <v>222.3</v>
      </c>
      <c r="N20" s="141">
        <v>192.3</v>
      </c>
      <c r="O20" s="141">
        <v>251.35000000000002</v>
      </c>
      <c r="P20" s="142">
        <v>4197.380000000001</v>
      </c>
    </row>
    <row r="21" spans="1:16" ht="12" customHeight="1">
      <c r="A21" s="64"/>
      <c r="B21" s="139">
        <v>2020</v>
      </c>
      <c r="C21" s="140">
        <v>2904.7500000000005</v>
      </c>
      <c r="D21" s="141">
        <v>417.25</v>
      </c>
      <c r="E21" s="141">
        <v>347.1</v>
      </c>
      <c r="F21" s="141">
        <v>433.05</v>
      </c>
      <c r="G21" s="141">
        <v>407.7</v>
      </c>
      <c r="H21" s="141">
        <v>359.75</v>
      </c>
      <c r="I21" s="141">
        <v>361.1</v>
      </c>
      <c r="J21" s="141">
        <v>357.05</v>
      </c>
      <c r="K21" s="141">
        <v>221.75</v>
      </c>
      <c r="L21" s="141"/>
      <c r="M21" s="141"/>
      <c r="N21" s="141"/>
      <c r="O21" s="141"/>
      <c r="P21" s="142"/>
    </row>
    <row r="22" spans="1:16" ht="12" customHeight="1">
      <c r="A22" s="138" t="s">
        <v>281</v>
      </c>
      <c r="B22" s="139">
        <v>2019</v>
      </c>
      <c r="C22" s="140">
        <v>402</v>
      </c>
      <c r="D22" s="141">
        <v>62</v>
      </c>
      <c r="E22" s="141">
        <v>69</v>
      </c>
      <c r="F22" s="141">
        <v>25</v>
      </c>
      <c r="G22" s="141">
        <v>0</v>
      </c>
      <c r="H22" s="141">
        <v>0</v>
      </c>
      <c r="I22" s="141">
        <v>2</v>
      </c>
      <c r="J22" s="141">
        <v>244</v>
      </c>
      <c r="K22" s="141">
        <v>0</v>
      </c>
      <c r="L22" s="141">
        <v>80</v>
      </c>
      <c r="M22" s="141">
        <v>85</v>
      </c>
      <c r="N22" s="141">
        <v>303</v>
      </c>
      <c r="O22" s="141">
        <v>128</v>
      </c>
      <c r="P22" s="142">
        <v>998</v>
      </c>
    </row>
    <row r="23" spans="1:16" ht="12" customHeight="1">
      <c r="A23" s="64"/>
      <c r="B23" s="139">
        <v>2020</v>
      </c>
      <c r="C23" s="140">
        <v>190</v>
      </c>
      <c r="D23" s="141">
        <v>2</v>
      </c>
      <c r="E23" s="141">
        <v>166</v>
      </c>
      <c r="F23" s="141">
        <v>0</v>
      </c>
      <c r="G23" s="141">
        <v>0</v>
      </c>
      <c r="H23" s="141">
        <v>0</v>
      </c>
      <c r="I23" s="141">
        <v>0</v>
      </c>
      <c r="J23" s="141">
        <v>0</v>
      </c>
      <c r="K23" s="141">
        <v>22</v>
      </c>
      <c r="L23" s="141"/>
      <c r="M23" s="141"/>
      <c r="N23" s="141"/>
      <c r="O23" s="141"/>
      <c r="P23" s="142"/>
    </row>
    <row r="24" spans="1:16" ht="12" customHeight="1">
      <c r="A24" s="138" t="s">
        <v>157</v>
      </c>
      <c r="B24" s="139">
        <v>2019</v>
      </c>
      <c r="C24" s="140">
        <v>2950.0499999999997</v>
      </c>
      <c r="D24" s="141">
        <v>451.4</v>
      </c>
      <c r="E24" s="141">
        <v>392</v>
      </c>
      <c r="F24" s="141">
        <v>346.5</v>
      </c>
      <c r="G24" s="141">
        <v>288.8</v>
      </c>
      <c r="H24" s="141">
        <v>313.5</v>
      </c>
      <c r="I24" s="141">
        <v>379.5</v>
      </c>
      <c r="J24" s="141">
        <v>345.1</v>
      </c>
      <c r="K24" s="141">
        <v>433.25</v>
      </c>
      <c r="L24" s="141">
        <v>386.5</v>
      </c>
      <c r="M24" s="141">
        <v>581.29999999999995</v>
      </c>
      <c r="N24" s="141">
        <v>442.25</v>
      </c>
      <c r="O24" s="141">
        <v>462.88</v>
      </c>
      <c r="P24" s="142">
        <v>4822.9799999999996</v>
      </c>
    </row>
    <row r="25" spans="1:16" ht="12" customHeight="1">
      <c r="A25" s="64"/>
      <c r="B25" s="139">
        <v>2020</v>
      </c>
      <c r="C25" s="140">
        <v>2873.7999999999997</v>
      </c>
      <c r="D25" s="141">
        <v>454.5</v>
      </c>
      <c r="E25" s="141">
        <v>349</v>
      </c>
      <c r="F25" s="141">
        <v>408</v>
      </c>
      <c r="G25" s="141">
        <v>383</v>
      </c>
      <c r="H25" s="141">
        <v>338.3</v>
      </c>
      <c r="I25" s="141">
        <v>279.8</v>
      </c>
      <c r="J25" s="141">
        <v>293.10000000000002</v>
      </c>
      <c r="K25" s="141">
        <v>368.1</v>
      </c>
      <c r="L25" s="141"/>
      <c r="M25" s="141"/>
      <c r="N25" s="141"/>
      <c r="O25" s="141"/>
      <c r="P25" s="142"/>
    </row>
    <row r="26" spans="1:16" ht="12" customHeight="1">
      <c r="A26" s="138" t="s">
        <v>279</v>
      </c>
      <c r="B26" s="139">
        <v>2019</v>
      </c>
      <c r="C26" s="140">
        <v>5715.75</v>
      </c>
      <c r="D26" s="141">
        <v>499</v>
      </c>
      <c r="E26" s="141">
        <v>564</v>
      </c>
      <c r="F26" s="141">
        <v>776.5</v>
      </c>
      <c r="G26" s="141">
        <v>868</v>
      </c>
      <c r="H26" s="141">
        <v>774.25</v>
      </c>
      <c r="I26" s="141">
        <v>709.25</v>
      </c>
      <c r="J26" s="141">
        <v>745</v>
      </c>
      <c r="K26" s="141">
        <v>779.75</v>
      </c>
      <c r="L26" s="141">
        <v>707.5</v>
      </c>
      <c r="M26" s="141">
        <v>649.25</v>
      </c>
      <c r="N26" s="141">
        <v>408</v>
      </c>
      <c r="O26" s="141">
        <v>382.5</v>
      </c>
      <c r="P26" s="142">
        <v>7863</v>
      </c>
    </row>
    <row r="27" spans="1:16" ht="12" customHeight="1">
      <c r="A27" s="64"/>
      <c r="B27" s="139">
        <v>2020</v>
      </c>
      <c r="C27" s="140">
        <v>4818.5</v>
      </c>
      <c r="D27" s="141">
        <v>448.45</v>
      </c>
      <c r="E27" s="141">
        <v>697.5</v>
      </c>
      <c r="F27" s="141">
        <v>801</v>
      </c>
      <c r="G27" s="141">
        <v>790.35</v>
      </c>
      <c r="H27" s="141">
        <v>969.85</v>
      </c>
      <c r="I27" s="141">
        <v>408</v>
      </c>
      <c r="J27" s="141">
        <v>415.85</v>
      </c>
      <c r="K27" s="141">
        <v>287.5</v>
      </c>
      <c r="L27" s="141"/>
      <c r="M27" s="141"/>
      <c r="N27" s="141"/>
      <c r="O27" s="141"/>
      <c r="P27" s="142"/>
    </row>
    <row r="28" spans="1:16" ht="12" customHeight="1">
      <c r="A28" s="138" t="s">
        <v>211</v>
      </c>
      <c r="B28" s="139">
        <v>2019</v>
      </c>
      <c r="C28" s="140">
        <v>26346.269999999997</v>
      </c>
      <c r="D28" s="141">
        <v>1986.2</v>
      </c>
      <c r="E28" s="141">
        <v>3026.65</v>
      </c>
      <c r="F28" s="141">
        <v>5320.25</v>
      </c>
      <c r="G28" s="141">
        <v>4162.25</v>
      </c>
      <c r="H28" s="141">
        <v>3323.65</v>
      </c>
      <c r="I28" s="141">
        <v>3307.5</v>
      </c>
      <c r="J28" s="141">
        <v>2259.35</v>
      </c>
      <c r="K28" s="141">
        <v>2960.42</v>
      </c>
      <c r="L28" s="141">
        <v>2969.3</v>
      </c>
      <c r="M28" s="141">
        <v>1912</v>
      </c>
      <c r="N28" s="141">
        <v>1341.5</v>
      </c>
      <c r="O28" s="141">
        <v>1334.5</v>
      </c>
      <c r="P28" s="142">
        <v>33903.569999999992</v>
      </c>
    </row>
    <row r="29" spans="1:16" ht="12" customHeight="1">
      <c r="A29" s="64"/>
      <c r="B29" s="139">
        <v>2020</v>
      </c>
      <c r="C29" s="140">
        <v>27198.300000000003</v>
      </c>
      <c r="D29" s="141">
        <v>2639.5</v>
      </c>
      <c r="E29" s="141">
        <v>3456.25</v>
      </c>
      <c r="F29" s="141">
        <v>3734.5</v>
      </c>
      <c r="G29" s="141">
        <v>2997</v>
      </c>
      <c r="H29" s="141">
        <v>2903.95</v>
      </c>
      <c r="I29" s="141">
        <v>3631.5</v>
      </c>
      <c r="J29" s="141">
        <v>4235.6000000000004</v>
      </c>
      <c r="K29" s="141">
        <v>3600</v>
      </c>
      <c r="L29" s="141"/>
      <c r="M29" s="141"/>
      <c r="N29" s="141"/>
      <c r="O29" s="141"/>
      <c r="P29" s="142"/>
    </row>
    <row r="30" spans="1:16" ht="12" customHeight="1">
      <c r="A30" s="138" t="s">
        <v>278</v>
      </c>
      <c r="B30" s="139">
        <v>2019</v>
      </c>
      <c r="C30" s="140">
        <v>5218.55</v>
      </c>
      <c r="D30" s="141">
        <v>626.15</v>
      </c>
      <c r="E30" s="141">
        <v>584.1</v>
      </c>
      <c r="F30" s="141">
        <v>648.04999999999995</v>
      </c>
      <c r="G30" s="141">
        <v>742.8</v>
      </c>
      <c r="H30" s="141">
        <v>670.25</v>
      </c>
      <c r="I30" s="141">
        <v>563.25</v>
      </c>
      <c r="J30" s="141">
        <v>628.45000000000005</v>
      </c>
      <c r="K30" s="141">
        <v>755.5</v>
      </c>
      <c r="L30" s="141">
        <v>760.5</v>
      </c>
      <c r="M30" s="141">
        <v>659.6</v>
      </c>
      <c r="N30" s="141">
        <v>474.5</v>
      </c>
      <c r="O30" s="141">
        <v>454</v>
      </c>
      <c r="P30" s="142">
        <v>7567.1500000000005</v>
      </c>
    </row>
    <row r="31" spans="1:16" ht="12" customHeight="1">
      <c r="A31" s="64"/>
      <c r="B31" s="139">
        <v>2020</v>
      </c>
      <c r="C31" s="140">
        <v>4993.6000000000004</v>
      </c>
      <c r="D31" s="141">
        <v>548.25</v>
      </c>
      <c r="E31" s="141">
        <v>511.25</v>
      </c>
      <c r="F31" s="141">
        <v>637.25</v>
      </c>
      <c r="G31" s="141">
        <v>700.45</v>
      </c>
      <c r="H31" s="141">
        <v>786.8</v>
      </c>
      <c r="I31" s="141">
        <v>518.75</v>
      </c>
      <c r="J31" s="141">
        <v>625</v>
      </c>
      <c r="K31" s="141">
        <v>665.85</v>
      </c>
      <c r="L31" s="141"/>
      <c r="M31" s="141"/>
      <c r="N31" s="141"/>
      <c r="O31" s="141"/>
      <c r="P31" s="142"/>
    </row>
    <row r="32" spans="1:16" ht="12" customHeight="1">
      <c r="A32" s="138" t="s">
        <v>272</v>
      </c>
      <c r="B32" s="139">
        <v>2019</v>
      </c>
      <c r="C32" s="140">
        <v>2925.31</v>
      </c>
      <c r="D32" s="141">
        <v>588.30999999999995</v>
      </c>
      <c r="E32" s="141">
        <v>213</v>
      </c>
      <c r="F32" s="141">
        <v>169</v>
      </c>
      <c r="G32" s="141">
        <v>305</v>
      </c>
      <c r="H32" s="141">
        <v>351</v>
      </c>
      <c r="I32" s="141">
        <v>571.5</v>
      </c>
      <c r="J32" s="141">
        <v>387</v>
      </c>
      <c r="K32" s="141">
        <v>340.5</v>
      </c>
      <c r="L32" s="141">
        <v>438</v>
      </c>
      <c r="M32" s="141">
        <v>829</v>
      </c>
      <c r="N32" s="141">
        <v>1613.5</v>
      </c>
      <c r="O32" s="141">
        <v>2052</v>
      </c>
      <c r="P32" s="142">
        <v>7857.8099999999995</v>
      </c>
    </row>
    <row r="33" spans="1:16" ht="12" customHeight="1">
      <c r="A33" s="64"/>
      <c r="B33" s="139">
        <v>2020</v>
      </c>
      <c r="C33" s="140">
        <v>2720.2999999999997</v>
      </c>
      <c r="D33" s="141">
        <v>279</v>
      </c>
      <c r="E33" s="141">
        <v>177</v>
      </c>
      <c r="F33" s="141">
        <v>234</v>
      </c>
      <c r="G33" s="141">
        <v>288</v>
      </c>
      <c r="H33" s="141">
        <v>475.3</v>
      </c>
      <c r="I33" s="141">
        <v>551.4</v>
      </c>
      <c r="J33" s="141">
        <v>334.6</v>
      </c>
      <c r="K33" s="141">
        <v>381</v>
      </c>
      <c r="L33" s="141"/>
      <c r="M33" s="141"/>
      <c r="N33" s="141"/>
      <c r="O33" s="141"/>
      <c r="P33" s="142"/>
    </row>
    <row r="34" spans="1:16" ht="12" customHeight="1">
      <c r="A34" s="138" t="s">
        <v>301</v>
      </c>
      <c r="B34" s="139">
        <v>2019</v>
      </c>
      <c r="C34" s="140">
        <v>10269.799999999999</v>
      </c>
      <c r="D34" s="141">
        <v>1119.3</v>
      </c>
      <c r="E34" s="141">
        <v>853.4</v>
      </c>
      <c r="F34" s="141">
        <v>791.30000000000007</v>
      </c>
      <c r="G34" s="141">
        <v>1891</v>
      </c>
      <c r="H34" s="141">
        <v>1203.8000000000002</v>
      </c>
      <c r="I34" s="141">
        <v>989</v>
      </c>
      <c r="J34" s="141">
        <v>1180.5</v>
      </c>
      <c r="K34" s="141">
        <v>2241.5</v>
      </c>
      <c r="L34" s="141">
        <v>1489</v>
      </c>
      <c r="M34" s="141">
        <v>1234</v>
      </c>
      <c r="N34" s="141">
        <v>1277.5</v>
      </c>
      <c r="O34" s="141">
        <v>1461.7</v>
      </c>
      <c r="P34" s="142">
        <v>15732</v>
      </c>
    </row>
    <row r="35" spans="1:16" ht="12" customHeight="1">
      <c r="A35" s="64"/>
      <c r="B35" s="139">
        <v>2020</v>
      </c>
      <c r="C35" s="140">
        <v>10293.049999999999</v>
      </c>
      <c r="D35" s="141">
        <v>1278.5</v>
      </c>
      <c r="E35" s="141">
        <v>1021</v>
      </c>
      <c r="F35" s="141">
        <v>906.3</v>
      </c>
      <c r="G35" s="141">
        <v>1465.85</v>
      </c>
      <c r="H35" s="141">
        <v>1343.85</v>
      </c>
      <c r="I35" s="141">
        <v>1045.95</v>
      </c>
      <c r="J35" s="141">
        <v>1299.0999999999999</v>
      </c>
      <c r="K35" s="141">
        <v>1932.5</v>
      </c>
      <c r="L35" s="141"/>
      <c r="M35" s="141"/>
      <c r="N35" s="141"/>
      <c r="O35" s="141"/>
      <c r="P35" s="142"/>
    </row>
    <row r="36" spans="1:16" ht="12.75">
      <c r="A36" s="102"/>
      <c r="B36" s="103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6" t="s">
        <v>7</v>
      </c>
    </row>
    <row r="37" spans="1:16" ht="12.75">
      <c r="A37" s="66" t="s">
        <v>340</v>
      </c>
      <c r="B37" s="107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</row>
    <row r="38" spans="1:16" ht="21" customHeight="1">
      <c r="A38" s="93" t="s">
        <v>62</v>
      </c>
      <c r="B38" s="94" t="s">
        <v>99</v>
      </c>
      <c r="C38" s="93" t="s">
        <v>397</v>
      </c>
      <c r="D38" s="95" t="s">
        <v>183</v>
      </c>
      <c r="E38" s="95" t="s">
        <v>184</v>
      </c>
      <c r="F38" s="95" t="s">
        <v>185</v>
      </c>
      <c r="G38" s="95" t="s">
        <v>186</v>
      </c>
      <c r="H38" s="95" t="s">
        <v>187</v>
      </c>
      <c r="I38" s="95" t="s">
        <v>188</v>
      </c>
      <c r="J38" s="95" t="s">
        <v>189</v>
      </c>
      <c r="K38" s="95" t="s">
        <v>309</v>
      </c>
      <c r="L38" s="95" t="s">
        <v>310</v>
      </c>
      <c r="M38" s="95" t="s">
        <v>311</v>
      </c>
      <c r="N38" s="95" t="s">
        <v>181</v>
      </c>
      <c r="O38" s="95" t="s">
        <v>182</v>
      </c>
      <c r="P38" s="93" t="s">
        <v>3</v>
      </c>
    </row>
    <row r="39" spans="1:16" ht="12" customHeight="1">
      <c r="A39" s="138" t="s">
        <v>262</v>
      </c>
      <c r="B39" s="139">
        <v>2019</v>
      </c>
      <c r="C39" s="140">
        <v>35024.800000000003</v>
      </c>
      <c r="D39" s="141">
        <v>3073.75</v>
      </c>
      <c r="E39" s="141">
        <v>3769.25</v>
      </c>
      <c r="F39" s="141">
        <v>7660</v>
      </c>
      <c r="G39" s="141">
        <v>8876.85</v>
      </c>
      <c r="H39" s="141">
        <v>6004.4</v>
      </c>
      <c r="I39" s="141">
        <v>2861.75</v>
      </c>
      <c r="J39" s="141">
        <v>1245</v>
      </c>
      <c r="K39" s="141">
        <v>1533.8</v>
      </c>
      <c r="L39" s="141">
        <v>2500.6</v>
      </c>
      <c r="M39" s="141">
        <v>2970.55</v>
      </c>
      <c r="N39" s="141">
        <v>1901.6</v>
      </c>
      <c r="O39" s="141">
        <v>1485.5</v>
      </c>
      <c r="P39" s="142">
        <v>43883.05</v>
      </c>
    </row>
    <row r="40" spans="1:16" ht="12" customHeight="1">
      <c r="A40" s="64"/>
      <c r="B40" s="139">
        <v>2020</v>
      </c>
      <c r="C40" s="140">
        <v>33585.399999999994</v>
      </c>
      <c r="D40" s="141">
        <v>2389.5</v>
      </c>
      <c r="E40" s="141">
        <v>3646.5</v>
      </c>
      <c r="F40" s="141">
        <v>5615.9</v>
      </c>
      <c r="G40" s="141">
        <v>9720.5499999999993</v>
      </c>
      <c r="H40" s="141">
        <v>7513.05</v>
      </c>
      <c r="I40" s="141">
        <v>1860.4</v>
      </c>
      <c r="J40" s="141">
        <v>1149.5</v>
      </c>
      <c r="K40" s="141">
        <v>1690</v>
      </c>
      <c r="L40" s="141"/>
      <c r="M40" s="141"/>
      <c r="N40" s="141"/>
      <c r="O40" s="141"/>
      <c r="P40" s="142"/>
    </row>
    <row r="41" spans="1:16" ht="12" customHeight="1">
      <c r="A41" s="138" t="s">
        <v>294</v>
      </c>
      <c r="B41" s="139">
        <v>2019</v>
      </c>
      <c r="C41" s="140">
        <v>283547</v>
      </c>
      <c r="D41" s="141">
        <v>12221.5</v>
      </c>
      <c r="E41" s="141">
        <v>18322</v>
      </c>
      <c r="F41" s="141">
        <v>30647.8</v>
      </c>
      <c r="G41" s="141">
        <v>72421</v>
      </c>
      <c r="H41" s="141">
        <v>84156</v>
      </c>
      <c r="I41" s="141">
        <v>39518</v>
      </c>
      <c r="J41" s="141">
        <v>16200.5</v>
      </c>
      <c r="K41" s="141">
        <v>10060.200000000001</v>
      </c>
      <c r="L41" s="141">
        <v>8747</v>
      </c>
      <c r="M41" s="141">
        <v>11801.85</v>
      </c>
      <c r="N41" s="141">
        <v>13255.5</v>
      </c>
      <c r="O41" s="141">
        <v>13825.5</v>
      </c>
      <c r="P41" s="142">
        <v>331176.84999999998</v>
      </c>
    </row>
    <row r="42" spans="1:16" ht="12" customHeight="1">
      <c r="A42" s="64"/>
      <c r="B42" s="139">
        <v>2020</v>
      </c>
      <c r="C42" s="140">
        <v>281158.45</v>
      </c>
      <c r="D42" s="141">
        <v>14597.7</v>
      </c>
      <c r="E42" s="141">
        <v>19651.25</v>
      </c>
      <c r="F42" s="141">
        <v>34735</v>
      </c>
      <c r="G42" s="141">
        <v>80773.2</v>
      </c>
      <c r="H42" s="141">
        <v>77917.5</v>
      </c>
      <c r="I42" s="141">
        <v>37240.400000000001</v>
      </c>
      <c r="J42" s="141">
        <v>10529.9</v>
      </c>
      <c r="K42" s="141">
        <v>5713.5</v>
      </c>
      <c r="L42" s="141"/>
      <c r="M42" s="141"/>
      <c r="N42" s="141"/>
      <c r="O42" s="141"/>
      <c r="P42" s="142"/>
    </row>
    <row r="43" spans="1:16" ht="12" customHeight="1">
      <c r="A43" s="138" t="s">
        <v>300</v>
      </c>
      <c r="B43" s="139">
        <v>2019</v>
      </c>
      <c r="C43" s="140">
        <v>65992.94</v>
      </c>
      <c r="D43" s="141">
        <v>8397.6</v>
      </c>
      <c r="E43" s="141">
        <v>8112.45</v>
      </c>
      <c r="F43" s="141">
        <v>8170.25</v>
      </c>
      <c r="G43" s="141">
        <v>8276.85</v>
      </c>
      <c r="H43" s="141">
        <v>8812.57</v>
      </c>
      <c r="I43" s="141">
        <v>8443.7199999999993</v>
      </c>
      <c r="J43" s="141">
        <v>7808</v>
      </c>
      <c r="K43" s="141">
        <v>7971.5</v>
      </c>
      <c r="L43" s="141">
        <v>8009.01</v>
      </c>
      <c r="M43" s="141">
        <v>9471.0499999999993</v>
      </c>
      <c r="N43" s="141">
        <v>9892.5</v>
      </c>
      <c r="O43" s="141">
        <v>10201.720000000001</v>
      </c>
      <c r="P43" s="142">
        <v>103567.22</v>
      </c>
    </row>
    <row r="44" spans="1:16" ht="12" customHeight="1">
      <c r="A44" s="64"/>
      <c r="B44" s="139">
        <v>2020</v>
      </c>
      <c r="C44" s="140">
        <v>68101.05</v>
      </c>
      <c r="D44" s="141">
        <v>8697.4500000000007</v>
      </c>
      <c r="E44" s="141">
        <v>8347</v>
      </c>
      <c r="F44" s="141">
        <v>8242.9500000000007</v>
      </c>
      <c r="G44" s="141">
        <v>7899.05</v>
      </c>
      <c r="H44" s="141">
        <v>9088.15</v>
      </c>
      <c r="I44" s="141">
        <v>8729.5</v>
      </c>
      <c r="J44" s="141">
        <v>8578</v>
      </c>
      <c r="K44" s="141">
        <v>8518.9500000000007</v>
      </c>
      <c r="L44" s="141"/>
      <c r="M44" s="141"/>
      <c r="N44" s="141"/>
      <c r="O44" s="141"/>
      <c r="P44" s="142"/>
    </row>
    <row r="45" spans="1:16" ht="12" customHeight="1">
      <c r="A45" s="138" t="s">
        <v>212</v>
      </c>
      <c r="B45" s="139">
        <v>2019</v>
      </c>
      <c r="C45" s="140">
        <v>10487.380000000001</v>
      </c>
      <c r="D45" s="141">
        <v>1203.55</v>
      </c>
      <c r="E45" s="141">
        <v>1125.45</v>
      </c>
      <c r="F45" s="141">
        <v>1069.8499999999999</v>
      </c>
      <c r="G45" s="141">
        <v>1447.15</v>
      </c>
      <c r="H45" s="141">
        <v>1595.25</v>
      </c>
      <c r="I45" s="141">
        <v>1385.75</v>
      </c>
      <c r="J45" s="141">
        <v>1226.5</v>
      </c>
      <c r="K45" s="141">
        <v>1433.88</v>
      </c>
      <c r="L45" s="141">
        <v>1533.57</v>
      </c>
      <c r="M45" s="141">
        <v>1778.72</v>
      </c>
      <c r="N45" s="141">
        <v>1646.83</v>
      </c>
      <c r="O45" s="141">
        <v>1282.0999999999999</v>
      </c>
      <c r="P45" s="142">
        <v>16728.599999999999</v>
      </c>
    </row>
    <row r="46" spans="1:16" ht="12" customHeight="1">
      <c r="A46" s="64"/>
      <c r="B46" s="139">
        <v>2020</v>
      </c>
      <c r="C46" s="140">
        <v>9125.5</v>
      </c>
      <c r="D46" s="141">
        <v>1082</v>
      </c>
      <c r="E46" s="141">
        <v>1014.7</v>
      </c>
      <c r="F46" s="141">
        <v>982.8</v>
      </c>
      <c r="G46" s="141">
        <v>1211.3499999999999</v>
      </c>
      <c r="H46" s="141">
        <v>1404</v>
      </c>
      <c r="I46" s="141">
        <v>1197.25</v>
      </c>
      <c r="J46" s="141">
        <v>1262.4000000000001</v>
      </c>
      <c r="K46" s="141">
        <v>971</v>
      </c>
      <c r="L46" s="141"/>
      <c r="M46" s="141"/>
      <c r="N46" s="141"/>
      <c r="O46" s="141"/>
      <c r="P46" s="142"/>
    </row>
    <row r="47" spans="1:16" ht="12" customHeight="1">
      <c r="A47" s="138" t="s">
        <v>280</v>
      </c>
      <c r="B47" s="139">
        <v>2019</v>
      </c>
      <c r="C47" s="140">
        <v>13677.55</v>
      </c>
      <c r="D47" s="141">
        <v>23.5</v>
      </c>
      <c r="E47" s="141">
        <v>15</v>
      </c>
      <c r="F47" s="141">
        <v>130</v>
      </c>
      <c r="G47" s="141">
        <v>2888</v>
      </c>
      <c r="H47" s="141">
        <v>5110.3</v>
      </c>
      <c r="I47" s="141">
        <v>3771.25</v>
      </c>
      <c r="J47" s="141">
        <v>1371.5</v>
      </c>
      <c r="K47" s="141">
        <v>368</v>
      </c>
      <c r="L47" s="141">
        <v>112</v>
      </c>
      <c r="M47" s="141">
        <v>41</v>
      </c>
      <c r="N47" s="141">
        <v>17</v>
      </c>
      <c r="O47" s="141">
        <v>0</v>
      </c>
      <c r="P47" s="142">
        <v>13847.55</v>
      </c>
    </row>
    <row r="48" spans="1:16" ht="12" customHeight="1">
      <c r="A48" s="64"/>
      <c r="B48" s="139">
        <v>2020</v>
      </c>
      <c r="C48" s="140">
        <v>13691.5</v>
      </c>
      <c r="D48" s="141">
        <v>0</v>
      </c>
      <c r="E48" s="141">
        <v>10.5</v>
      </c>
      <c r="F48" s="141">
        <v>125.8</v>
      </c>
      <c r="G48" s="141">
        <v>3218.6</v>
      </c>
      <c r="H48" s="141">
        <v>5900.1</v>
      </c>
      <c r="I48" s="141">
        <v>3127</v>
      </c>
      <c r="J48" s="141">
        <v>1072</v>
      </c>
      <c r="K48" s="141">
        <v>237.5</v>
      </c>
      <c r="L48" s="141"/>
      <c r="M48" s="141"/>
      <c r="N48" s="141"/>
      <c r="O48" s="141"/>
      <c r="P48" s="142"/>
    </row>
    <row r="49" spans="1:16" ht="12" customHeight="1">
      <c r="A49" s="138" t="s">
        <v>313</v>
      </c>
      <c r="B49" s="139">
        <v>2019</v>
      </c>
      <c r="C49" s="140">
        <v>26543.3</v>
      </c>
      <c r="D49" s="141">
        <v>188</v>
      </c>
      <c r="E49" s="141">
        <v>627</v>
      </c>
      <c r="F49" s="141">
        <v>1528</v>
      </c>
      <c r="G49" s="141">
        <v>4471</v>
      </c>
      <c r="H49" s="141">
        <v>8982.7999999999993</v>
      </c>
      <c r="I49" s="141">
        <v>6838</v>
      </c>
      <c r="J49" s="141">
        <v>3034.5</v>
      </c>
      <c r="K49" s="141">
        <v>874</v>
      </c>
      <c r="L49" s="141">
        <v>243</v>
      </c>
      <c r="M49" s="141">
        <v>181</v>
      </c>
      <c r="N49" s="141">
        <v>164</v>
      </c>
      <c r="O49" s="141">
        <v>171</v>
      </c>
      <c r="P49" s="142">
        <v>27302.3</v>
      </c>
    </row>
    <row r="50" spans="1:16" ht="12" customHeight="1">
      <c r="A50" s="64"/>
      <c r="B50" s="139">
        <v>2020</v>
      </c>
      <c r="C50" s="140">
        <v>24718.55</v>
      </c>
      <c r="D50" s="141">
        <v>132</v>
      </c>
      <c r="E50" s="141">
        <v>373</v>
      </c>
      <c r="F50" s="141">
        <v>1271</v>
      </c>
      <c r="G50" s="141">
        <v>4897.3</v>
      </c>
      <c r="H50" s="141">
        <v>9701.75</v>
      </c>
      <c r="I50" s="141">
        <v>5852.7</v>
      </c>
      <c r="J50" s="141">
        <v>1984.3</v>
      </c>
      <c r="K50" s="141">
        <v>506.5</v>
      </c>
      <c r="L50" s="141"/>
      <c r="M50" s="141"/>
      <c r="N50" s="141"/>
      <c r="O50" s="141"/>
      <c r="P50" s="142"/>
    </row>
    <row r="51" spans="1:16" ht="12" customHeight="1">
      <c r="A51" s="138" t="s">
        <v>49</v>
      </c>
      <c r="B51" s="139">
        <v>2019</v>
      </c>
      <c r="C51" s="140">
        <v>3108</v>
      </c>
      <c r="D51" s="141">
        <v>612</v>
      </c>
      <c r="E51" s="141">
        <v>323</v>
      </c>
      <c r="F51" s="141">
        <v>307</v>
      </c>
      <c r="G51" s="141">
        <v>155</v>
      </c>
      <c r="H51" s="141">
        <v>303</v>
      </c>
      <c r="I51" s="141">
        <v>473</v>
      </c>
      <c r="J51" s="141">
        <v>802</v>
      </c>
      <c r="K51" s="141">
        <v>133</v>
      </c>
      <c r="L51" s="141">
        <v>184</v>
      </c>
      <c r="M51" s="141">
        <v>86.5</v>
      </c>
      <c r="N51" s="141">
        <v>167.5</v>
      </c>
      <c r="O51" s="141">
        <v>498</v>
      </c>
      <c r="P51" s="142">
        <v>4044</v>
      </c>
    </row>
    <row r="52" spans="1:16" ht="12" customHeight="1">
      <c r="A52" s="64"/>
      <c r="B52" s="139">
        <v>2020</v>
      </c>
      <c r="C52" s="140">
        <v>4212.5</v>
      </c>
      <c r="D52" s="141">
        <v>762</v>
      </c>
      <c r="E52" s="141">
        <v>827.6</v>
      </c>
      <c r="F52" s="141">
        <v>425.9</v>
      </c>
      <c r="G52" s="141">
        <v>253</v>
      </c>
      <c r="H52" s="141">
        <v>324</v>
      </c>
      <c r="I52" s="141">
        <v>622</v>
      </c>
      <c r="J52" s="141">
        <v>377</v>
      </c>
      <c r="K52" s="141">
        <v>621</v>
      </c>
      <c r="L52" s="141"/>
      <c r="M52" s="141"/>
      <c r="N52" s="141"/>
      <c r="O52" s="141"/>
      <c r="P52" s="142"/>
    </row>
    <row r="53" spans="1:16" ht="12" customHeight="1">
      <c r="A53" s="138" t="s">
        <v>263</v>
      </c>
      <c r="B53" s="139">
        <v>2019</v>
      </c>
      <c r="C53" s="140">
        <v>57977.15</v>
      </c>
      <c r="D53" s="141">
        <v>2139.3000000000002</v>
      </c>
      <c r="E53" s="141">
        <v>1238</v>
      </c>
      <c r="F53" s="141">
        <v>1324.7</v>
      </c>
      <c r="G53" s="141">
        <v>3713</v>
      </c>
      <c r="H53" s="141">
        <v>10619.25</v>
      </c>
      <c r="I53" s="141">
        <v>15576.65</v>
      </c>
      <c r="J53" s="141">
        <v>12747</v>
      </c>
      <c r="K53" s="141">
        <v>10619.25</v>
      </c>
      <c r="L53" s="141">
        <v>5817.5</v>
      </c>
      <c r="M53" s="141">
        <v>4090.5</v>
      </c>
      <c r="N53" s="141">
        <v>2709.6</v>
      </c>
      <c r="O53" s="141">
        <v>1399.5</v>
      </c>
      <c r="P53" s="142">
        <v>71994.25</v>
      </c>
    </row>
    <row r="54" spans="1:16" ht="12" customHeight="1">
      <c r="A54" s="64"/>
      <c r="B54" s="139">
        <v>2020</v>
      </c>
      <c r="C54" s="140">
        <v>52204.25</v>
      </c>
      <c r="D54" s="141">
        <v>1848.75</v>
      </c>
      <c r="E54" s="141">
        <v>1470</v>
      </c>
      <c r="F54" s="141">
        <v>2317</v>
      </c>
      <c r="G54" s="141">
        <v>3320.25</v>
      </c>
      <c r="H54" s="141">
        <v>8981.5</v>
      </c>
      <c r="I54" s="141">
        <v>12436.75</v>
      </c>
      <c r="J54" s="141">
        <v>9640.25</v>
      </c>
      <c r="K54" s="141">
        <v>12189.75</v>
      </c>
      <c r="L54" s="141"/>
      <c r="M54" s="141"/>
      <c r="N54" s="141"/>
      <c r="O54" s="141"/>
      <c r="P54" s="142"/>
    </row>
    <row r="55" spans="1:16" ht="12" customHeight="1">
      <c r="A55" s="138" t="s">
        <v>127</v>
      </c>
      <c r="B55" s="139">
        <v>2019</v>
      </c>
      <c r="C55" s="140">
        <v>402.8</v>
      </c>
      <c r="D55" s="141">
        <v>98</v>
      </c>
      <c r="E55" s="141">
        <v>4</v>
      </c>
      <c r="F55" s="141">
        <v>46.8</v>
      </c>
      <c r="G55" s="141">
        <v>54</v>
      </c>
      <c r="H55" s="141">
        <v>17</v>
      </c>
      <c r="I55" s="141">
        <v>15</v>
      </c>
      <c r="J55" s="141">
        <v>39</v>
      </c>
      <c r="K55" s="141">
        <v>129</v>
      </c>
      <c r="L55" s="141">
        <v>494.85</v>
      </c>
      <c r="M55" s="141">
        <v>1666</v>
      </c>
      <c r="N55" s="141">
        <v>2601.9</v>
      </c>
      <c r="O55" s="141">
        <v>464</v>
      </c>
      <c r="P55" s="142">
        <v>5629.55</v>
      </c>
    </row>
    <row r="56" spans="1:16" ht="12" customHeight="1">
      <c r="A56" s="64"/>
      <c r="B56" s="139">
        <v>2020</v>
      </c>
      <c r="C56" s="140">
        <v>455</v>
      </c>
      <c r="D56" s="141">
        <v>46</v>
      </c>
      <c r="E56" s="141">
        <v>91</v>
      </c>
      <c r="F56" s="141">
        <v>14</v>
      </c>
      <c r="G56" s="141">
        <v>36</v>
      </c>
      <c r="H56" s="141">
        <v>8</v>
      </c>
      <c r="I56" s="141">
        <v>0</v>
      </c>
      <c r="J56" s="141">
        <v>53</v>
      </c>
      <c r="K56" s="141">
        <v>207</v>
      </c>
      <c r="L56" s="141"/>
      <c r="M56" s="141"/>
      <c r="N56" s="141"/>
      <c r="O56" s="141"/>
      <c r="P56" s="142"/>
    </row>
    <row r="57" spans="1:16" ht="12" customHeight="1">
      <c r="A57" s="138" t="s">
        <v>276</v>
      </c>
      <c r="B57" s="139">
        <v>2019</v>
      </c>
      <c r="C57" s="140">
        <v>55180.25</v>
      </c>
      <c r="D57" s="141">
        <v>18</v>
      </c>
      <c r="E57" s="141">
        <v>48</v>
      </c>
      <c r="F57" s="141">
        <v>110</v>
      </c>
      <c r="G57" s="141">
        <v>7620</v>
      </c>
      <c r="H57" s="141">
        <v>12408.5</v>
      </c>
      <c r="I57" s="141">
        <v>17459</v>
      </c>
      <c r="J57" s="141">
        <v>13052.75</v>
      </c>
      <c r="K57" s="141">
        <v>4464</v>
      </c>
      <c r="L57" s="141">
        <v>546</v>
      </c>
      <c r="M57" s="141">
        <v>63</v>
      </c>
      <c r="N57" s="141">
        <v>31</v>
      </c>
      <c r="O57" s="141">
        <v>21</v>
      </c>
      <c r="P57" s="142">
        <v>55841.25</v>
      </c>
    </row>
    <row r="58" spans="1:16" ht="12" customHeight="1">
      <c r="A58" s="64"/>
      <c r="B58" s="139">
        <v>2020</v>
      </c>
      <c r="C58" s="140">
        <v>53219.25</v>
      </c>
      <c r="D58" s="141">
        <v>1</v>
      </c>
      <c r="E58" s="141">
        <v>0</v>
      </c>
      <c r="F58" s="141">
        <v>146</v>
      </c>
      <c r="G58" s="141">
        <v>9439.5</v>
      </c>
      <c r="H58" s="141">
        <v>12993.5</v>
      </c>
      <c r="I58" s="141">
        <v>17136</v>
      </c>
      <c r="J58" s="141">
        <v>10211</v>
      </c>
      <c r="K58" s="141">
        <v>3292.25</v>
      </c>
      <c r="L58" s="141"/>
      <c r="M58" s="141"/>
      <c r="N58" s="141"/>
      <c r="O58" s="141"/>
      <c r="P58" s="142"/>
    </row>
    <row r="59" spans="1:16" ht="12" customHeight="1">
      <c r="A59" s="138" t="s">
        <v>277</v>
      </c>
      <c r="B59" s="139">
        <v>2019</v>
      </c>
      <c r="C59" s="140">
        <v>33452.25</v>
      </c>
      <c r="D59" s="141">
        <v>33</v>
      </c>
      <c r="E59" s="141">
        <v>77</v>
      </c>
      <c r="F59" s="141">
        <v>4</v>
      </c>
      <c r="G59" s="141">
        <v>959</v>
      </c>
      <c r="H59" s="141">
        <v>4660</v>
      </c>
      <c r="I59" s="141">
        <v>8290.5</v>
      </c>
      <c r="J59" s="141">
        <v>8370.5</v>
      </c>
      <c r="K59" s="141">
        <v>11058.25</v>
      </c>
      <c r="L59" s="141">
        <v>4298</v>
      </c>
      <c r="M59" s="141">
        <v>4990.5</v>
      </c>
      <c r="N59" s="141">
        <v>1384</v>
      </c>
      <c r="O59" s="141">
        <v>235</v>
      </c>
      <c r="P59" s="142">
        <v>44359.75</v>
      </c>
    </row>
    <row r="60" spans="1:16" ht="12" customHeight="1">
      <c r="A60" s="64"/>
      <c r="B60" s="139">
        <v>2020</v>
      </c>
      <c r="C60" s="140">
        <v>32259</v>
      </c>
      <c r="D60" s="141">
        <v>1.5</v>
      </c>
      <c r="E60" s="141">
        <v>22</v>
      </c>
      <c r="F60" s="141">
        <v>202</v>
      </c>
      <c r="G60" s="141">
        <v>1560</v>
      </c>
      <c r="H60" s="141">
        <v>4972.5</v>
      </c>
      <c r="I60" s="141">
        <v>7992</v>
      </c>
      <c r="J60" s="141">
        <v>8340</v>
      </c>
      <c r="K60" s="141">
        <v>9169</v>
      </c>
      <c r="L60" s="141"/>
      <c r="M60" s="141"/>
      <c r="N60" s="141"/>
      <c r="O60" s="141"/>
      <c r="P60" s="142"/>
    </row>
    <row r="61" spans="1:16" ht="12" customHeight="1">
      <c r="A61" s="138" t="s">
        <v>92</v>
      </c>
      <c r="B61" s="139">
        <v>2019</v>
      </c>
      <c r="C61" s="140">
        <v>53518.984000000011</v>
      </c>
      <c r="D61" s="141">
        <v>7195.89</v>
      </c>
      <c r="E61" s="141">
        <v>6441.8799999999992</v>
      </c>
      <c r="F61" s="141">
        <v>6919.17</v>
      </c>
      <c r="G61" s="141">
        <v>5488.26</v>
      </c>
      <c r="H61" s="141">
        <v>5763.7</v>
      </c>
      <c r="I61" s="141">
        <v>5418.875</v>
      </c>
      <c r="J61" s="141">
        <v>8098.1799999999994</v>
      </c>
      <c r="K61" s="141">
        <v>8193.0290000000005</v>
      </c>
      <c r="L61" s="141">
        <v>8197.39</v>
      </c>
      <c r="M61" s="141">
        <v>8695.5400000000009</v>
      </c>
      <c r="N61" s="141">
        <v>8202.86</v>
      </c>
      <c r="O61" s="141">
        <v>7857.8499999999995</v>
      </c>
      <c r="P61" s="142">
        <v>86472.624000000025</v>
      </c>
    </row>
    <row r="62" spans="1:16" ht="12" customHeight="1">
      <c r="A62" s="138" t="s">
        <v>61</v>
      </c>
      <c r="B62" s="139">
        <v>2020</v>
      </c>
      <c r="C62" s="140">
        <v>49218.457821882912</v>
      </c>
      <c r="D62" s="141">
        <v>7522.045041947089</v>
      </c>
      <c r="E62" s="141">
        <v>6328.83</v>
      </c>
      <c r="F62" s="141">
        <v>5546.4087799358285</v>
      </c>
      <c r="G62" s="141">
        <v>5562.66</v>
      </c>
      <c r="H62" s="141">
        <v>6267.82</v>
      </c>
      <c r="I62" s="141">
        <v>6023.8949999999995</v>
      </c>
      <c r="J62" s="141">
        <v>5338.8390000000009</v>
      </c>
      <c r="K62" s="141">
        <v>6627.96</v>
      </c>
      <c r="L62" s="141"/>
      <c r="M62" s="141"/>
      <c r="N62" s="141"/>
      <c r="O62" s="141"/>
      <c r="P62" s="142"/>
    </row>
    <row r="63" spans="1:16" ht="12" customHeight="1">
      <c r="A63" s="138" t="s">
        <v>50</v>
      </c>
      <c r="B63" s="139">
        <v>2019</v>
      </c>
      <c r="C63" s="140">
        <v>24322</v>
      </c>
      <c r="D63" s="141">
        <v>3032.5</v>
      </c>
      <c r="E63" s="141">
        <v>2875.5</v>
      </c>
      <c r="F63" s="141">
        <v>3114.5</v>
      </c>
      <c r="G63" s="141">
        <v>2800</v>
      </c>
      <c r="H63" s="141">
        <v>3146.5</v>
      </c>
      <c r="I63" s="141">
        <v>3309</v>
      </c>
      <c r="J63" s="141">
        <v>2918</v>
      </c>
      <c r="K63" s="141">
        <v>3126</v>
      </c>
      <c r="L63" s="141">
        <v>2989.5</v>
      </c>
      <c r="M63" s="141">
        <v>3101.5</v>
      </c>
      <c r="N63" s="141">
        <v>2897.5</v>
      </c>
      <c r="O63" s="141">
        <v>2848.5</v>
      </c>
      <c r="P63" s="142">
        <v>36159</v>
      </c>
    </row>
    <row r="64" spans="1:16" ht="12" customHeight="1">
      <c r="A64" s="64"/>
      <c r="B64" s="139">
        <v>2020</v>
      </c>
      <c r="C64" s="140">
        <v>23636.5</v>
      </c>
      <c r="D64" s="141">
        <v>2741</v>
      </c>
      <c r="E64" s="141">
        <v>2891</v>
      </c>
      <c r="F64" s="141">
        <v>2819</v>
      </c>
      <c r="G64" s="141">
        <v>3033</v>
      </c>
      <c r="H64" s="141">
        <v>3145</v>
      </c>
      <c r="I64" s="141">
        <v>2792</v>
      </c>
      <c r="J64" s="141">
        <v>2913.5</v>
      </c>
      <c r="K64" s="141">
        <v>3302</v>
      </c>
      <c r="L64" s="141"/>
      <c r="M64" s="141"/>
      <c r="N64" s="141"/>
      <c r="O64" s="141"/>
      <c r="P64" s="142"/>
    </row>
    <row r="65" spans="1:17" ht="12" customHeight="1">
      <c r="A65" s="138" t="s">
        <v>51</v>
      </c>
      <c r="B65" s="139">
        <v>2019</v>
      </c>
      <c r="C65" s="140">
        <v>18571</v>
      </c>
      <c r="D65" s="141">
        <v>114</v>
      </c>
      <c r="E65" s="141">
        <v>295.5</v>
      </c>
      <c r="F65" s="141">
        <v>643</v>
      </c>
      <c r="G65" s="141">
        <v>7442</v>
      </c>
      <c r="H65" s="141">
        <v>9287.5</v>
      </c>
      <c r="I65" s="141">
        <v>474</v>
      </c>
      <c r="J65" s="141">
        <v>170</v>
      </c>
      <c r="K65" s="141">
        <v>145</v>
      </c>
      <c r="L65" s="141">
        <v>128</v>
      </c>
      <c r="M65" s="141">
        <v>124</v>
      </c>
      <c r="N65" s="141">
        <v>103</v>
      </c>
      <c r="O65" s="141">
        <v>105</v>
      </c>
      <c r="P65" s="142">
        <v>19031</v>
      </c>
    </row>
    <row r="66" spans="1:17" ht="12" customHeight="1">
      <c r="A66" s="64"/>
      <c r="B66" s="139">
        <v>2020</v>
      </c>
      <c r="C66" s="140">
        <v>18786.5</v>
      </c>
      <c r="D66" s="141">
        <v>110</v>
      </c>
      <c r="E66" s="141">
        <v>250.5</v>
      </c>
      <c r="F66" s="141">
        <v>711</v>
      </c>
      <c r="G66" s="141">
        <v>9272.5</v>
      </c>
      <c r="H66" s="141">
        <v>7734.5</v>
      </c>
      <c r="I66" s="141">
        <v>372</v>
      </c>
      <c r="J66" s="141">
        <v>194</v>
      </c>
      <c r="K66" s="141">
        <v>142</v>
      </c>
      <c r="L66" s="141"/>
      <c r="M66" s="141"/>
      <c r="N66" s="141"/>
      <c r="O66" s="141"/>
      <c r="P66" s="142"/>
    </row>
    <row r="67" spans="1:17" ht="12" customHeight="1">
      <c r="A67" s="138" t="s">
        <v>52</v>
      </c>
      <c r="B67" s="139">
        <v>2019</v>
      </c>
      <c r="C67" s="140">
        <v>106356</v>
      </c>
      <c r="D67" s="143">
        <v>179.5</v>
      </c>
      <c r="E67" s="143">
        <v>1300</v>
      </c>
      <c r="F67" s="143">
        <v>3221.5</v>
      </c>
      <c r="G67" s="143">
        <v>39005.5</v>
      </c>
      <c r="H67" s="143">
        <v>53062.5</v>
      </c>
      <c r="I67" s="143">
        <v>6874.5</v>
      </c>
      <c r="J67" s="143">
        <v>1991</v>
      </c>
      <c r="K67" s="143">
        <v>721.5</v>
      </c>
      <c r="L67" s="143">
        <v>380.5</v>
      </c>
      <c r="M67" s="143">
        <v>130.5</v>
      </c>
      <c r="N67" s="143">
        <v>100.5</v>
      </c>
      <c r="O67" s="143">
        <v>116.5</v>
      </c>
      <c r="P67" s="142">
        <v>107084</v>
      </c>
    </row>
    <row r="68" spans="1:17" ht="12" customHeight="1">
      <c r="A68" s="144"/>
      <c r="B68" s="145">
        <v>2020</v>
      </c>
      <c r="C68" s="146">
        <v>105126.51</v>
      </c>
      <c r="D68" s="147">
        <v>126.5</v>
      </c>
      <c r="E68" s="147">
        <v>476.5</v>
      </c>
      <c r="F68" s="147">
        <v>2914</v>
      </c>
      <c r="G68" s="147">
        <v>51143.5</v>
      </c>
      <c r="H68" s="147">
        <v>42372.5</v>
      </c>
      <c r="I68" s="147">
        <v>6253.51</v>
      </c>
      <c r="J68" s="147">
        <v>1186.5</v>
      </c>
      <c r="K68" s="147">
        <v>653.5</v>
      </c>
      <c r="L68" s="147"/>
      <c r="M68" s="147"/>
      <c r="N68" s="147"/>
      <c r="O68" s="147"/>
      <c r="P68" s="148"/>
    </row>
    <row r="69" spans="1:17" ht="9" customHeight="1">
      <c r="A69" s="117" t="s">
        <v>101</v>
      </c>
      <c r="B69" s="149"/>
      <c r="C69" s="150"/>
      <c r="D69" s="151"/>
      <c r="E69" s="151"/>
      <c r="F69" s="151"/>
      <c r="G69" s="151"/>
      <c r="H69" s="151"/>
      <c r="I69" s="151"/>
      <c r="J69" s="151"/>
      <c r="K69" s="151"/>
      <c r="L69" s="151"/>
      <c r="M69" s="151"/>
      <c r="N69" s="151"/>
      <c r="O69" s="151"/>
      <c r="P69" s="152"/>
      <c r="Q69" s="117"/>
    </row>
    <row r="70" spans="1:17" ht="9" customHeight="1">
      <c r="A70" s="117" t="s">
        <v>108</v>
      </c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</row>
    <row r="71" spans="1:17" ht="9" customHeight="1">
      <c r="A71" s="153" t="s">
        <v>275</v>
      </c>
      <c r="B71" s="153"/>
      <c r="C71" s="153"/>
      <c r="D71" s="153"/>
      <c r="E71" s="153"/>
      <c r="F71" s="153"/>
      <c r="G71" s="153"/>
      <c r="H71" s="117"/>
      <c r="I71" s="117"/>
      <c r="J71" s="117"/>
      <c r="K71" s="117"/>
      <c r="L71" s="117"/>
      <c r="M71" s="117"/>
      <c r="N71" s="117"/>
      <c r="O71" s="117"/>
      <c r="P71" s="117"/>
      <c r="Q71" s="117"/>
    </row>
    <row r="72" spans="1:17" ht="17.25" customHeight="1">
      <c r="A72" s="51"/>
    </row>
  </sheetData>
  <mergeCells count="1">
    <mergeCell ref="A6:A7"/>
  </mergeCells>
  <phoneticPr fontId="10" type="noConversion"/>
  <pageMargins left="0" right="0" top="0" bottom="0" header="0" footer="0"/>
  <pageSetup paperSize="9" orientation="landscape" horizontalDpi="0" verticalDpi="0"/>
  <rowBreaks count="1" manualBreakCount="1">
    <brk id="36" max="15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published="0" codeName="Hoja20"/>
  <dimension ref="A1:BN64"/>
  <sheetViews>
    <sheetView showGridLines="0" topLeftCell="AP1" zoomScaleNormal="100" workbookViewId="0">
      <selection activeCell="AT68" sqref="AT68"/>
    </sheetView>
  </sheetViews>
  <sheetFormatPr baseColWidth="10" defaultColWidth="10.7109375" defaultRowHeight="17.25" customHeight="1"/>
  <cols>
    <col min="1" max="1" width="10" style="19" customWidth="1"/>
    <col min="2" max="2" width="6" style="19" customWidth="1"/>
    <col min="3" max="3" width="6.7109375" style="19" bestFit="1" customWidth="1"/>
    <col min="4" max="4" width="6.42578125" style="19" customWidth="1"/>
    <col min="5" max="5" width="6.140625" style="19" customWidth="1"/>
    <col min="6" max="6" width="6.7109375" style="19" customWidth="1"/>
    <col min="7" max="8" width="6.140625" style="19" customWidth="1"/>
    <col min="9" max="9" width="6.7109375" style="19" customWidth="1"/>
    <col min="10" max="10" width="6.42578125" style="19" customWidth="1"/>
    <col min="11" max="13" width="6.140625" style="19" customWidth="1"/>
    <col min="14" max="14" width="10" style="19" customWidth="1"/>
    <col min="15" max="15" width="5.140625" style="19" customWidth="1"/>
    <col min="16" max="16" width="6.140625" style="19" customWidth="1"/>
    <col min="17" max="17" width="5.85546875" style="19" customWidth="1"/>
    <col min="18" max="19" width="6.7109375" style="19" customWidth="1"/>
    <col min="20" max="20" width="5.42578125" style="19" customWidth="1"/>
    <col min="21" max="21" width="6.140625" style="19" customWidth="1"/>
    <col min="22" max="22" width="5.7109375" style="19" customWidth="1"/>
    <col min="23" max="23" width="6.28515625" style="19" customWidth="1"/>
    <col min="24" max="24" width="6.7109375" style="19" customWidth="1"/>
    <col min="25" max="25" width="6" style="19" customWidth="1"/>
    <col min="26" max="26" width="6.140625" style="19" customWidth="1"/>
    <col min="27" max="27" width="10" style="19" customWidth="1"/>
    <col min="28" max="28" width="5.140625" style="19" customWidth="1"/>
    <col min="29" max="29" width="6.7109375" style="19" customWidth="1"/>
    <col min="30" max="31" width="7.140625" style="19" customWidth="1"/>
    <col min="32" max="32" width="6.7109375" style="19" customWidth="1"/>
    <col min="33" max="34" width="7.140625" style="19" customWidth="1"/>
    <col min="35" max="36" width="6.7109375" style="19" customWidth="1"/>
    <col min="37" max="37" width="6.85546875" style="19" customWidth="1"/>
    <col min="38" max="38" width="6" style="19" customWidth="1"/>
    <col min="39" max="39" width="10" style="19" customWidth="1"/>
    <col min="40" max="40" width="4.7109375" style="19" customWidth="1"/>
    <col min="41" max="41" width="6.28515625" style="19" customWidth="1"/>
    <col min="42" max="42" width="6.7109375" style="19" customWidth="1"/>
    <col min="43" max="43" width="7.140625" style="19" customWidth="1"/>
    <col min="44" max="44" width="6.140625" style="19" customWidth="1"/>
    <col min="45" max="45" width="5.7109375" style="19" customWidth="1"/>
    <col min="46" max="46" width="5.42578125" style="19" customWidth="1"/>
    <col min="47" max="47" width="6" style="19" customWidth="1"/>
    <col min="48" max="48" width="7.28515625" style="19" customWidth="1"/>
    <col min="49" max="49" width="5.85546875" style="19" customWidth="1"/>
    <col min="50" max="50" width="6.28515625" style="19" customWidth="1"/>
    <col min="51" max="51" width="7.140625" style="19" customWidth="1"/>
    <col min="52" max="52" width="10" style="19" customWidth="1"/>
    <col min="53" max="53" width="5.140625" style="19" customWidth="1"/>
    <col min="54" max="54" width="6.85546875" style="19" customWidth="1"/>
    <col min="55" max="55" width="5.7109375" style="19" bestFit="1" customWidth="1"/>
    <col min="56" max="56" width="5.42578125" style="19" customWidth="1"/>
    <col min="57" max="57" width="8.85546875" style="19" customWidth="1"/>
    <col min="58" max="58" width="6.42578125" style="19" customWidth="1"/>
    <col min="59" max="59" width="6.85546875" style="19" bestFit="1" customWidth="1"/>
    <col min="60" max="61" width="6.7109375" style="19" customWidth="1"/>
    <col min="62" max="63" width="5.7109375" style="19" customWidth="1"/>
    <col min="64" max="64" width="5.85546875" style="19" customWidth="1"/>
    <col min="65" max="65" width="6.28515625" style="19" customWidth="1"/>
    <col min="66" max="16384" width="10.7109375" style="19"/>
  </cols>
  <sheetData>
    <row r="1" spans="1:66" ht="16.5" customHeight="1">
      <c r="A1" s="120" t="s">
        <v>379</v>
      </c>
      <c r="B1" s="87"/>
      <c r="C1" s="87"/>
      <c r="D1" s="87"/>
      <c r="E1" s="65"/>
    </row>
    <row r="2" spans="1:66" ht="13.5">
      <c r="A2" s="121" t="s">
        <v>165</v>
      </c>
      <c r="B2" s="65"/>
      <c r="C2" s="65"/>
      <c r="D2" s="65"/>
      <c r="E2" s="65"/>
      <c r="N2" s="66" t="s">
        <v>339</v>
      </c>
      <c r="AA2" s="66" t="s">
        <v>339</v>
      </c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66" t="s">
        <v>339</v>
      </c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66" t="s">
        <v>339</v>
      </c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64"/>
    </row>
    <row r="3" spans="1:66" ht="3.95" customHeight="1"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64"/>
    </row>
    <row r="4" spans="1:66" ht="23.25" customHeight="1">
      <c r="A4" s="67" t="s">
        <v>53</v>
      </c>
      <c r="B4" s="67" t="s">
        <v>131</v>
      </c>
      <c r="C4" s="67" t="s">
        <v>266</v>
      </c>
      <c r="D4" s="67" t="s">
        <v>77</v>
      </c>
      <c r="E4" s="67" t="s">
        <v>247</v>
      </c>
      <c r="F4" s="67" t="s">
        <v>293</v>
      </c>
      <c r="G4" s="67" t="s">
        <v>248</v>
      </c>
      <c r="H4" s="67" t="s">
        <v>67</v>
      </c>
      <c r="I4" s="67" t="s">
        <v>295</v>
      </c>
      <c r="J4" s="67" t="s">
        <v>304</v>
      </c>
      <c r="K4" s="67" t="s">
        <v>221</v>
      </c>
      <c r="L4" s="67" t="s">
        <v>281</v>
      </c>
      <c r="M4" s="67" t="s">
        <v>222</v>
      </c>
      <c r="N4" s="67" t="s">
        <v>53</v>
      </c>
      <c r="O4" s="67" t="s">
        <v>131</v>
      </c>
      <c r="P4" s="67" t="s">
        <v>157</v>
      </c>
      <c r="Q4" s="67" t="s">
        <v>279</v>
      </c>
      <c r="R4" s="67" t="s">
        <v>93</v>
      </c>
      <c r="S4" s="67" t="s">
        <v>278</v>
      </c>
      <c r="T4" s="67" t="s">
        <v>272</v>
      </c>
      <c r="U4" s="67" t="s">
        <v>301</v>
      </c>
      <c r="V4" s="67" t="s">
        <v>262</v>
      </c>
      <c r="W4" s="67" t="s">
        <v>268</v>
      </c>
      <c r="X4" s="67" t="s">
        <v>297</v>
      </c>
      <c r="Y4" s="67" t="s">
        <v>264</v>
      </c>
      <c r="Z4" s="67" t="s">
        <v>66</v>
      </c>
      <c r="AA4" s="67" t="s">
        <v>53</v>
      </c>
      <c r="AB4" s="67" t="s">
        <v>131</v>
      </c>
      <c r="AC4" s="67" t="s">
        <v>213</v>
      </c>
      <c r="AD4" s="67" t="s">
        <v>128</v>
      </c>
      <c r="AE4" s="67" t="s">
        <v>152</v>
      </c>
      <c r="AF4" s="67" t="s">
        <v>267</v>
      </c>
      <c r="AG4" s="67" t="s">
        <v>156</v>
      </c>
      <c r="AH4" s="67" t="s">
        <v>126</v>
      </c>
      <c r="AI4" s="67" t="s">
        <v>303</v>
      </c>
      <c r="AJ4" s="67" t="s">
        <v>271</v>
      </c>
      <c r="AK4" s="67" t="s">
        <v>94</v>
      </c>
      <c r="AL4" s="67" t="s">
        <v>68</v>
      </c>
      <c r="AM4" s="67" t="s">
        <v>53</v>
      </c>
      <c r="AN4" s="67" t="s">
        <v>131</v>
      </c>
      <c r="AO4" s="67" t="s">
        <v>158</v>
      </c>
      <c r="AP4" s="67" t="s">
        <v>314</v>
      </c>
      <c r="AQ4" s="67" t="s">
        <v>294</v>
      </c>
      <c r="AR4" s="67" t="s">
        <v>300</v>
      </c>
      <c r="AS4" s="67" t="s">
        <v>212</v>
      </c>
      <c r="AT4" s="67" t="s">
        <v>280</v>
      </c>
      <c r="AU4" s="67" t="s">
        <v>313</v>
      </c>
      <c r="AV4" s="67" t="s">
        <v>91</v>
      </c>
      <c r="AW4" s="67" t="s">
        <v>265</v>
      </c>
      <c r="AX4" s="67" t="s">
        <v>49</v>
      </c>
      <c r="AY4" s="67" t="s">
        <v>5</v>
      </c>
      <c r="AZ4" s="67" t="s">
        <v>53</v>
      </c>
      <c r="BA4" s="67" t="s">
        <v>131</v>
      </c>
      <c r="BB4" s="67" t="s">
        <v>127</v>
      </c>
      <c r="BC4" s="67" t="s">
        <v>96</v>
      </c>
      <c r="BD4" s="67" t="s">
        <v>249</v>
      </c>
      <c r="BE4" s="67" t="s">
        <v>92</v>
      </c>
      <c r="BF4" s="67" t="s">
        <v>296</v>
      </c>
      <c r="BG4" s="67" t="s">
        <v>503</v>
      </c>
      <c r="BH4" s="67" t="s">
        <v>51</v>
      </c>
      <c r="BI4" s="67" t="s">
        <v>52</v>
      </c>
      <c r="BJ4" s="67" t="s">
        <v>298</v>
      </c>
      <c r="BK4" s="67" t="s">
        <v>98</v>
      </c>
      <c r="BL4" s="67" t="s">
        <v>179</v>
      </c>
    </row>
    <row r="5" spans="1:66" ht="11.25" customHeight="1">
      <c r="A5" s="572" t="s">
        <v>319</v>
      </c>
      <c r="B5" s="68" t="s">
        <v>84</v>
      </c>
      <c r="C5" s="123">
        <v>158678.696</v>
      </c>
      <c r="D5" s="123">
        <v>892598.29399999988</v>
      </c>
      <c r="E5" s="123">
        <v>296977.19300000009</v>
      </c>
      <c r="F5" s="123">
        <v>2467454.429</v>
      </c>
      <c r="G5" s="123">
        <v>197205.43599999999</v>
      </c>
      <c r="H5" s="123">
        <v>84462.89</v>
      </c>
      <c r="I5" s="123">
        <v>225383.89</v>
      </c>
      <c r="J5" s="123">
        <v>57692.159999999996</v>
      </c>
      <c r="K5" s="123">
        <v>35024.493000000002</v>
      </c>
      <c r="L5" s="123">
        <v>6309</v>
      </c>
      <c r="M5" s="123">
        <v>21078.350000000002</v>
      </c>
      <c r="N5" s="572" t="s">
        <v>319</v>
      </c>
      <c r="O5" s="68" t="s">
        <v>84</v>
      </c>
      <c r="P5" s="123">
        <v>120021.442</v>
      </c>
      <c r="Q5" s="123">
        <v>149410.97700000001</v>
      </c>
      <c r="R5" s="123">
        <v>100410.323</v>
      </c>
      <c r="S5" s="123">
        <v>128693.05499999998</v>
      </c>
      <c r="T5" s="123">
        <v>24424.719999999998</v>
      </c>
      <c r="U5" s="123">
        <v>386728.19900000008</v>
      </c>
      <c r="V5" s="123">
        <v>306538.51999999996</v>
      </c>
      <c r="W5" s="123">
        <v>466772.63499999995</v>
      </c>
      <c r="X5" s="123">
        <v>1525171.267</v>
      </c>
      <c r="Y5" s="123">
        <v>289371.66599999997</v>
      </c>
      <c r="Z5" s="123">
        <v>114020.07399999999</v>
      </c>
      <c r="AA5" s="572" t="s">
        <v>319</v>
      </c>
      <c r="AB5" s="68" t="s">
        <v>84</v>
      </c>
      <c r="AC5" s="123">
        <v>359282.91599999997</v>
      </c>
      <c r="AD5" s="123">
        <v>35143.640000000007</v>
      </c>
      <c r="AE5" s="123">
        <v>211595.43799999999</v>
      </c>
      <c r="AF5" s="123">
        <v>373713.30999999994</v>
      </c>
      <c r="AG5" s="123">
        <v>395114.44699999993</v>
      </c>
      <c r="AH5" s="123">
        <v>81302.157000000007</v>
      </c>
      <c r="AI5" s="123">
        <v>368218.12900000002</v>
      </c>
      <c r="AJ5" s="123">
        <v>109483.77200000001</v>
      </c>
      <c r="AK5" s="123">
        <v>32963.144</v>
      </c>
      <c r="AL5" s="123">
        <v>77699.413</v>
      </c>
      <c r="AM5" s="572" t="s">
        <v>319</v>
      </c>
      <c r="AN5" s="68" t="s">
        <v>84</v>
      </c>
      <c r="AO5" s="123">
        <v>190882.84</v>
      </c>
      <c r="AP5" s="123">
        <v>569000.5290000001</v>
      </c>
      <c r="AQ5" s="123">
        <v>4401484.2110000001</v>
      </c>
      <c r="AR5" s="123">
        <v>820877.1370000001</v>
      </c>
      <c r="AS5" s="123">
        <v>192359.09000000003</v>
      </c>
      <c r="AT5" s="123">
        <v>93405.338000000018</v>
      </c>
      <c r="AU5" s="123">
        <v>184800.802</v>
      </c>
      <c r="AV5" s="123">
        <v>347943.30199999997</v>
      </c>
      <c r="AW5" s="123">
        <v>104639.84200000002</v>
      </c>
      <c r="AX5" s="123">
        <v>17149.87</v>
      </c>
      <c r="AY5" s="123">
        <v>68477.415999999997</v>
      </c>
      <c r="AZ5" s="572" t="s">
        <v>319</v>
      </c>
      <c r="BA5" s="68" t="s">
        <v>84</v>
      </c>
      <c r="BB5" s="123">
        <v>732.98</v>
      </c>
      <c r="BC5" s="123">
        <v>82394.902000000002</v>
      </c>
      <c r="BD5" s="123">
        <v>39779.303000000007</v>
      </c>
      <c r="BE5" s="123">
        <v>6902221.1500000004</v>
      </c>
      <c r="BF5" s="123">
        <v>5016467.6660000011</v>
      </c>
      <c r="BG5" s="123">
        <v>1219098.77</v>
      </c>
      <c r="BH5" s="123">
        <v>402451.364</v>
      </c>
      <c r="BI5" s="123">
        <v>2492397.5430000001</v>
      </c>
      <c r="BJ5" s="123">
        <v>46425.125000000007</v>
      </c>
      <c r="BK5" s="123">
        <v>9333.4619999999995</v>
      </c>
      <c r="BL5" s="123">
        <v>34501.729999999996</v>
      </c>
    </row>
    <row r="6" spans="1:66" ht="11.25" customHeight="1">
      <c r="A6" s="573"/>
      <c r="B6" s="70" t="s">
        <v>375</v>
      </c>
      <c r="C6" s="124">
        <v>158456.948</v>
      </c>
      <c r="D6" s="124">
        <v>776653.53299999994</v>
      </c>
      <c r="E6" s="124">
        <v>291305.92599999998</v>
      </c>
      <c r="F6" s="124">
        <v>2711447.8570000003</v>
      </c>
      <c r="G6" s="124">
        <v>193374.6</v>
      </c>
      <c r="H6" s="124">
        <v>93412.996000000014</v>
      </c>
      <c r="I6" s="124">
        <v>240671.70899999997</v>
      </c>
      <c r="J6" s="124">
        <v>22210.86</v>
      </c>
      <c r="K6" s="124">
        <v>31883.142000000003</v>
      </c>
      <c r="L6" s="124">
        <v>1260</v>
      </c>
      <c r="M6" s="124">
        <v>15855.99</v>
      </c>
      <c r="N6" s="574"/>
      <c r="O6" s="70" t="s">
        <v>375</v>
      </c>
      <c r="P6" s="124">
        <v>119952.16</v>
      </c>
      <c r="Q6" s="124">
        <v>119030.617</v>
      </c>
      <c r="R6" s="124">
        <v>104265.53599999998</v>
      </c>
      <c r="S6" s="124">
        <v>126182.046</v>
      </c>
      <c r="T6" s="124">
        <v>25117.138999999999</v>
      </c>
      <c r="U6" s="124">
        <v>381848.49300000002</v>
      </c>
      <c r="V6" s="124">
        <v>308200.96200000006</v>
      </c>
      <c r="W6" s="124">
        <v>497916.2300000001</v>
      </c>
      <c r="X6" s="124">
        <v>1508175.2019999998</v>
      </c>
      <c r="Y6" s="124">
        <v>240471.22700000001</v>
      </c>
      <c r="Z6" s="124">
        <v>113867.497</v>
      </c>
      <c r="AA6" s="574"/>
      <c r="AB6" s="70" t="s">
        <v>375</v>
      </c>
      <c r="AC6" s="124">
        <v>363597.40799999988</v>
      </c>
      <c r="AD6" s="124">
        <v>38305.853000000003</v>
      </c>
      <c r="AE6" s="124">
        <v>201375.08799999999</v>
      </c>
      <c r="AF6" s="124">
        <v>374208.62199999997</v>
      </c>
      <c r="AG6" s="124">
        <v>412655.51000000007</v>
      </c>
      <c r="AH6" s="124">
        <v>72626.517999999996</v>
      </c>
      <c r="AI6" s="124">
        <v>371786.47300000006</v>
      </c>
      <c r="AJ6" s="124">
        <v>95650.343999999997</v>
      </c>
      <c r="AK6" s="124">
        <v>29987.550999999996</v>
      </c>
      <c r="AL6" s="124">
        <v>65038.123999999996</v>
      </c>
      <c r="AM6" s="574"/>
      <c r="AN6" s="70" t="s">
        <v>375</v>
      </c>
      <c r="AO6" s="124">
        <v>164767.15</v>
      </c>
      <c r="AP6" s="124">
        <v>617623.78</v>
      </c>
      <c r="AQ6" s="124">
        <v>4415933.0629999992</v>
      </c>
      <c r="AR6" s="124">
        <v>848990.73699999996</v>
      </c>
      <c r="AS6" s="124">
        <v>162273.31100000002</v>
      </c>
      <c r="AT6" s="124">
        <v>93178.559999999998</v>
      </c>
      <c r="AU6" s="124">
        <v>170233.60000000001</v>
      </c>
      <c r="AV6" s="124">
        <v>334097.85012449994</v>
      </c>
      <c r="AW6" s="124">
        <v>114663.75700000001</v>
      </c>
      <c r="AX6" s="124">
        <v>22820.949999999997</v>
      </c>
      <c r="AY6" s="124">
        <v>65201.743000000002</v>
      </c>
      <c r="AZ6" s="574"/>
      <c r="BA6" s="70" t="s">
        <v>375</v>
      </c>
      <c r="BB6" s="124">
        <v>588.04</v>
      </c>
      <c r="BC6" s="124">
        <v>82993.862999999998</v>
      </c>
      <c r="BD6" s="124">
        <v>38238.898000000001</v>
      </c>
      <c r="BE6" s="124">
        <v>6223440.5299999993</v>
      </c>
      <c r="BF6" s="124">
        <v>5429919.9109999994</v>
      </c>
      <c r="BG6" s="124">
        <v>1213842.8359999997</v>
      </c>
      <c r="BH6" s="124">
        <v>414062.94900000002</v>
      </c>
      <c r="BI6" s="124">
        <v>2737235.7990000001</v>
      </c>
      <c r="BJ6" s="124">
        <v>16312.168999999998</v>
      </c>
      <c r="BK6" s="124">
        <v>7366.7190000000001</v>
      </c>
      <c r="BL6" s="124">
        <v>39245.230000000003</v>
      </c>
    </row>
    <row r="7" spans="1:66" ht="11.25" customHeight="1">
      <c r="A7" s="72" t="s">
        <v>27</v>
      </c>
      <c r="B7" s="125" t="s">
        <v>84</v>
      </c>
      <c r="C7" s="126">
        <v>25.59</v>
      </c>
      <c r="D7" s="126">
        <v>24502.563999999998</v>
      </c>
      <c r="E7" s="126">
        <v>5834.0599999999995</v>
      </c>
      <c r="F7" s="126">
        <v>326451.74300000002</v>
      </c>
      <c r="G7" s="126">
        <v>7</v>
      </c>
      <c r="H7" s="126">
        <v>0</v>
      </c>
      <c r="I7" s="126">
        <v>0</v>
      </c>
      <c r="J7" s="126">
        <v>0</v>
      </c>
      <c r="K7" s="126">
        <v>207.03</v>
      </c>
      <c r="L7" s="126">
        <v>0</v>
      </c>
      <c r="M7" s="126">
        <v>0</v>
      </c>
      <c r="N7" s="72" t="s">
        <v>27</v>
      </c>
      <c r="O7" s="125" t="s">
        <v>84</v>
      </c>
      <c r="P7" s="126">
        <v>526.13</v>
      </c>
      <c r="Q7" s="126">
        <v>503.78999999999996</v>
      </c>
      <c r="R7" s="126">
        <v>1050.56</v>
      </c>
      <c r="S7" s="126">
        <v>2485.7490000000003</v>
      </c>
      <c r="T7" s="126">
        <v>5.8</v>
      </c>
      <c r="U7" s="126">
        <v>14</v>
      </c>
      <c r="V7" s="126">
        <v>5552.55</v>
      </c>
      <c r="W7" s="126">
        <v>1295.4299999999998</v>
      </c>
      <c r="X7" s="126">
        <v>86259.474000000002</v>
      </c>
      <c r="Y7" s="126">
        <v>1494.5</v>
      </c>
      <c r="Z7" s="126">
        <v>10619.559999999998</v>
      </c>
      <c r="AA7" s="72" t="s">
        <v>27</v>
      </c>
      <c r="AB7" s="125" t="s">
        <v>84</v>
      </c>
      <c r="AC7" s="126">
        <v>13702.599999999999</v>
      </c>
      <c r="AD7" s="126">
        <v>541.78</v>
      </c>
      <c r="AE7" s="126">
        <v>4444.1499999999996</v>
      </c>
      <c r="AF7" s="126">
        <v>5036.9100000000008</v>
      </c>
      <c r="AG7" s="126">
        <v>0</v>
      </c>
      <c r="AH7" s="126">
        <v>0</v>
      </c>
      <c r="AI7" s="126">
        <v>0</v>
      </c>
      <c r="AJ7" s="126">
        <v>4.5</v>
      </c>
      <c r="AK7" s="126">
        <v>126.2</v>
      </c>
      <c r="AL7" s="126">
        <v>0</v>
      </c>
      <c r="AM7" s="72" t="s">
        <v>27</v>
      </c>
      <c r="AN7" s="125" t="s">
        <v>84</v>
      </c>
      <c r="AO7" s="126">
        <v>0</v>
      </c>
      <c r="AP7" s="126">
        <v>0</v>
      </c>
      <c r="AQ7" s="126">
        <v>52593.634999999995</v>
      </c>
      <c r="AR7" s="126">
        <v>130892.44399999999</v>
      </c>
      <c r="AS7" s="126">
        <v>167.55</v>
      </c>
      <c r="AT7" s="126">
        <v>298.52000000000004</v>
      </c>
      <c r="AU7" s="126">
        <v>1319.06</v>
      </c>
      <c r="AV7" s="126">
        <v>39438.683999999994</v>
      </c>
      <c r="AW7" s="126">
        <v>3585.9109999999996</v>
      </c>
      <c r="AX7" s="126">
        <v>0</v>
      </c>
      <c r="AY7" s="126">
        <v>5198.6769999999997</v>
      </c>
      <c r="AZ7" s="72" t="s">
        <v>27</v>
      </c>
      <c r="BA7" s="125" t="s">
        <v>84</v>
      </c>
      <c r="BB7" s="126">
        <v>0</v>
      </c>
      <c r="BC7" s="126">
        <v>88.504999999999995</v>
      </c>
      <c r="BD7" s="126">
        <v>35.269999999999996</v>
      </c>
      <c r="BE7" s="126">
        <v>0</v>
      </c>
      <c r="BF7" s="126">
        <v>8607.81</v>
      </c>
      <c r="BG7" s="126">
        <v>0</v>
      </c>
      <c r="BH7" s="126">
        <v>0</v>
      </c>
      <c r="BI7" s="126">
        <v>0</v>
      </c>
      <c r="BJ7" s="126">
        <v>0</v>
      </c>
      <c r="BK7" s="126">
        <v>0</v>
      </c>
      <c r="BL7" s="126">
        <v>0</v>
      </c>
      <c r="BN7" s="127"/>
    </row>
    <row r="8" spans="1:66" ht="11.25" customHeight="1">
      <c r="A8" s="72"/>
      <c r="B8" s="125" t="s">
        <v>375</v>
      </c>
      <c r="C8" s="126">
        <v>88.960000000000008</v>
      </c>
      <c r="D8" s="126">
        <v>20212.855</v>
      </c>
      <c r="E8" s="126">
        <v>1478.261</v>
      </c>
      <c r="F8" s="126">
        <v>294985.40000000002</v>
      </c>
      <c r="G8" s="126">
        <v>114.08000000000001</v>
      </c>
      <c r="H8" s="126">
        <v>0</v>
      </c>
      <c r="I8" s="126">
        <v>0</v>
      </c>
      <c r="J8" s="126">
        <v>0</v>
      </c>
      <c r="K8" s="126">
        <v>132.85</v>
      </c>
      <c r="L8" s="126">
        <v>0</v>
      </c>
      <c r="M8" s="126">
        <v>0</v>
      </c>
      <c r="N8" s="72"/>
      <c r="O8" s="125" t="s">
        <v>375</v>
      </c>
      <c r="P8" s="126">
        <v>845.85</v>
      </c>
      <c r="Q8" s="126">
        <v>1070.6999999999998</v>
      </c>
      <c r="R8" s="126">
        <v>954.84</v>
      </c>
      <c r="S8" s="126">
        <v>2493.4749999999999</v>
      </c>
      <c r="T8" s="126">
        <v>11.6</v>
      </c>
      <c r="U8" s="126">
        <v>14</v>
      </c>
      <c r="V8" s="126">
        <v>3659.2</v>
      </c>
      <c r="W8" s="126">
        <v>1488.7180000000001</v>
      </c>
      <c r="X8" s="126">
        <v>77439.237000000008</v>
      </c>
      <c r="Y8" s="126">
        <v>2547.71</v>
      </c>
      <c r="Z8" s="126">
        <v>9557.65</v>
      </c>
      <c r="AA8" s="72"/>
      <c r="AB8" s="125" t="s">
        <v>375</v>
      </c>
      <c r="AC8" s="126">
        <v>12434.599999999999</v>
      </c>
      <c r="AD8" s="126">
        <v>5086.2699999999995</v>
      </c>
      <c r="AE8" s="126">
        <v>9011.905999999999</v>
      </c>
      <c r="AF8" s="126">
        <v>4063.4250000000002</v>
      </c>
      <c r="AG8" s="126">
        <v>0</v>
      </c>
      <c r="AH8" s="126">
        <v>0</v>
      </c>
      <c r="AI8" s="126">
        <v>0</v>
      </c>
      <c r="AJ8" s="126">
        <v>0</v>
      </c>
      <c r="AK8" s="126">
        <v>120.087</v>
      </c>
      <c r="AL8" s="126">
        <v>0</v>
      </c>
      <c r="AM8" s="72"/>
      <c r="AN8" s="125" t="s">
        <v>375</v>
      </c>
      <c r="AO8" s="126">
        <v>0</v>
      </c>
      <c r="AP8" s="126">
        <v>0</v>
      </c>
      <c r="AQ8" s="126">
        <v>30526.252999999997</v>
      </c>
      <c r="AR8" s="126">
        <v>135381.755</v>
      </c>
      <c r="AS8" s="126">
        <v>172.3</v>
      </c>
      <c r="AT8" s="126">
        <v>176</v>
      </c>
      <c r="AU8" s="126">
        <v>678.74</v>
      </c>
      <c r="AV8" s="126">
        <v>31417.747124499929</v>
      </c>
      <c r="AW8" s="126">
        <v>2867.165</v>
      </c>
      <c r="AX8" s="126">
        <v>0</v>
      </c>
      <c r="AY8" s="126">
        <v>5923.1900000000005</v>
      </c>
      <c r="AZ8" s="72"/>
      <c r="BA8" s="125" t="s">
        <v>375</v>
      </c>
      <c r="BB8" s="126">
        <v>0</v>
      </c>
      <c r="BC8" s="126">
        <v>994.15000000000009</v>
      </c>
      <c r="BD8" s="126">
        <v>84.36</v>
      </c>
      <c r="BE8" s="126">
        <v>0</v>
      </c>
      <c r="BF8" s="126">
        <v>10277.371000000001</v>
      </c>
      <c r="BG8" s="126">
        <v>0</v>
      </c>
      <c r="BH8" s="126">
        <v>0</v>
      </c>
      <c r="BI8" s="126">
        <v>0</v>
      </c>
      <c r="BJ8" s="126">
        <v>0</v>
      </c>
      <c r="BK8" s="126">
        <v>0</v>
      </c>
      <c r="BL8" s="126">
        <v>0</v>
      </c>
      <c r="BN8" s="127"/>
    </row>
    <row r="9" spans="1:66" ht="11.25" customHeight="1">
      <c r="A9" s="72" t="s">
        <v>28</v>
      </c>
      <c r="B9" s="125" t="s">
        <v>84</v>
      </c>
      <c r="C9" s="126">
        <v>9934</v>
      </c>
      <c r="D9" s="126">
        <v>124871.9</v>
      </c>
      <c r="E9" s="126">
        <v>6716.7699999999995</v>
      </c>
      <c r="F9" s="126">
        <v>65996</v>
      </c>
      <c r="G9" s="126">
        <v>4703</v>
      </c>
      <c r="H9" s="126">
        <v>205.6</v>
      </c>
      <c r="I9" s="126">
        <v>9166</v>
      </c>
      <c r="J9" s="126">
        <v>1560</v>
      </c>
      <c r="K9" s="126">
        <v>335</v>
      </c>
      <c r="L9" s="126">
        <v>0</v>
      </c>
      <c r="M9" s="126">
        <v>0</v>
      </c>
      <c r="N9" s="72" t="s">
        <v>28</v>
      </c>
      <c r="O9" s="125" t="s">
        <v>84</v>
      </c>
      <c r="P9" s="126">
        <v>4282</v>
      </c>
      <c r="Q9" s="126">
        <v>5648</v>
      </c>
      <c r="R9" s="126">
        <v>1330.9</v>
      </c>
      <c r="S9" s="126">
        <v>988</v>
      </c>
      <c r="T9" s="126">
        <v>57</v>
      </c>
      <c r="U9" s="126">
        <v>2467</v>
      </c>
      <c r="V9" s="126">
        <v>44398.2</v>
      </c>
      <c r="W9" s="126">
        <v>17615.099999999999</v>
      </c>
      <c r="X9" s="126">
        <v>1020</v>
      </c>
      <c r="Y9" s="126">
        <v>4306</v>
      </c>
      <c r="Z9" s="126">
        <v>117</v>
      </c>
      <c r="AA9" s="72" t="s">
        <v>28</v>
      </c>
      <c r="AB9" s="125" t="s">
        <v>84</v>
      </c>
      <c r="AC9" s="126">
        <v>0</v>
      </c>
      <c r="AD9" s="126">
        <v>23</v>
      </c>
      <c r="AE9" s="126">
        <v>546</v>
      </c>
      <c r="AF9" s="126">
        <v>1654</v>
      </c>
      <c r="AG9" s="126">
        <v>0</v>
      </c>
      <c r="AH9" s="126">
        <v>0</v>
      </c>
      <c r="AI9" s="126">
        <v>3329</v>
      </c>
      <c r="AJ9" s="126">
        <v>3399.1</v>
      </c>
      <c r="AK9" s="126">
        <v>2537</v>
      </c>
      <c r="AL9" s="126">
        <v>1582</v>
      </c>
      <c r="AM9" s="72" t="s">
        <v>28</v>
      </c>
      <c r="AN9" s="125" t="s">
        <v>84</v>
      </c>
      <c r="AO9" s="126">
        <v>0</v>
      </c>
      <c r="AP9" s="126">
        <v>0</v>
      </c>
      <c r="AQ9" s="126">
        <v>94095.7</v>
      </c>
      <c r="AR9" s="126">
        <v>1830</v>
      </c>
      <c r="AS9" s="126">
        <v>13392</v>
      </c>
      <c r="AT9" s="126">
        <v>1225.7999999999997</v>
      </c>
      <c r="AU9" s="126">
        <v>3112.5139999999997</v>
      </c>
      <c r="AV9" s="126">
        <v>0</v>
      </c>
      <c r="AW9" s="126">
        <v>0</v>
      </c>
      <c r="AX9" s="126">
        <v>235</v>
      </c>
      <c r="AY9" s="126">
        <v>946.09999999999991</v>
      </c>
      <c r="AZ9" s="72" t="s">
        <v>28</v>
      </c>
      <c r="BA9" s="125" t="s">
        <v>84</v>
      </c>
      <c r="BB9" s="126">
        <v>0</v>
      </c>
      <c r="BC9" s="126">
        <v>1374</v>
      </c>
      <c r="BD9" s="126">
        <v>1114</v>
      </c>
      <c r="BE9" s="126">
        <v>609344.28800000006</v>
      </c>
      <c r="BF9" s="126">
        <v>170952</v>
      </c>
      <c r="BG9" s="126">
        <v>7705</v>
      </c>
      <c r="BH9" s="126">
        <v>0</v>
      </c>
      <c r="BI9" s="126">
        <v>0</v>
      </c>
      <c r="BJ9" s="126">
        <v>2921</v>
      </c>
      <c r="BK9" s="126">
        <v>0</v>
      </c>
      <c r="BL9" s="126">
        <v>297</v>
      </c>
      <c r="BN9" s="127"/>
    </row>
    <row r="10" spans="1:66" ht="11.25" customHeight="1">
      <c r="A10" s="72"/>
      <c r="B10" s="125" t="s">
        <v>375</v>
      </c>
      <c r="C10" s="126">
        <v>8782</v>
      </c>
      <c r="D10" s="126">
        <v>74594.3</v>
      </c>
      <c r="E10" s="126">
        <v>6787.64</v>
      </c>
      <c r="F10" s="126">
        <v>73185</v>
      </c>
      <c r="G10" s="126">
        <v>4426</v>
      </c>
      <c r="H10" s="126">
        <v>155.55000000000001</v>
      </c>
      <c r="I10" s="126">
        <v>8906</v>
      </c>
      <c r="J10" s="126">
        <v>0</v>
      </c>
      <c r="K10" s="126">
        <v>281.2</v>
      </c>
      <c r="L10" s="126">
        <v>0</v>
      </c>
      <c r="M10" s="126">
        <v>0</v>
      </c>
      <c r="N10" s="72"/>
      <c r="O10" s="125" t="s">
        <v>375</v>
      </c>
      <c r="P10" s="126">
        <v>2575</v>
      </c>
      <c r="Q10" s="126">
        <v>4962</v>
      </c>
      <c r="R10" s="126">
        <v>1736.9999999999998</v>
      </c>
      <c r="S10" s="126">
        <v>1019</v>
      </c>
      <c r="T10" s="126">
        <v>87</v>
      </c>
      <c r="U10" s="126">
        <v>2563</v>
      </c>
      <c r="V10" s="126">
        <v>37891.599999999999</v>
      </c>
      <c r="W10" s="126">
        <v>17419.600000000002</v>
      </c>
      <c r="X10" s="126">
        <v>1181</v>
      </c>
      <c r="Y10" s="126">
        <v>8129</v>
      </c>
      <c r="Z10" s="126">
        <v>125</v>
      </c>
      <c r="AA10" s="72"/>
      <c r="AB10" s="125" t="s">
        <v>375</v>
      </c>
      <c r="AC10" s="126">
        <v>0</v>
      </c>
      <c r="AD10" s="126">
        <v>28</v>
      </c>
      <c r="AE10" s="126">
        <v>584</v>
      </c>
      <c r="AF10" s="126">
        <v>1816</v>
      </c>
      <c r="AG10" s="126">
        <v>0</v>
      </c>
      <c r="AH10" s="126">
        <v>0</v>
      </c>
      <c r="AI10" s="126">
        <v>2597</v>
      </c>
      <c r="AJ10" s="126">
        <v>3738.65</v>
      </c>
      <c r="AK10" s="126">
        <v>3094</v>
      </c>
      <c r="AL10" s="126">
        <v>1659</v>
      </c>
      <c r="AM10" s="72"/>
      <c r="AN10" s="125" t="s">
        <v>375</v>
      </c>
      <c r="AO10" s="126">
        <v>0</v>
      </c>
      <c r="AP10" s="126">
        <v>0</v>
      </c>
      <c r="AQ10" s="126">
        <v>98924.800000000003</v>
      </c>
      <c r="AR10" s="126">
        <v>2441.6999999999998</v>
      </c>
      <c r="AS10" s="126">
        <v>12934</v>
      </c>
      <c r="AT10" s="126">
        <v>1068.9999999999998</v>
      </c>
      <c r="AU10" s="126">
        <v>2242.9500000000003</v>
      </c>
      <c r="AV10" s="126">
        <v>0</v>
      </c>
      <c r="AW10" s="126">
        <v>0</v>
      </c>
      <c r="AX10" s="126">
        <v>1079</v>
      </c>
      <c r="AY10" s="126">
        <v>680.8</v>
      </c>
      <c r="AZ10" s="72"/>
      <c r="BA10" s="125" t="s">
        <v>375</v>
      </c>
      <c r="BB10" s="126">
        <v>82</v>
      </c>
      <c r="BC10" s="126">
        <v>1082.2</v>
      </c>
      <c r="BD10" s="126">
        <v>860.2</v>
      </c>
      <c r="BE10" s="128">
        <v>577722.68300000008</v>
      </c>
      <c r="BF10" s="126">
        <v>169526.41999999998</v>
      </c>
      <c r="BG10" s="126">
        <v>11179</v>
      </c>
      <c r="BH10" s="126">
        <v>0</v>
      </c>
      <c r="BI10" s="126">
        <v>0</v>
      </c>
      <c r="BJ10" s="126">
        <v>2362</v>
      </c>
      <c r="BK10" s="126">
        <v>0</v>
      </c>
      <c r="BL10" s="126">
        <v>1506</v>
      </c>
      <c r="BN10" s="127"/>
    </row>
    <row r="11" spans="1:66" ht="11.25" customHeight="1">
      <c r="A11" s="72" t="s">
        <v>29</v>
      </c>
      <c r="B11" s="125" t="s">
        <v>84</v>
      </c>
      <c r="C11" s="126">
        <v>11645.24</v>
      </c>
      <c r="D11" s="126">
        <v>4581.91</v>
      </c>
      <c r="E11" s="126">
        <v>55955.459999999992</v>
      </c>
      <c r="F11" s="126">
        <v>0</v>
      </c>
      <c r="G11" s="126">
        <v>13509.849999999999</v>
      </c>
      <c r="H11" s="126">
        <v>11307.95</v>
      </c>
      <c r="I11" s="126">
        <v>0</v>
      </c>
      <c r="J11" s="126">
        <v>0</v>
      </c>
      <c r="K11" s="126">
        <v>52.5</v>
      </c>
      <c r="L11" s="126">
        <v>0</v>
      </c>
      <c r="M11" s="126">
        <v>0</v>
      </c>
      <c r="N11" s="72" t="s">
        <v>29</v>
      </c>
      <c r="O11" s="125" t="s">
        <v>84</v>
      </c>
      <c r="P11" s="126">
        <v>1242.69</v>
      </c>
      <c r="Q11" s="126">
        <v>3709.1</v>
      </c>
      <c r="R11" s="126">
        <v>3720.58</v>
      </c>
      <c r="S11" s="126">
        <v>1831.3789999999999</v>
      </c>
      <c r="T11" s="126">
        <v>435</v>
      </c>
      <c r="U11" s="126">
        <v>1007.299</v>
      </c>
      <c r="V11" s="126">
        <v>17298.13</v>
      </c>
      <c r="W11" s="126">
        <v>4278.72</v>
      </c>
      <c r="X11" s="126">
        <v>263.08</v>
      </c>
      <c r="Y11" s="126">
        <v>192.36</v>
      </c>
      <c r="Z11" s="126">
        <v>279.28999999999996</v>
      </c>
      <c r="AA11" s="72" t="s">
        <v>29</v>
      </c>
      <c r="AB11" s="125" t="s">
        <v>84</v>
      </c>
      <c r="AC11" s="126">
        <v>0</v>
      </c>
      <c r="AD11" s="126">
        <v>134.36000000000001</v>
      </c>
      <c r="AE11" s="126">
        <v>198.53900000000002</v>
      </c>
      <c r="AF11" s="126">
        <v>251.06900000000002</v>
      </c>
      <c r="AG11" s="126">
        <v>0</v>
      </c>
      <c r="AH11" s="126">
        <v>0</v>
      </c>
      <c r="AI11" s="126">
        <v>0</v>
      </c>
      <c r="AJ11" s="126">
        <v>764.62</v>
      </c>
      <c r="AK11" s="126">
        <v>742.86</v>
      </c>
      <c r="AL11" s="126">
        <v>6072.2190000000001</v>
      </c>
      <c r="AM11" s="72" t="s">
        <v>29</v>
      </c>
      <c r="AN11" s="125" t="s">
        <v>84</v>
      </c>
      <c r="AO11" s="126">
        <v>0</v>
      </c>
      <c r="AP11" s="126">
        <v>0</v>
      </c>
      <c r="AQ11" s="126">
        <v>410002.75699999998</v>
      </c>
      <c r="AR11" s="126">
        <v>714</v>
      </c>
      <c r="AS11" s="126">
        <v>1366.8</v>
      </c>
      <c r="AT11" s="126">
        <v>9753.43</v>
      </c>
      <c r="AU11" s="126">
        <v>24979.5</v>
      </c>
      <c r="AV11" s="126">
        <v>0</v>
      </c>
      <c r="AW11" s="126">
        <v>0</v>
      </c>
      <c r="AX11" s="126">
        <v>0</v>
      </c>
      <c r="AY11" s="126">
        <v>10672.288999999999</v>
      </c>
      <c r="AZ11" s="72" t="s">
        <v>29</v>
      </c>
      <c r="BA11" s="125" t="s">
        <v>84</v>
      </c>
      <c r="BB11" s="126">
        <v>17.100000000000001</v>
      </c>
      <c r="BC11" s="126">
        <v>11932.369000000001</v>
      </c>
      <c r="BD11" s="126">
        <v>2798.4250000000002</v>
      </c>
      <c r="BE11" s="126">
        <v>0</v>
      </c>
      <c r="BF11" s="126">
        <v>96226.9</v>
      </c>
      <c r="BG11" s="126">
        <v>0</v>
      </c>
      <c r="BH11" s="126">
        <v>6696.4999999999991</v>
      </c>
      <c r="BI11" s="126">
        <v>12628.69</v>
      </c>
      <c r="BJ11" s="126">
        <v>0</v>
      </c>
      <c r="BK11" s="126">
        <v>74.28</v>
      </c>
      <c r="BL11" s="126">
        <v>0</v>
      </c>
      <c r="BN11" s="127"/>
    </row>
    <row r="12" spans="1:66" ht="11.25" customHeight="1">
      <c r="A12" s="72"/>
      <c r="B12" s="125" t="s">
        <v>375</v>
      </c>
      <c r="C12" s="126">
        <v>11706.84</v>
      </c>
      <c r="D12" s="126">
        <v>4044.09</v>
      </c>
      <c r="E12" s="126">
        <v>49601.2</v>
      </c>
      <c r="F12" s="126">
        <v>0</v>
      </c>
      <c r="G12" s="126">
        <v>9759.9599999999991</v>
      </c>
      <c r="H12" s="126">
        <v>11106.15</v>
      </c>
      <c r="I12" s="126">
        <v>0</v>
      </c>
      <c r="J12" s="126">
        <v>0</v>
      </c>
      <c r="K12" s="126">
        <v>50</v>
      </c>
      <c r="L12" s="126">
        <v>0</v>
      </c>
      <c r="M12" s="126">
        <v>0</v>
      </c>
      <c r="N12" s="72"/>
      <c r="O12" s="125" t="s">
        <v>375</v>
      </c>
      <c r="P12" s="126">
        <v>1431.5</v>
      </c>
      <c r="Q12" s="126">
        <v>3506</v>
      </c>
      <c r="R12" s="126">
        <v>2969.0199999999995</v>
      </c>
      <c r="S12" s="126">
        <v>2471.7000000000003</v>
      </c>
      <c r="T12" s="126">
        <v>451.76</v>
      </c>
      <c r="U12" s="126">
        <v>1044.22</v>
      </c>
      <c r="V12" s="126">
        <v>15597.8</v>
      </c>
      <c r="W12" s="126">
        <v>2893.9999999999995</v>
      </c>
      <c r="X12" s="126">
        <v>222</v>
      </c>
      <c r="Y12" s="126">
        <v>290.89999999999998</v>
      </c>
      <c r="Z12" s="126">
        <v>193.20000000000005</v>
      </c>
      <c r="AA12" s="72"/>
      <c r="AB12" s="125" t="s">
        <v>375</v>
      </c>
      <c r="AC12" s="126">
        <v>0</v>
      </c>
      <c r="AD12" s="126">
        <v>87.199999999999989</v>
      </c>
      <c r="AE12" s="126">
        <v>167.74999999999997</v>
      </c>
      <c r="AF12" s="126">
        <v>164.4</v>
      </c>
      <c r="AG12" s="126">
        <v>0</v>
      </c>
      <c r="AH12" s="126">
        <v>0</v>
      </c>
      <c r="AI12" s="126">
        <v>0</v>
      </c>
      <c r="AJ12" s="126">
        <v>759.85</v>
      </c>
      <c r="AK12" s="126">
        <v>937.46</v>
      </c>
      <c r="AL12" s="126">
        <v>5893.33</v>
      </c>
      <c r="AM12" s="72"/>
      <c r="AN12" s="125" t="s">
        <v>375</v>
      </c>
      <c r="AO12" s="126">
        <v>0</v>
      </c>
      <c r="AP12" s="126">
        <v>0</v>
      </c>
      <c r="AQ12" s="126">
        <v>348833.39999999997</v>
      </c>
      <c r="AR12" s="126">
        <v>542.5</v>
      </c>
      <c r="AS12" s="126">
        <v>887</v>
      </c>
      <c r="AT12" s="126">
        <v>12186.65</v>
      </c>
      <c r="AU12" s="126">
        <v>24093.5</v>
      </c>
      <c r="AV12" s="126">
        <v>0</v>
      </c>
      <c r="AW12" s="126">
        <v>0</v>
      </c>
      <c r="AX12" s="126">
        <v>0</v>
      </c>
      <c r="AY12" s="126">
        <v>7361.4</v>
      </c>
      <c r="AZ12" s="72"/>
      <c r="BA12" s="125" t="s">
        <v>375</v>
      </c>
      <c r="BB12" s="126">
        <v>19.5</v>
      </c>
      <c r="BC12" s="126">
        <v>11797.13</v>
      </c>
      <c r="BD12" s="126">
        <v>2398.25</v>
      </c>
      <c r="BE12" s="126">
        <v>0</v>
      </c>
      <c r="BF12" s="126">
        <v>135517.929</v>
      </c>
      <c r="BG12" s="126">
        <v>0</v>
      </c>
      <c r="BH12" s="126">
        <v>6786.5</v>
      </c>
      <c r="BI12" s="126">
        <v>9831</v>
      </c>
      <c r="BJ12" s="126">
        <v>0</v>
      </c>
      <c r="BK12" s="126">
        <v>207.65</v>
      </c>
      <c r="BL12" s="126">
        <v>0</v>
      </c>
      <c r="BN12" s="127"/>
    </row>
    <row r="13" spans="1:66" ht="11.25" customHeight="1">
      <c r="A13" s="72" t="s">
        <v>30</v>
      </c>
      <c r="B13" s="125" t="s">
        <v>84</v>
      </c>
      <c r="C13" s="126">
        <v>189.76499999999999</v>
      </c>
      <c r="D13" s="126">
        <v>1786.4499999999998</v>
      </c>
      <c r="E13" s="126">
        <v>7257.6109999999999</v>
      </c>
      <c r="F13" s="126">
        <v>278894.00999999995</v>
      </c>
      <c r="G13" s="126">
        <v>695.57900000000006</v>
      </c>
      <c r="H13" s="126">
        <v>4197.5829999999996</v>
      </c>
      <c r="I13" s="126">
        <v>0</v>
      </c>
      <c r="J13" s="126">
        <v>35349.25</v>
      </c>
      <c r="K13" s="126">
        <v>2621.6930000000002</v>
      </c>
      <c r="L13" s="126">
        <v>0</v>
      </c>
      <c r="M13" s="126">
        <v>0</v>
      </c>
      <c r="N13" s="72" t="s">
        <v>30</v>
      </c>
      <c r="O13" s="125" t="s">
        <v>84</v>
      </c>
      <c r="P13" s="126">
        <v>24130.434000000001</v>
      </c>
      <c r="Q13" s="126">
        <v>30905.706999999999</v>
      </c>
      <c r="R13" s="126">
        <v>9639.9909999999982</v>
      </c>
      <c r="S13" s="126">
        <v>60379.134999999995</v>
      </c>
      <c r="T13" s="126">
        <v>9265.14</v>
      </c>
      <c r="U13" s="126">
        <v>245443.54100000003</v>
      </c>
      <c r="V13" s="126">
        <v>8747.634</v>
      </c>
      <c r="W13" s="126">
        <v>17526.476000000002</v>
      </c>
      <c r="X13" s="126">
        <v>6.71</v>
      </c>
      <c r="Y13" s="126">
        <v>153.75800000000001</v>
      </c>
      <c r="Z13" s="126">
        <v>30.049999999999997</v>
      </c>
      <c r="AA13" s="72" t="s">
        <v>30</v>
      </c>
      <c r="AB13" s="125" t="s">
        <v>84</v>
      </c>
      <c r="AC13" s="126">
        <v>0</v>
      </c>
      <c r="AD13" s="126">
        <v>0</v>
      </c>
      <c r="AE13" s="126">
        <v>48.980000000000004</v>
      </c>
      <c r="AF13" s="126">
        <v>163.81</v>
      </c>
      <c r="AG13" s="126">
        <v>3550</v>
      </c>
      <c r="AH13" s="126">
        <v>0</v>
      </c>
      <c r="AI13" s="126">
        <v>15422.398999999999</v>
      </c>
      <c r="AJ13" s="126">
        <v>1007.1720000000001</v>
      </c>
      <c r="AK13" s="126">
        <v>747.15899999999999</v>
      </c>
      <c r="AL13" s="126">
        <v>4388.018</v>
      </c>
      <c r="AM13" s="72" t="s">
        <v>30</v>
      </c>
      <c r="AN13" s="125" t="s">
        <v>84</v>
      </c>
      <c r="AO13" s="126">
        <v>36705.279999999999</v>
      </c>
      <c r="AP13" s="126">
        <v>0</v>
      </c>
      <c r="AQ13" s="126">
        <v>140580.70299999998</v>
      </c>
      <c r="AR13" s="126">
        <v>281.89800000000002</v>
      </c>
      <c r="AS13" s="126">
        <v>996.64300000000003</v>
      </c>
      <c r="AT13" s="126">
        <v>79.683000000000007</v>
      </c>
      <c r="AU13" s="126">
        <v>104.58</v>
      </c>
      <c r="AV13" s="126">
        <v>0</v>
      </c>
      <c r="AW13" s="126">
        <v>0</v>
      </c>
      <c r="AX13" s="126">
        <v>6937.8499999999995</v>
      </c>
      <c r="AY13" s="126">
        <v>3664.5200000000004</v>
      </c>
      <c r="AZ13" s="72" t="s">
        <v>30</v>
      </c>
      <c r="BA13" s="125" t="s">
        <v>84</v>
      </c>
      <c r="BB13" s="126">
        <v>100</v>
      </c>
      <c r="BC13" s="126">
        <v>692.12200000000007</v>
      </c>
      <c r="BD13" s="126">
        <v>7.2</v>
      </c>
      <c r="BE13" s="126">
        <v>42288.447</v>
      </c>
      <c r="BF13" s="126">
        <v>1704701.5510000002</v>
      </c>
      <c r="BG13" s="126">
        <v>564372.63100000005</v>
      </c>
      <c r="BH13" s="126">
        <v>5404.8939999999993</v>
      </c>
      <c r="BI13" s="126">
        <v>4996.8029999999999</v>
      </c>
      <c r="BJ13" s="126">
        <v>1908.41</v>
      </c>
      <c r="BK13" s="126">
        <v>1853.13</v>
      </c>
      <c r="BL13" s="126">
        <v>0.57999999999999996</v>
      </c>
      <c r="BN13" s="127"/>
    </row>
    <row r="14" spans="1:66" ht="11.25" customHeight="1">
      <c r="A14" s="72"/>
      <c r="B14" s="125" t="s">
        <v>375</v>
      </c>
      <c r="C14" s="126">
        <v>156.53800000000001</v>
      </c>
      <c r="D14" s="126">
        <v>105.158</v>
      </c>
      <c r="E14" s="126">
        <v>7199.5140000000001</v>
      </c>
      <c r="F14" s="126">
        <v>284336.14199999999</v>
      </c>
      <c r="G14" s="126">
        <v>754.83900000000006</v>
      </c>
      <c r="H14" s="126">
        <v>3510.5880000000002</v>
      </c>
      <c r="I14" s="126">
        <v>0</v>
      </c>
      <c r="J14" s="126">
        <v>10980.36</v>
      </c>
      <c r="K14" s="126">
        <v>1825</v>
      </c>
      <c r="L14" s="126">
        <v>0</v>
      </c>
      <c r="M14" s="126">
        <v>0</v>
      </c>
      <c r="N14" s="72"/>
      <c r="O14" s="125" t="s">
        <v>375</v>
      </c>
      <c r="P14" s="126">
        <v>24542.720000000001</v>
      </c>
      <c r="Q14" s="126">
        <v>26134.411</v>
      </c>
      <c r="R14" s="126">
        <v>11042.152</v>
      </c>
      <c r="S14" s="126">
        <v>60609.984000000004</v>
      </c>
      <c r="T14" s="126">
        <v>10587.839</v>
      </c>
      <c r="U14" s="126">
        <v>243767.97300000006</v>
      </c>
      <c r="V14" s="126">
        <v>14282.378000000001</v>
      </c>
      <c r="W14" s="126">
        <v>12398.487999999999</v>
      </c>
      <c r="X14" s="126">
        <v>7.85</v>
      </c>
      <c r="Y14" s="126">
        <v>154.08000000000001</v>
      </c>
      <c r="Z14" s="126">
        <v>30.64</v>
      </c>
      <c r="AA14" s="72"/>
      <c r="AB14" s="125" t="s">
        <v>375</v>
      </c>
      <c r="AC14" s="126">
        <v>0</v>
      </c>
      <c r="AD14" s="126">
        <v>0</v>
      </c>
      <c r="AE14" s="126">
        <v>38.82</v>
      </c>
      <c r="AF14" s="126">
        <v>161.69999999999999</v>
      </c>
      <c r="AG14" s="126">
        <v>3661</v>
      </c>
      <c r="AH14" s="126">
        <v>0</v>
      </c>
      <c r="AI14" s="126">
        <v>19440.273000000001</v>
      </c>
      <c r="AJ14" s="126">
        <v>865.48799999999994</v>
      </c>
      <c r="AK14" s="126">
        <v>718.1389999999999</v>
      </c>
      <c r="AL14" s="126">
        <v>2951.6480000000001</v>
      </c>
      <c r="AM14" s="72"/>
      <c r="AN14" s="125" t="s">
        <v>375</v>
      </c>
      <c r="AO14" s="126">
        <v>33378.980000000003</v>
      </c>
      <c r="AP14" s="126">
        <v>0</v>
      </c>
      <c r="AQ14" s="126">
        <v>151096.954</v>
      </c>
      <c r="AR14" s="126">
        <v>228.42899999999997</v>
      </c>
      <c r="AS14" s="126">
        <v>633.41399999999999</v>
      </c>
      <c r="AT14" s="126">
        <v>55.620000000000005</v>
      </c>
      <c r="AU14" s="126">
        <v>96.358000000000004</v>
      </c>
      <c r="AV14" s="126">
        <v>0</v>
      </c>
      <c r="AW14" s="126">
        <v>0</v>
      </c>
      <c r="AX14" s="126">
        <v>8170.5599999999995</v>
      </c>
      <c r="AY14" s="126">
        <v>4207.5200000000004</v>
      </c>
      <c r="AZ14" s="72"/>
      <c r="BA14" s="125" t="s">
        <v>375</v>
      </c>
      <c r="BB14" s="126">
        <v>0</v>
      </c>
      <c r="BC14" s="126">
        <v>654.46300000000008</v>
      </c>
      <c r="BD14" s="126">
        <v>4.58</v>
      </c>
      <c r="BE14" s="128">
        <v>38101.471000000005</v>
      </c>
      <c r="BF14" s="126">
        <v>1729103.5049999999</v>
      </c>
      <c r="BG14" s="126">
        <v>639575.40799999982</v>
      </c>
      <c r="BH14" s="126">
        <v>6604.4790000000003</v>
      </c>
      <c r="BI14" s="126">
        <v>6509.59</v>
      </c>
      <c r="BJ14" s="126">
        <v>630.70000000000005</v>
      </c>
      <c r="BK14" s="126">
        <v>1094.29</v>
      </c>
      <c r="BL14" s="126">
        <v>0</v>
      </c>
      <c r="BN14" s="127"/>
    </row>
    <row r="15" spans="1:66" ht="11.25" customHeight="1">
      <c r="A15" s="72" t="s">
        <v>31</v>
      </c>
      <c r="B15" s="125" t="s">
        <v>84</v>
      </c>
      <c r="C15" s="126">
        <v>12618</v>
      </c>
      <c r="D15" s="126">
        <v>2484</v>
      </c>
      <c r="E15" s="126">
        <v>21971</v>
      </c>
      <c r="F15" s="126">
        <v>91</v>
      </c>
      <c r="G15" s="126">
        <v>16744</v>
      </c>
      <c r="H15" s="126">
        <v>15696</v>
      </c>
      <c r="I15" s="126">
        <v>0</v>
      </c>
      <c r="J15" s="126">
        <v>0</v>
      </c>
      <c r="K15" s="126">
        <v>66</v>
      </c>
      <c r="L15" s="126">
        <v>0</v>
      </c>
      <c r="M15" s="126">
        <v>0</v>
      </c>
      <c r="N15" s="72" t="s">
        <v>31</v>
      </c>
      <c r="O15" s="125" t="s">
        <v>84</v>
      </c>
      <c r="P15" s="126">
        <v>1139</v>
      </c>
      <c r="Q15" s="126">
        <v>532</v>
      </c>
      <c r="R15" s="126">
        <v>4336</v>
      </c>
      <c r="S15" s="126">
        <v>1604</v>
      </c>
      <c r="T15" s="126">
        <v>1654</v>
      </c>
      <c r="U15" s="126">
        <v>3452</v>
      </c>
      <c r="V15" s="126">
        <v>9164</v>
      </c>
      <c r="W15" s="126">
        <v>13501</v>
      </c>
      <c r="X15" s="126">
        <v>1046</v>
      </c>
      <c r="Y15" s="126">
        <v>249</v>
      </c>
      <c r="Z15" s="126">
        <v>467</v>
      </c>
      <c r="AA15" s="72" t="s">
        <v>31</v>
      </c>
      <c r="AB15" s="125" t="s">
        <v>84</v>
      </c>
      <c r="AC15" s="126">
        <v>154</v>
      </c>
      <c r="AD15" s="126">
        <v>228</v>
      </c>
      <c r="AE15" s="126">
        <v>667</v>
      </c>
      <c r="AF15" s="126">
        <v>2144</v>
      </c>
      <c r="AG15" s="126">
        <v>395</v>
      </c>
      <c r="AH15" s="126">
        <v>274</v>
      </c>
      <c r="AI15" s="126">
        <v>71</v>
      </c>
      <c r="AJ15" s="126">
        <v>843</v>
      </c>
      <c r="AK15" s="126">
        <v>5135</v>
      </c>
      <c r="AL15" s="126">
        <v>25993</v>
      </c>
      <c r="AM15" s="72" t="s">
        <v>31</v>
      </c>
      <c r="AN15" s="125" t="s">
        <v>84</v>
      </c>
      <c r="AO15" s="126">
        <v>0</v>
      </c>
      <c r="AP15" s="126">
        <v>0</v>
      </c>
      <c r="AQ15" s="126">
        <v>365568</v>
      </c>
      <c r="AR15" s="126">
        <v>3398</v>
      </c>
      <c r="AS15" s="126">
        <v>564</v>
      </c>
      <c r="AT15" s="126">
        <v>8678</v>
      </c>
      <c r="AU15" s="126">
        <v>15893</v>
      </c>
      <c r="AV15" s="126">
        <v>2382</v>
      </c>
      <c r="AW15" s="126">
        <v>5646</v>
      </c>
      <c r="AX15" s="126">
        <v>0</v>
      </c>
      <c r="AY15" s="126">
        <v>2375</v>
      </c>
      <c r="AZ15" s="72" t="s">
        <v>31</v>
      </c>
      <c r="BA15" s="125" t="s">
        <v>84</v>
      </c>
      <c r="BB15" s="126">
        <v>82</v>
      </c>
      <c r="BC15" s="126">
        <v>8577</v>
      </c>
      <c r="BD15" s="126">
        <v>5792</v>
      </c>
      <c r="BE15" s="126">
        <v>0</v>
      </c>
      <c r="BF15" s="126">
        <v>155059</v>
      </c>
      <c r="BG15" s="126">
        <v>0</v>
      </c>
      <c r="BH15" s="126">
        <v>1391</v>
      </c>
      <c r="BI15" s="126">
        <v>126799</v>
      </c>
      <c r="BJ15" s="126">
        <v>0</v>
      </c>
      <c r="BK15" s="126">
        <v>25</v>
      </c>
      <c r="BL15" s="126">
        <v>0</v>
      </c>
      <c r="BN15" s="127"/>
    </row>
    <row r="16" spans="1:66" ht="11.25" customHeight="1">
      <c r="A16" s="72"/>
      <c r="B16" s="125" t="s">
        <v>375</v>
      </c>
      <c r="C16" s="126">
        <v>12996</v>
      </c>
      <c r="D16" s="126">
        <v>2025</v>
      </c>
      <c r="E16" s="126">
        <v>23264</v>
      </c>
      <c r="F16" s="126">
        <v>56</v>
      </c>
      <c r="G16" s="126">
        <v>16445</v>
      </c>
      <c r="H16" s="126">
        <v>23080</v>
      </c>
      <c r="I16" s="126">
        <v>0</v>
      </c>
      <c r="J16" s="126">
        <v>0</v>
      </c>
      <c r="K16" s="126">
        <v>70</v>
      </c>
      <c r="L16" s="126">
        <v>0</v>
      </c>
      <c r="M16" s="126">
        <v>0</v>
      </c>
      <c r="N16" s="72"/>
      <c r="O16" s="125" t="s">
        <v>375</v>
      </c>
      <c r="P16" s="126">
        <v>602</v>
      </c>
      <c r="Q16" s="126">
        <v>507</v>
      </c>
      <c r="R16" s="126">
        <v>4742</v>
      </c>
      <c r="S16" s="126">
        <v>786</v>
      </c>
      <c r="T16" s="126">
        <v>1831</v>
      </c>
      <c r="U16" s="126">
        <v>3502</v>
      </c>
      <c r="V16" s="126">
        <v>10402</v>
      </c>
      <c r="W16" s="126">
        <v>11781</v>
      </c>
      <c r="X16" s="126">
        <v>565</v>
      </c>
      <c r="Y16" s="126">
        <v>227</v>
      </c>
      <c r="Z16" s="126">
        <v>371</v>
      </c>
      <c r="AA16" s="72"/>
      <c r="AB16" s="125" t="s">
        <v>375</v>
      </c>
      <c r="AC16" s="126">
        <v>99</v>
      </c>
      <c r="AD16" s="126">
        <v>149</v>
      </c>
      <c r="AE16" s="126">
        <v>545</v>
      </c>
      <c r="AF16" s="126">
        <v>2200</v>
      </c>
      <c r="AG16" s="126">
        <v>453</v>
      </c>
      <c r="AH16" s="126">
        <v>310</v>
      </c>
      <c r="AI16" s="126">
        <v>52</v>
      </c>
      <c r="AJ16" s="126">
        <v>818</v>
      </c>
      <c r="AK16" s="126">
        <v>4608</v>
      </c>
      <c r="AL16" s="126">
        <v>23613</v>
      </c>
      <c r="AM16" s="72"/>
      <c r="AN16" s="125" t="s">
        <v>375</v>
      </c>
      <c r="AO16" s="126">
        <v>0</v>
      </c>
      <c r="AP16" s="126">
        <v>0</v>
      </c>
      <c r="AQ16" s="126">
        <v>433981</v>
      </c>
      <c r="AR16" s="126">
        <v>3914</v>
      </c>
      <c r="AS16" s="126">
        <v>482</v>
      </c>
      <c r="AT16" s="126">
        <v>8924</v>
      </c>
      <c r="AU16" s="126">
        <v>14805</v>
      </c>
      <c r="AV16" s="126">
        <v>2199</v>
      </c>
      <c r="AW16" s="126">
        <v>5290</v>
      </c>
      <c r="AX16" s="126">
        <v>0</v>
      </c>
      <c r="AY16" s="126">
        <v>2196</v>
      </c>
      <c r="AZ16" s="72"/>
      <c r="BA16" s="125" t="s">
        <v>375</v>
      </c>
      <c r="BB16" s="126">
        <v>11</v>
      </c>
      <c r="BC16" s="126">
        <v>9377</v>
      </c>
      <c r="BD16" s="126">
        <v>6105</v>
      </c>
      <c r="BE16" s="126">
        <v>0</v>
      </c>
      <c r="BF16" s="126">
        <v>147309</v>
      </c>
      <c r="BG16" s="126">
        <v>0</v>
      </c>
      <c r="BH16" s="126">
        <v>155</v>
      </c>
      <c r="BI16" s="126">
        <v>127076</v>
      </c>
      <c r="BJ16" s="126">
        <v>0</v>
      </c>
      <c r="BK16" s="126">
        <v>24</v>
      </c>
      <c r="BL16" s="126">
        <v>0</v>
      </c>
      <c r="BN16" s="127"/>
    </row>
    <row r="17" spans="1:66" ht="11.25" customHeight="1">
      <c r="A17" s="72" t="s">
        <v>32</v>
      </c>
      <c r="B17" s="125" t="s">
        <v>84</v>
      </c>
      <c r="C17" s="126">
        <v>20515.523000000001</v>
      </c>
      <c r="D17" s="126">
        <v>63503.35</v>
      </c>
      <c r="E17" s="126">
        <v>30133.956999999999</v>
      </c>
      <c r="F17" s="126">
        <v>107703.54599999999</v>
      </c>
      <c r="G17" s="126">
        <v>7853.2229999999981</v>
      </c>
      <c r="H17" s="126">
        <v>1052.0800000000002</v>
      </c>
      <c r="I17" s="126">
        <v>0</v>
      </c>
      <c r="J17" s="126">
        <v>0</v>
      </c>
      <c r="K17" s="126">
        <v>0</v>
      </c>
      <c r="L17" s="126">
        <v>0</v>
      </c>
      <c r="M17" s="126">
        <v>0</v>
      </c>
      <c r="N17" s="72" t="s">
        <v>32</v>
      </c>
      <c r="O17" s="125" t="s">
        <v>84</v>
      </c>
      <c r="P17" s="126">
        <v>658.16899999999987</v>
      </c>
      <c r="Q17" s="126">
        <v>14486.013000000001</v>
      </c>
      <c r="R17" s="126">
        <v>13397.124000000002</v>
      </c>
      <c r="S17" s="126">
        <v>3433.5160000000001</v>
      </c>
      <c r="T17" s="126">
        <v>3763.16</v>
      </c>
      <c r="U17" s="126">
        <v>1406.5</v>
      </c>
      <c r="V17" s="126">
        <v>22387.589</v>
      </c>
      <c r="W17" s="126">
        <v>2635.3530000000001</v>
      </c>
      <c r="X17" s="126">
        <v>26553.273999999998</v>
      </c>
      <c r="Y17" s="126">
        <v>10777.794000000002</v>
      </c>
      <c r="Z17" s="126">
        <v>1963.3330000000001</v>
      </c>
      <c r="AA17" s="72" t="s">
        <v>32</v>
      </c>
      <c r="AB17" s="125" t="s">
        <v>84</v>
      </c>
      <c r="AC17" s="126">
        <v>3403.7889999999998</v>
      </c>
      <c r="AD17" s="126">
        <v>2650.431</v>
      </c>
      <c r="AE17" s="126">
        <v>440.18300000000005</v>
      </c>
      <c r="AF17" s="126">
        <v>3831.018</v>
      </c>
      <c r="AG17" s="126">
        <v>0</v>
      </c>
      <c r="AH17" s="126">
        <v>0</v>
      </c>
      <c r="AI17" s="126">
        <v>437</v>
      </c>
      <c r="AJ17" s="126">
        <v>324</v>
      </c>
      <c r="AK17" s="126">
        <v>0</v>
      </c>
      <c r="AL17" s="126">
        <v>458.4</v>
      </c>
      <c r="AM17" s="72" t="s">
        <v>32</v>
      </c>
      <c r="AN17" s="125" t="s">
        <v>84</v>
      </c>
      <c r="AO17" s="126">
        <v>0</v>
      </c>
      <c r="AP17" s="126">
        <v>0</v>
      </c>
      <c r="AQ17" s="126">
        <v>263969.05</v>
      </c>
      <c r="AR17" s="126">
        <v>40641.630000000005</v>
      </c>
      <c r="AS17" s="126">
        <v>5040.6000000000004</v>
      </c>
      <c r="AT17" s="126">
        <v>6842.5999999999995</v>
      </c>
      <c r="AU17" s="126">
        <v>15003.539999999999</v>
      </c>
      <c r="AV17" s="126">
        <v>65795.28</v>
      </c>
      <c r="AW17" s="126">
        <v>848.15599999999995</v>
      </c>
      <c r="AX17" s="126">
        <v>0</v>
      </c>
      <c r="AY17" s="126">
        <v>13477.500000000002</v>
      </c>
      <c r="AZ17" s="72" t="s">
        <v>32</v>
      </c>
      <c r="BA17" s="125" t="s">
        <v>84</v>
      </c>
      <c r="BB17" s="126">
        <v>0</v>
      </c>
      <c r="BC17" s="126">
        <v>3936.6659999999997</v>
      </c>
      <c r="BD17" s="126">
        <v>5024.4779999999992</v>
      </c>
      <c r="BE17" s="126">
        <v>0</v>
      </c>
      <c r="BF17" s="126">
        <v>113079.56400000001</v>
      </c>
      <c r="BG17" s="126">
        <v>828</v>
      </c>
      <c r="BH17" s="126">
        <v>0</v>
      </c>
      <c r="BI17" s="126">
        <v>12211</v>
      </c>
      <c r="BJ17" s="126">
        <v>0</v>
      </c>
      <c r="BK17" s="126">
        <v>0</v>
      </c>
      <c r="BL17" s="126">
        <v>0</v>
      </c>
      <c r="BN17" s="127"/>
    </row>
    <row r="18" spans="1:66" ht="11.25" customHeight="1">
      <c r="A18" s="72"/>
      <c r="B18" s="125" t="s">
        <v>375</v>
      </c>
      <c r="C18" s="126">
        <v>18047.237000000001</v>
      </c>
      <c r="D18" s="126">
        <v>49326.955999999998</v>
      </c>
      <c r="E18" s="126">
        <v>28885.443000000003</v>
      </c>
      <c r="F18" s="126">
        <v>99751.618000000002</v>
      </c>
      <c r="G18" s="126">
        <v>7173.2439999999988</v>
      </c>
      <c r="H18" s="126">
        <v>507.95800000000003</v>
      </c>
      <c r="I18" s="126">
        <v>0</v>
      </c>
      <c r="J18" s="126">
        <v>0</v>
      </c>
      <c r="K18" s="126">
        <v>0</v>
      </c>
      <c r="L18" s="126">
        <v>0</v>
      </c>
      <c r="M18" s="126">
        <v>0</v>
      </c>
      <c r="N18" s="72"/>
      <c r="O18" s="125" t="s">
        <v>375</v>
      </c>
      <c r="P18" s="126">
        <v>985.8599999999999</v>
      </c>
      <c r="Q18" s="126">
        <v>11791.175999999999</v>
      </c>
      <c r="R18" s="126">
        <v>17687.578000000001</v>
      </c>
      <c r="S18" s="126">
        <v>2839.12</v>
      </c>
      <c r="T18" s="126">
        <v>3244.35</v>
      </c>
      <c r="U18" s="126">
        <v>1337.44</v>
      </c>
      <c r="V18" s="126">
        <v>24157.028000000002</v>
      </c>
      <c r="W18" s="126">
        <v>3645.0929999999998</v>
      </c>
      <c r="X18" s="126">
        <v>26813.477999999999</v>
      </c>
      <c r="Y18" s="126">
        <v>1953.9200000000003</v>
      </c>
      <c r="Z18" s="126">
        <v>1999.5760000000002</v>
      </c>
      <c r="AA18" s="72"/>
      <c r="AB18" s="125" t="s">
        <v>375</v>
      </c>
      <c r="AC18" s="126">
        <v>3937.0510000000008</v>
      </c>
      <c r="AD18" s="126">
        <v>1913.1450000000002</v>
      </c>
      <c r="AE18" s="126">
        <v>506.995</v>
      </c>
      <c r="AF18" s="126">
        <v>3926.3760000000002</v>
      </c>
      <c r="AG18" s="126">
        <v>0</v>
      </c>
      <c r="AH18" s="126">
        <v>0</v>
      </c>
      <c r="AI18" s="126">
        <v>707</v>
      </c>
      <c r="AJ18" s="126">
        <v>348</v>
      </c>
      <c r="AK18" s="126">
        <v>0</v>
      </c>
      <c r="AL18" s="126">
        <v>198.5</v>
      </c>
      <c r="AM18" s="72"/>
      <c r="AN18" s="125" t="s">
        <v>375</v>
      </c>
      <c r="AO18" s="126">
        <v>0</v>
      </c>
      <c r="AP18" s="126">
        <v>0</v>
      </c>
      <c r="AQ18" s="126">
        <v>286985.701</v>
      </c>
      <c r="AR18" s="126">
        <v>35339.337</v>
      </c>
      <c r="AS18" s="126">
        <v>4135.4900000000007</v>
      </c>
      <c r="AT18" s="126">
        <v>5285.1479999999992</v>
      </c>
      <c r="AU18" s="126">
        <v>13847.772999999999</v>
      </c>
      <c r="AV18" s="126">
        <v>65409.236999999994</v>
      </c>
      <c r="AW18" s="126">
        <v>1096.6189999999999</v>
      </c>
      <c r="AX18" s="126">
        <v>72</v>
      </c>
      <c r="AY18" s="126">
        <v>10959.579000000002</v>
      </c>
      <c r="AZ18" s="72"/>
      <c r="BA18" s="125" t="s">
        <v>375</v>
      </c>
      <c r="BB18" s="126">
        <v>0</v>
      </c>
      <c r="BC18" s="126">
        <v>3016.6170000000006</v>
      </c>
      <c r="BD18" s="126">
        <v>4351.6389999999992</v>
      </c>
      <c r="BE18" s="126">
        <v>0</v>
      </c>
      <c r="BF18" s="126">
        <v>120469.89300000001</v>
      </c>
      <c r="BG18" s="126">
        <v>1444.26</v>
      </c>
      <c r="BH18" s="126">
        <v>0</v>
      </c>
      <c r="BI18" s="126">
        <v>13144.4</v>
      </c>
      <c r="BJ18" s="126">
        <v>0</v>
      </c>
      <c r="BK18" s="126">
        <v>0</v>
      </c>
      <c r="BL18" s="126">
        <v>0</v>
      </c>
      <c r="BN18" s="127"/>
    </row>
    <row r="19" spans="1:66" ht="11.25" customHeight="1">
      <c r="A19" s="72" t="s">
        <v>306</v>
      </c>
      <c r="B19" s="125" t="s">
        <v>84</v>
      </c>
      <c r="C19" s="126">
        <v>0</v>
      </c>
      <c r="D19" s="126">
        <v>0</v>
      </c>
      <c r="E19" s="126">
        <v>0</v>
      </c>
      <c r="F19" s="126">
        <v>0</v>
      </c>
      <c r="G19" s="126">
        <v>0</v>
      </c>
      <c r="H19" s="126">
        <v>0</v>
      </c>
      <c r="I19" s="126">
        <v>0</v>
      </c>
      <c r="J19" s="126">
        <v>0</v>
      </c>
      <c r="K19" s="126">
        <v>0</v>
      </c>
      <c r="L19" s="126">
        <v>0</v>
      </c>
      <c r="M19" s="126">
        <v>0</v>
      </c>
      <c r="N19" s="72" t="s">
        <v>306</v>
      </c>
      <c r="O19" s="125" t="s">
        <v>84</v>
      </c>
      <c r="P19" s="126">
        <v>0</v>
      </c>
      <c r="Q19" s="126">
        <v>0</v>
      </c>
      <c r="R19" s="126">
        <v>0</v>
      </c>
      <c r="S19" s="126">
        <v>0</v>
      </c>
      <c r="T19" s="126">
        <v>0</v>
      </c>
      <c r="U19" s="126">
        <v>0</v>
      </c>
      <c r="V19" s="126">
        <v>0</v>
      </c>
      <c r="W19" s="126">
        <v>0</v>
      </c>
      <c r="X19" s="126">
        <v>0</v>
      </c>
      <c r="Y19" s="126">
        <v>0</v>
      </c>
      <c r="Z19" s="126">
        <v>0</v>
      </c>
      <c r="AA19" s="72" t="s">
        <v>306</v>
      </c>
      <c r="AB19" s="125" t="s">
        <v>84</v>
      </c>
      <c r="AC19" s="126">
        <v>0</v>
      </c>
      <c r="AD19" s="126">
        <v>0</v>
      </c>
      <c r="AE19" s="126">
        <v>0</v>
      </c>
      <c r="AF19" s="126">
        <v>0</v>
      </c>
      <c r="AG19" s="126">
        <v>0</v>
      </c>
      <c r="AH19" s="126">
        <v>0</v>
      </c>
      <c r="AI19" s="126">
        <v>0</v>
      </c>
      <c r="AJ19" s="126">
        <v>0</v>
      </c>
      <c r="AK19" s="126">
        <v>0</v>
      </c>
      <c r="AL19" s="126">
        <v>0</v>
      </c>
      <c r="AM19" s="72" t="s">
        <v>306</v>
      </c>
      <c r="AN19" s="125" t="s">
        <v>84</v>
      </c>
      <c r="AO19" s="126">
        <v>0</v>
      </c>
      <c r="AP19" s="126">
        <v>0</v>
      </c>
      <c r="AQ19" s="126">
        <v>0</v>
      </c>
      <c r="AR19" s="126">
        <v>0</v>
      </c>
      <c r="AS19" s="126">
        <v>0</v>
      </c>
      <c r="AT19" s="126">
        <v>0</v>
      </c>
      <c r="AU19" s="126">
        <v>0</v>
      </c>
      <c r="AV19" s="126">
        <v>0</v>
      </c>
      <c r="AW19" s="126">
        <v>0</v>
      </c>
      <c r="AX19" s="126">
        <v>0</v>
      </c>
      <c r="AY19" s="126">
        <v>0</v>
      </c>
      <c r="AZ19" s="72" t="s">
        <v>306</v>
      </c>
      <c r="BA19" s="125" t="s">
        <v>84</v>
      </c>
      <c r="BB19" s="126">
        <v>0</v>
      </c>
      <c r="BC19" s="126">
        <v>0</v>
      </c>
      <c r="BD19" s="126">
        <v>0</v>
      </c>
      <c r="BE19" s="126">
        <v>0</v>
      </c>
      <c r="BF19" s="126">
        <v>0</v>
      </c>
      <c r="BG19" s="126">
        <v>0</v>
      </c>
      <c r="BH19" s="126">
        <v>0</v>
      </c>
      <c r="BI19" s="126">
        <v>0</v>
      </c>
      <c r="BJ19" s="126">
        <v>0</v>
      </c>
      <c r="BK19" s="126">
        <v>0</v>
      </c>
      <c r="BL19" s="126">
        <v>0</v>
      </c>
      <c r="BN19" s="127"/>
    </row>
    <row r="20" spans="1:66" ht="11.25" customHeight="1">
      <c r="A20" s="72"/>
      <c r="B20" s="125" t="s">
        <v>375</v>
      </c>
      <c r="C20" s="126">
        <v>0</v>
      </c>
      <c r="D20" s="126">
        <v>0</v>
      </c>
      <c r="E20" s="126">
        <v>0</v>
      </c>
      <c r="F20" s="126">
        <v>0</v>
      </c>
      <c r="G20" s="126">
        <v>0</v>
      </c>
      <c r="H20" s="126">
        <v>0</v>
      </c>
      <c r="I20" s="126">
        <v>0</v>
      </c>
      <c r="J20" s="126">
        <v>0</v>
      </c>
      <c r="K20" s="126">
        <v>0</v>
      </c>
      <c r="L20" s="126">
        <v>0</v>
      </c>
      <c r="M20" s="126">
        <v>0</v>
      </c>
      <c r="N20" s="72"/>
      <c r="O20" s="125" t="s">
        <v>375</v>
      </c>
      <c r="P20" s="126">
        <v>0</v>
      </c>
      <c r="Q20" s="126">
        <v>0</v>
      </c>
      <c r="R20" s="126">
        <v>0</v>
      </c>
      <c r="S20" s="126">
        <v>0</v>
      </c>
      <c r="T20" s="126">
        <v>0</v>
      </c>
      <c r="U20" s="126">
        <v>0</v>
      </c>
      <c r="V20" s="126">
        <v>0</v>
      </c>
      <c r="W20" s="126">
        <v>0</v>
      </c>
      <c r="X20" s="126">
        <v>0</v>
      </c>
      <c r="Y20" s="126">
        <v>0</v>
      </c>
      <c r="Z20" s="126">
        <v>0</v>
      </c>
      <c r="AA20" s="72"/>
      <c r="AB20" s="125" t="s">
        <v>375</v>
      </c>
      <c r="AC20" s="126">
        <v>0</v>
      </c>
      <c r="AD20" s="126">
        <v>0</v>
      </c>
      <c r="AE20" s="126">
        <v>0</v>
      </c>
      <c r="AF20" s="126">
        <v>0</v>
      </c>
      <c r="AG20" s="126">
        <v>0</v>
      </c>
      <c r="AH20" s="126">
        <v>0</v>
      </c>
      <c r="AI20" s="126">
        <v>0</v>
      </c>
      <c r="AJ20" s="126">
        <v>0</v>
      </c>
      <c r="AK20" s="126">
        <v>0</v>
      </c>
      <c r="AL20" s="126">
        <v>0</v>
      </c>
      <c r="AM20" s="72"/>
      <c r="AN20" s="125" t="s">
        <v>375</v>
      </c>
      <c r="AO20" s="126">
        <v>0</v>
      </c>
      <c r="AP20" s="126">
        <v>0</v>
      </c>
      <c r="AQ20" s="126">
        <v>0</v>
      </c>
      <c r="AR20" s="126">
        <v>0</v>
      </c>
      <c r="AS20" s="126">
        <v>0</v>
      </c>
      <c r="AT20" s="126">
        <v>0</v>
      </c>
      <c r="AU20" s="126">
        <v>0</v>
      </c>
      <c r="AV20" s="126">
        <v>0</v>
      </c>
      <c r="AW20" s="126">
        <v>0</v>
      </c>
      <c r="AX20" s="126">
        <v>0</v>
      </c>
      <c r="AY20" s="126">
        <v>0</v>
      </c>
      <c r="AZ20" s="72"/>
      <c r="BA20" s="125" t="s">
        <v>375</v>
      </c>
      <c r="BB20" s="126">
        <v>0</v>
      </c>
      <c r="BC20" s="126">
        <v>0</v>
      </c>
      <c r="BD20" s="126">
        <v>0</v>
      </c>
      <c r="BE20" s="126">
        <v>0</v>
      </c>
      <c r="BF20" s="126">
        <v>0</v>
      </c>
      <c r="BG20" s="126">
        <v>0</v>
      </c>
      <c r="BH20" s="126">
        <v>0</v>
      </c>
      <c r="BI20" s="126">
        <v>0</v>
      </c>
      <c r="BJ20" s="126">
        <v>0</v>
      </c>
      <c r="BK20" s="126">
        <v>0</v>
      </c>
      <c r="BL20" s="126">
        <v>0</v>
      </c>
      <c r="BN20" s="127"/>
    </row>
    <row r="21" spans="1:66" ht="11.25" customHeight="1">
      <c r="A21" s="72" t="s">
        <v>33</v>
      </c>
      <c r="B21" s="125" t="s">
        <v>84</v>
      </c>
      <c r="C21" s="126">
        <v>17157.199999999997</v>
      </c>
      <c r="D21" s="126">
        <v>5380.9639999999999</v>
      </c>
      <c r="E21" s="126">
        <v>58329.97</v>
      </c>
      <c r="F21" s="126">
        <v>1846.82</v>
      </c>
      <c r="G21" s="126">
        <v>26429.149999999998</v>
      </c>
      <c r="H21" s="126">
        <v>4218</v>
      </c>
      <c r="I21" s="126">
        <v>0</v>
      </c>
      <c r="J21" s="126">
        <v>11990</v>
      </c>
      <c r="K21" s="126">
        <v>0</v>
      </c>
      <c r="L21" s="126">
        <v>0</v>
      </c>
      <c r="M21" s="126">
        <v>0</v>
      </c>
      <c r="N21" s="72" t="s">
        <v>33</v>
      </c>
      <c r="O21" s="125" t="s">
        <v>84</v>
      </c>
      <c r="P21" s="126">
        <v>625.25</v>
      </c>
      <c r="Q21" s="126">
        <v>2340</v>
      </c>
      <c r="R21" s="126">
        <v>3016.8</v>
      </c>
      <c r="S21" s="126">
        <v>6626</v>
      </c>
      <c r="T21" s="126">
        <v>0</v>
      </c>
      <c r="U21" s="126">
        <v>4601.5</v>
      </c>
      <c r="V21" s="126">
        <v>35309.5</v>
      </c>
      <c r="W21" s="126">
        <v>5814.719000000001</v>
      </c>
      <c r="X21" s="126">
        <v>21069.717000000004</v>
      </c>
      <c r="Y21" s="126">
        <v>160.834</v>
      </c>
      <c r="Z21" s="126">
        <v>4751.2679999999991</v>
      </c>
      <c r="AA21" s="72" t="s">
        <v>33</v>
      </c>
      <c r="AB21" s="125" t="s">
        <v>84</v>
      </c>
      <c r="AC21" s="126">
        <v>3612.7330000000002</v>
      </c>
      <c r="AD21" s="126">
        <v>1235.55</v>
      </c>
      <c r="AE21" s="126">
        <v>1037.566</v>
      </c>
      <c r="AF21" s="126">
        <v>14956.547000000002</v>
      </c>
      <c r="AG21" s="126">
        <v>867.20699999999999</v>
      </c>
      <c r="AH21" s="126">
        <v>0</v>
      </c>
      <c r="AI21" s="126">
        <v>0</v>
      </c>
      <c r="AJ21" s="126">
        <v>597</v>
      </c>
      <c r="AK21" s="126">
        <v>1945.5</v>
      </c>
      <c r="AL21" s="126">
        <v>13205</v>
      </c>
      <c r="AM21" s="72" t="s">
        <v>33</v>
      </c>
      <c r="AN21" s="125" t="s">
        <v>84</v>
      </c>
      <c r="AO21" s="126">
        <v>0</v>
      </c>
      <c r="AP21" s="126">
        <v>0</v>
      </c>
      <c r="AQ21" s="126">
        <v>435513.24</v>
      </c>
      <c r="AR21" s="126">
        <v>28963.643999999993</v>
      </c>
      <c r="AS21" s="126">
        <v>371.97</v>
      </c>
      <c r="AT21" s="126">
        <v>11818.5</v>
      </c>
      <c r="AU21" s="126">
        <v>28999.5</v>
      </c>
      <c r="AV21" s="126">
        <v>28264.037</v>
      </c>
      <c r="AW21" s="126">
        <v>8408.4110000000001</v>
      </c>
      <c r="AX21" s="126">
        <v>0</v>
      </c>
      <c r="AY21" s="126">
        <v>2760.23</v>
      </c>
      <c r="AZ21" s="72" t="s">
        <v>33</v>
      </c>
      <c r="BA21" s="125" t="s">
        <v>84</v>
      </c>
      <c r="BB21" s="126">
        <v>0</v>
      </c>
      <c r="BC21" s="126">
        <v>18744.900000000001</v>
      </c>
      <c r="BD21" s="126">
        <v>3167.3999999999996</v>
      </c>
      <c r="BE21" s="126">
        <v>0</v>
      </c>
      <c r="BF21" s="126">
        <v>125507.605</v>
      </c>
      <c r="BG21" s="126">
        <v>0</v>
      </c>
      <c r="BH21" s="126">
        <v>18045</v>
      </c>
      <c r="BI21" s="126">
        <v>258774.6</v>
      </c>
      <c r="BJ21" s="126">
        <v>0</v>
      </c>
      <c r="BK21" s="126">
        <v>0</v>
      </c>
      <c r="BL21" s="126">
        <v>0</v>
      </c>
      <c r="BN21" s="127"/>
    </row>
    <row r="22" spans="1:66" ht="11.25" customHeight="1">
      <c r="A22" s="72"/>
      <c r="B22" s="125" t="s">
        <v>375</v>
      </c>
      <c r="C22" s="126">
        <v>15764.600000000002</v>
      </c>
      <c r="D22" s="126">
        <v>6370.3590000000004</v>
      </c>
      <c r="E22" s="126">
        <v>59706.399999999994</v>
      </c>
      <c r="F22" s="126">
        <v>2147.6</v>
      </c>
      <c r="G22" s="126">
        <v>26052.05</v>
      </c>
      <c r="H22" s="126">
        <v>6730.3</v>
      </c>
      <c r="I22" s="126">
        <v>0</v>
      </c>
      <c r="J22" s="126">
        <v>3642</v>
      </c>
      <c r="K22" s="126">
        <v>0</v>
      </c>
      <c r="L22" s="126">
        <v>0</v>
      </c>
      <c r="M22" s="126">
        <v>0</v>
      </c>
      <c r="N22" s="72"/>
      <c r="O22" s="125" t="s">
        <v>375</v>
      </c>
      <c r="P22" s="126">
        <v>438</v>
      </c>
      <c r="Q22" s="126">
        <v>2902</v>
      </c>
      <c r="R22" s="126">
        <v>1528.7</v>
      </c>
      <c r="S22" s="126">
        <v>6545</v>
      </c>
      <c r="T22" s="126">
        <v>0</v>
      </c>
      <c r="U22" s="126">
        <v>4186.5</v>
      </c>
      <c r="V22" s="126">
        <v>32226</v>
      </c>
      <c r="W22" s="126">
        <v>9773.8000000000011</v>
      </c>
      <c r="X22" s="126">
        <v>20773.5</v>
      </c>
      <c r="Y22" s="126">
        <v>157.30000000000001</v>
      </c>
      <c r="Z22" s="126">
        <v>4500.7</v>
      </c>
      <c r="AA22" s="72"/>
      <c r="AB22" s="125" t="s">
        <v>375</v>
      </c>
      <c r="AC22" s="126">
        <v>4130.1000000000004</v>
      </c>
      <c r="AD22" s="126">
        <v>1381.7</v>
      </c>
      <c r="AE22" s="126">
        <v>1046.7</v>
      </c>
      <c r="AF22" s="126">
        <v>20464.3</v>
      </c>
      <c r="AG22" s="126">
        <v>824.7</v>
      </c>
      <c r="AH22" s="126">
        <v>0</v>
      </c>
      <c r="AI22" s="126">
        <v>0</v>
      </c>
      <c r="AJ22" s="126">
        <v>407</v>
      </c>
      <c r="AK22" s="126">
        <v>1467</v>
      </c>
      <c r="AL22" s="126">
        <v>14110</v>
      </c>
      <c r="AM22" s="72"/>
      <c r="AN22" s="125" t="s">
        <v>375</v>
      </c>
      <c r="AO22" s="126">
        <v>0</v>
      </c>
      <c r="AP22" s="126">
        <v>0</v>
      </c>
      <c r="AQ22" s="126">
        <v>426007.5</v>
      </c>
      <c r="AR22" s="126">
        <v>30892.2</v>
      </c>
      <c r="AS22" s="126">
        <v>230.10000000000002</v>
      </c>
      <c r="AT22" s="126">
        <v>10925</v>
      </c>
      <c r="AU22" s="126">
        <v>27725</v>
      </c>
      <c r="AV22" s="126">
        <v>25090.68</v>
      </c>
      <c r="AW22" s="126">
        <v>10456.800000000001</v>
      </c>
      <c r="AX22" s="126">
        <v>0</v>
      </c>
      <c r="AY22" s="126">
        <v>2668.4900000000002</v>
      </c>
      <c r="AZ22" s="72"/>
      <c r="BA22" s="125" t="s">
        <v>375</v>
      </c>
      <c r="BB22" s="126">
        <v>0</v>
      </c>
      <c r="BC22" s="126">
        <v>19279.149999999998</v>
      </c>
      <c r="BD22" s="126">
        <v>3323.0499999999993</v>
      </c>
      <c r="BE22" s="126">
        <v>0</v>
      </c>
      <c r="BF22" s="126">
        <v>109066.31599999999</v>
      </c>
      <c r="BG22" s="126">
        <v>0</v>
      </c>
      <c r="BH22" s="126">
        <v>17880</v>
      </c>
      <c r="BI22" s="126">
        <v>254406</v>
      </c>
      <c r="BJ22" s="126">
        <v>0</v>
      </c>
      <c r="BK22" s="126">
        <v>0</v>
      </c>
      <c r="BL22" s="126">
        <v>0</v>
      </c>
      <c r="BN22" s="127"/>
    </row>
    <row r="23" spans="1:66" ht="11.25" customHeight="1">
      <c r="A23" s="72" t="s">
        <v>34</v>
      </c>
      <c r="B23" s="125" t="s">
        <v>84</v>
      </c>
      <c r="C23" s="126">
        <v>6672.22</v>
      </c>
      <c r="D23" s="126">
        <v>549.5</v>
      </c>
      <c r="E23" s="126">
        <v>31207.259000000002</v>
      </c>
      <c r="F23" s="126">
        <v>0</v>
      </c>
      <c r="G23" s="126">
        <v>25048.550000000003</v>
      </c>
      <c r="H23" s="126">
        <v>1920.1590000000003</v>
      </c>
      <c r="I23" s="126">
        <v>0</v>
      </c>
      <c r="J23" s="126">
        <v>75.010000000000005</v>
      </c>
      <c r="K23" s="126">
        <v>0</v>
      </c>
      <c r="L23" s="126">
        <v>0</v>
      </c>
      <c r="M23" s="126">
        <v>0</v>
      </c>
      <c r="N23" s="72" t="s">
        <v>34</v>
      </c>
      <c r="O23" s="125" t="s">
        <v>84</v>
      </c>
      <c r="P23" s="126">
        <v>860.5</v>
      </c>
      <c r="Q23" s="126">
        <v>2982.7999999999997</v>
      </c>
      <c r="R23" s="126">
        <v>20957.298999999999</v>
      </c>
      <c r="S23" s="126">
        <v>698.78899999999999</v>
      </c>
      <c r="T23" s="126">
        <v>512.88</v>
      </c>
      <c r="U23" s="126">
        <v>51.2</v>
      </c>
      <c r="V23" s="126">
        <v>12972.050000000001</v>
      </c>
      <c r="W23" s="126">
        <v>2292.9290000000001</v>
      </c>
      <c r="X23" s="126">
        <v>494.94199999999995</v>
      </c>
      <c r="Y23" s="126">
        <v>171.42400000000001</v>
      </c>
      <c r="Z23" s="126">
        <v>468.55299999999994</v>
      </c>
      <c r="AA23" s="72" t="s">
        <v>34</v>
      </c>
      <c r="AB23" s="125" t="s">
        <v>84</v>
      </c>
      <c r="AC23" s="126">
        <v>0</v>
      </c>
      <c r="AD23" s="126">
        <v>30.904</v>
      </c>
      <c r="AE23" s="126">
        <v>150.04599999999999</v>
      </c>
      <c r="AF23" s="126">
        <v>376.02700000000004</v>
      </c>
      <c r="AG23" s="126">
        <v>0</v>
      </c>
      <c r="AH23" s="126">
        <v>0</v>
      </c>
      <c r="AI23" s="126">
        <v>0</v>
      </c>
      <c r="AJ23" s="126">
        <v>227.47900000000001</v>
      </c>
      <c r="AK23" s="126">
        <v>316.12200000000001</v>
      </c>
      <c r="AL23" s="126">
        <v>8175.9870000000001</v>
      </c>
      <c r="AM23" s="72" t="s">
        <v>34</v>
      </c>
      <c r="AN23" s="125" t="s">
        <v>84</v>
      </c>
      <c r="AO23" s="126">
        <v>0</v>
      </c>
      <c r="AP23" s="126">
        <v>0</v>
      </c>
      <c r="AQ23" s="126">
        <v>294434.05700000003</v>
      </c>
      <c r="AR23" s="126">
        <v>0</v>
      </c>
      <c r="AS23" s="126">
        <v>48.4</v>
      </c>
      <c r="AT23" s="126">
        <v>3107.82</v>
      </c>
      <c r="AU23" s="126">
        <v>18557.32</v>
      </c>
      <c r="AV23" s="126">
        <v>11.929</v>
      </c>
      <c r="AW23" s="126">
        <v>0</v>
      </c>
      <c r="AX23" s="126">
        <v>0</v>
      </c>
      <c r="AY23" s="126">
        <v>9337.91</v>
      </c>
      <c r="AZ23" s="72" t="s">
        <v>34</v>
      </c>
      <c r="BA23" s="125" t="s">
        <v>84</v>
      </c>
      <c r="BB23" s="126">
        <v>2.2999999999999998</v>
      </c>
      <c r="BC23" s="126">
        <v>10549.3</v>
      </c>
      <c r="BD23" s="126">
        <v>5403.9000000000015</v>
      </c>
      <c r="BE23" s="126">
        <v>0</v>
      </c>
      <c r="BF23" s="126">
        <v>142759.552</v>
      </c>
      <c r="BG23" s="126">
        <v>0</v>
      </c>
      <c r="BH23" s="126">
        <v>0</v>
      </c>
      <c r="BI23" s="126">
        <v>13834.300000000001</v>
      </c>
      <c r="BJ23" s="126">
        <v>0</v>
      </c>
      <c r="BK23" s="126">
        <v>0</v>
      </c>
      <c r="BL23" s="126">
        <v>0</v>
      </c>
      <c r="BN23" s="127"/>
    </row>
    <row r="24" spans="1:66" ht="11.25" customHeight="1">
      <c r="A24" s="72"/>
      <c r="B24" s="125" t="s">
        <v>375</v>
      </c>
      <c r="C24" s="126">
        <v>6159.7500000000018</v>
      </c>
      <c r="D24" s="126">
        <v>329</v>
      </c>
      <c r="E24" s="126">
        <v>34971.75</v>
      </c>
      <c r="F24" s="126">
        <v>0</v>
      </c>
      <c r="G24" s="126">
        <v>21380.6</v>
      </c>
      <c r="H24" s="126">
        <v>1927.1000000000004</v>
      </c>
      <c r="I24" s="126">
        <v>0</v>
      </c>
      <c r="J24" s="126">
        <v>0</v>
      </c>
      <c r="K24" s="126">
        <v>0</v>
      </c>
      <c r="L24" s="126">
        <v>0</v>
      </c>
      <c r="M24" s="126">
        <v>0</v>
      </c>
      <c r="N24" s="72"/>
      <c r="O24" s="125" t="s">
        <v>375</v>
      </c>
      <c r="P24" s="126">
        <v>177.9</v>
      </c>
      <c r="Q24" s="126">
        <v>2174.9500000000003</v>
      </c>
      <c r="R24" s="126">
        <v>19509.850000000002</v>
      </c>
      <c r="S24" s="126">
        <v>273</v>
      </c>
      <c r="T24" s="126">
        <v>503.80000000000007</v>
      </c>
      <c r="U24" s="126">
        <v>56.5</v>
      </c>
      <c r="V24" s="126">
        <v>7575.1999999999989</v>
      </c>
      <c r="W24" s="126">
        <v>8100.9000000000005</v>
      </c>
      <c r="X24" s="126">
        <v>713.1</v>
      </c>
      <c r="Y24" s="126">
        <v>136.69999999999999</v>
      </c>
      <c r="Z24" s="126">
        <v>355.90000000000003</v>
      </c>
      <c r="AA24" s="72"/>
      <c r="AB24" s="125" t="s">
        <v>375</v>
      </c>
      <c r="AC24" s="126">
        <v>0</v>
      </c>
      <c r="AD24" s="126">
        <v>55</v>
      </c>
      <c r="AE24" s="126">
        <v>242.99999999999997</v>
      </c>
      <c r="AF24" s="126">
        <v>598.5</v>
      </c>
      <c r="AG24" s="126">
        <v>0</v>
      </c>
      <c r="AH24" s="126">
        <v>0</v>
      </c>
      <c r="AI24" s="126">
        <v>0</v>
      </c>
      <c r="AJ24" s="126">
        <v>414.15000000000003</v>
      </c>
      <c r="AK24" s="126">
        <v>290.85000000000002</v>
      </c>
      <c r="AL24" s="126">
        <v>7675.2</v>
      </c>
      <c r="AM24" s="72"/>
      <c r="AN24" s="125" t="s">
        <v>375</v>
      </c>
      <c r="AO24" s="126">
        <v>0</v>
      </c>
      <c r="AP24" s="126">
        <v>0</v>
      </c>
      <c r="AQ24" s="126">
        <v>288426.40000000002</v>
      </c>
      <c r="AR24" s="126">
        <v>0</v>
      </c>
      <c r="AS24" s="126">
        <v>89.399999999999991</v>
      </c>
      <c r="AT24" s="126">
        <v>2626.85</v>
      </c>
      <c r="AU24" s="126">
        <v>16163.970000000001</v>
      </c>
      <c r="AV24" s="126">
        <v>3.2</v>
      </c>
      <c r="AW24" s="126">
        <v>0</v>
      </c>
      <c r="AX24" s="126">
        <v>0</v>
      </c>
      <c r="AY24" s="126">
        <v>12622.050000000001</v>
      </c>
      <c r="AZ24" s="72"/>
      <c r="BA24" s="125" t="s">
        <v>375</v>
      </c>
      <c r="BB24" s="126">
        <v>0</v>
      </c>
      <c r="BC24" s="126">
        <v>9721.6500000000015</v>
      </c>
      <c r="BD24" s="126">
        <v>5406.8000000000011</v>
      </c>
      <c r="BE24" s="126">
        <v>0</v>
      </c>
      <c r="BF24" s="126">
        <v>155841.05000000002</v>
      </c>
      <c r="BG24" s="126">
        <v>0</v>
      </c>
      <c r="BH24" s="126">
        <v>0</v>
      </c>
      <c r="BI24" s="126">
        <v>21314.6</v>
      </c>
      <c r="BJ24" s="126">
        <v>0</v>
      </c>
      <c r="BK24" s="126">
        <v>0</v>
      </c>
      <c r="BL24" s="126">
        <v>0</v>
      </c>
      <c r="BN24" s="127"/>
    </row>
    <row r="25" spans="1:66" ht="11.25" customHeight="1">
      <c r="A25" s="72" t="s">
        <v>163</v>
      </c>
      <c r="B25" s="125" t="s">
        <v>84</v>
      </c>
      <c r="C25" s="126">
        <v>11178</v>
      </c>
      <c r="D25" s="126">
        <v>29714.999999999996</v>
      </c>
      <c r="E25" s="126">
        <v>15494.000000000002</v>
      </c>
      <c r="F25" s="126">
        <v>34171</v>
      </c>
      <c r="G25" s="126">
        <v>8971</v>
      </c>
      <c r="H25" s="126">
        <v>553</v>
      </c>
      <c r="I25" s="126">
        <v>0</v>
      </c>
      <c r="J25" s="126">
        <v>0</v>
      </c>
      <c r="K25" s="126">
        <v>266.70000000000005</v>
      </c>
      <c r="L25" s="126">
        <v>0</v>
      </c>
      <c r="M25" s="126">
        <v>0</v>
      </c>
      <c r="N25" s="72" t="s">
        <v>163</v>
      </c>
      <c r="O25" s="125" t="s">
        <v>84</v>
      </c>
      <c r="P25" s="126">
        <v>734</v>
      </c>
      <c r="Q25" s="126">
        <v>11975</v>
      </c>
      <c r="R25" s="126">
        <v>11136</v>
      </c>
      <c r="S25" s="126">
        <v>2289</v>
      </c>
      <c r="T25" s="126">
        <v>135</v>
      </c>
      <c r="U25" s="126">
        <v>1036</v>
      </c>
      <c r="V25" s="126">
        <v>5723</v>
      </c>
      <c r="W25" s="126">
        <v>1177.5</v>
      </c>
      <c r="X25" s="126">
        <v>150506</v>
      </c>
      <c r="Y25" s="126">
        <v>236</v>
      </c>
      <c r="Z25" s="126">
        <v>1471.7090000000003</v>
      </c>
      <c r="AA25" s="72" t="s">
        <v>163</v>
      </c>
      <c r="AB25" s="125" t="s">
        <v>84</v>
      </c>
      <c r="AC25" s="126">
        <v>5332</v>
      </c>
      <c r="AD25" s="126">
        <v>2351.5</v>
      </c>
      <c r="AE25" s="126">
        <v>967.19999999999993</v>
      </c>
      <c r="AF25" s="126">
        <v>8104.9</v>
      </c>
      <c r="AG25" s="126">
        <v>820</v>
      </c>
      <c r="AH25" s="126">
        <v>0</v>
      </c>
      <c r="AI25" s="126">
        <v>0</v>
      </c>
      <c r="AJ25" s="126">
        <v>90</v>
      </c>
      <c r="AK25" s="126">
        <v>1346.5</v>
      </c>
      <c r="AL25" s="126">
        <v>157</v>
      </c>
      <c r="AM25" s="72" t="s">
        <v>163</v>
      </c>
      <c r="AN25" s="125" t="s">
        <v>84</v>
      </c>
      <c r="AO25" s="126">
        <v>0</v>
      </c>
      <c r="AP25" s="126">
        <v>21081</v>
      </c>
      <c r="AQ25" s="126">
        <v>401160.8</v>
      </c>
      <c r="AR25" s="126">
        <v>38547</v>
      </c>
      <c r="AS25" s="126">
        <v>2807</v>
      </c>
      <c r="AT25" s="126">
        <v>4719</v>
      </c>
      <c r="AU25" s="126">
        <v>22645</v>
      </c>
      <c r="AV25" s="126">
        <v>10084</v>
      </c>
      <c r="AW25" s="126">
        <v>9597</v>
      </c>
      <c r="AX25" s="126">
        <v>0</v>
      </c>
      <c r="AY25" s="126">
        <v>3975</v>
      </c>
      <c r="AZ25" s="72" t="s">
        <v>163</v>
      </c>
      <c r="BA25" s="125" t="s">
        <v>84</v>
      </c>
      <c r="BB25" s="126">
        <v>0</v>
      </c>
      <c r="BC25" s="126">
        <v>3285</v>
      </c>
      <c r="BD25" s="126">
        <v>1116</v>
      </c>
      <c r="BE25" s="126">
        <v>0</v>
      </c>
      <c r="BF25" s="126">
        <v>17407</v>
      </c>
      <c r="BG25" s="126">
        <v>5421</v>
      </c>
      <c r="BH25" s="126">
        <v>0</v>
      </c>
      <c r="BI25" s="126">
        <v>17551</v>
      </c>
      <c r="BJ25" s="126">
        <v>0</v>
      </c>
      <c r="BK25" s="126">
        <v>0</v>
      </c>
      <c r="BL25" s="126">
        <v>0</v>
      </c>
      <c r="BN25" s="127"/>
    </row>
    <row r="26" spans="1:66" ht="11.25" customHeight="1">
      <c r="A26" s="72"/>
      <c r="B26" s="125" t="s">
        <v>375</v>
      </c>
      <c r="C26" s="126">
        <v>12026</v>
      </c>
      <c r="D26" s="126">
        <v>36836</v>
      </c>
      <c r="E26" s="126">
        <v>15841</v>
      </c>
      <c r="F26" s="126">
        <v>28105</v>
      </c>
      <c r="G26" s="126">
        <v>9014</v>
      </c>
      <c r="H26" s="126">
        <v>626.4</v>
      </c>
      <c r="I26" s="126">
        <v>0</v>
      </c>
      <c r="J26" s="126">
        <v>0</v>
      </c>
      <c r="K26" s="126">
        <v>255.20000000000005</v>
      </c>
      <c r="L26" s="126">
        <v>0</v>
      </c>
      <c r="M26" s="126">
        <v>0</v>
      </c>
      <c r="N26" s="72"/>
      <c r="O26" s="125" t="s">
        <v>375</v>
      </c>
      <c r="P26" s="126">
        <v>630</v>
      </c>
      <c r="Q26" s="126">
        <v>14620</v>
      </c>
      <c r="R26" s="126">
        <v>10992</v>
      </c>
      <c r="S26" s="126">
        <v>2163</v>
      </c>
      <c r="T26" s="126">
        <v>187</v>
      </c>
      <c r="U26" s="126">
        <v>1137</v>
      </c>
      <c r="V26" s="126">
        <v>6996.6</v>
      </c>
      <c r="W26" s="126">
        <v>1214</v>
      </c>
      <c r="X26" s="126">
        <v>152023</v>
      </c>
      <c r="Y26" s="126">
        <v>323.8</v>
      </c>
      <c r="Z26" s="126">
        <v>1524.0039999999999</v>
      </c>
      <c r="AA26" s="72"/>
      <c r="AB26" s="125" t="s">
        <v>375</v>
      </c>
      <c r="AC26" s="126">
        <v>5579</v>
      </c>
      <c r="AD26" s="126">
        <v>1911</v>
      </c>
      <c r="AE26" s="126">
        <v>994</v>
      </c>
      <c r="AF26" s="126">
        <v>8317</v>
      </c>
      <c r="AG26" s="126">
        <v>1076</v>
      </c>
      <c r="AH26" s="126">
        <v>0</v>
      </c>
      <c r="AI26" s="126">
        <v>0</v>
      </c>
      <c r="AJ26" s="126">
        <v>98</v>
      </c>
      <c r="AK26" s="126">
        <v>1400</v>
      </c>
      <c r="AL26" s="126">
        <v>149</v>
      </c>
      <c r="AM26" s="72"/>
      <c r="AN26" s="125" t="s">
        <v>375</v>
      </c>
      <c r="AO26" s="126">
        <v>0</v>
      </c>
      <c r="AP26" s="126">
        <v>23062</v>
      </c>
      <c r="AQ26" s="126">
        <v>398464</v>
      </c>
      <c r="AR26" s="126">
        <v>39280</v>
      </c>
      <c r="AS26" s="126">
        <v>2957</v>
      </c>
      <c r="AT26" s="126">
        <v>4824</v>
      </c>
      <c r="AU26" s="126">
        <v>16296</v>
      </c>
      <c r="AV26" s="126">
        <v>10807</v>
      </c>
      <c r="AW26" s="126">
        <v>10372.1</v>
      </c>
      <c r="AX26" s="126">
        <v>0</v>
      </c>
      <c r="AY26" s="126">
        <v>4273</v>
      </c>
      <c r="AZ26" s="72"/>
      <c r="BA26" s="125" t="s">
        <v>375</v>
      </c>
      <c r="BB26" s="126">
        <v>0</v>
      </c>
      <c r="BC26" s="126">
        <v>3285</v>
      </c>
      <c r="BD26" s="126">
        <v>1208.999</v>
      </c>
      <c r="BE26" s="126">
        <v>0</v>
      </c>
      <c r="BF26" s="126">
        <v>18798</v>
      </c>
      <c r="BG26" s="126">
        <v>5533</v>
      </c>
      <c r="BH26" s="126">
        <v>0</v>
      </c>
      <c r="BI26" s="126">
        <v>20397</v>
      </c>
      <c r="BJ26" s="126">
        <v>0</v>
      </c>
      <c r="BK26" s="126">
        <v>0</v>
      </c>
      <c r="BL26" s="126">
        <v>0</v>
      </c>
      <c r="BN26" s="127"/>
    </row>
    <row r="27" spans="1:66" ht="11.25" customHeight="1">
      <c r="A27" s="72" t="s">
        <v>35</v>
      </c>
      <c r="B27" s="125" t="s">
        <v>84</v>
      </c>
      <c r="C27" s="126">
        <v>41.86</v>
      </c>
      <c r="D27" s="126">
        <v>153620.25299999997</v>
      </c>
      <c r="E27" s="126">
        <v>159.69999999999999</v>
      </c>
      <c r="F27" s="126">
        <v>0</v>
      </c>
      <c r="G27" s="126">
        <v>95.5</v>
      </c>
      <c r="H27" s="126">
        <v>23</v>
      </c>
      <c r="I27" s="126">
        <v>111438.67</v>
      </c>
      <c r="J27" s="126">
        <v>1741</v>
      </c>
      <c r="K27" s="126">
        <v>1946.8899999999999</v>
      </c>
      <c r="L27" s="126">
        <v>0</v>
      </c>
      <c r="M27" s="126">
        <v>88.5</v>
      </c>
      <c r="N27" s="72" t="s">
        <v>35</v>
      </c>
      <c r="O27" s="125" t="s">
        <v>84</v>
      </c>
      <c r="P27" s="126">
        <v>54872.960000000006</v>
      </c>
      <c r="Q27" s="126">
        <v>37501.270000000004</v>
      </c>
      <c r="R27" s="126">
        <v>161.79900000000001</v>
      </c>
      <c r="S27" s="126">
        <v>32.4</v>
      </c>
      <c r="T27" s="126">
        <v>0</v>
      </c>
      <c r="U27" s="126">
        <v>69511.899999999994</v>
      </c>
      <c r="V27" s="126">
        <v>2364.25</v>
      </c>
      <c r="W27" s="126">
        <v>71565.718999999997</v>
      </c>
      <c r="X27" s="126">
        <v>1899.35</v>
      </c>
      <c r="Y27" s="126">
        <v>7496.8</v>
      </c>
      <c r="Z27" s="126">
        <v>237.22000000000003</v>
      </c>
      <c r="AA27" s="72" t="s">
        <v>35</v>
      </c>
      <c r="AB27" s="125" t="s">
        <v>84</v>
      </c>
      <c r="AC27" s="126">
        <v>0</v>
      </c>
      <c r="AD27" s="126">
        <v>6.5</v>
      </c>
      <c r="AE27" s="126">
        <v>1371.3389999999999</v>
      </c>
      <c r="AF27" s="126">
        <v>26245.592999999997</v>
      </c>
      <c r="AG27" s="126">
        <v>159097.66</v>
      </c>
      <c r="AH27" s="126">
        <v>36142.950000000004</v>
      </c>
      <c r="AI27" s="126">
        <v>182739.15000000005</v>
      </c>
      <c r="AJ27" s="126">
        <v>1121.6200000000001</v>
      </c>
      <c r="AK27" s="126">
        <v>536.29999999999995</v>
      </c>
      <c r="AL27" s="126">
        <v>938.88</v>
      </c>
      <c r="AM27" s="72" t="s">
        <v>35</v>
      </c>
      <c r="AN27" s="125" t="s">
        <v>84</v>
      </c>
      <c r="AO27" s="126">
        <v>6472.7</v>
      </c>
      <c r="AP27" s="126">
        <v>0</v>
      </c>
      <c r="AQ27" s="126">
        <v>82323.198000000004</v>
      </c>
      <c r="AR27" s="126">
        <v>4803.8999999999996</v>
      </c>
      <c r="AS27" s="126">
        <v>29086.74</v>
      </c>
      <c r="AT27" s="126">
        <v>0</v>
      </c>
      <c r="AU27" s="126">
        <v>17.25</v>
      </c>
      <c r="AV27" s="126">
        <v>0</v>
      </c>
      <c r="AW27" s="126">
        <v>0</v>
      </c>
      <c r="AX27" s="126">
        <v>1618.9199999999998</v>
      </c>
      <c r="AY27" s="126">
        <v>21.029999999999998</v>
      </c>
      <c r="AZ27" s="72" t="s">
        <v>35</v>
      </c>
      <c r="BA27" s="125" t="s">
        <v>84</v>
      </c>
      <c r="BB27" s="126">
        <v>267.08</v>
      </c>
      <c r="BC27" s="126">
        <v>0</v>
      </c>
      <c r="BD27" s="126">
        <v>0</v>
      </c>
      <c r="BE27" s="126">
        <v>0</v>
      </c>
      <c r="BF27" s="126">
        <v>89401.535000000018</v>
      </c>
      <c r="BG27" s="126">
        <v>9983</v>
      </c>
      <c r="BH27" s="126">
        <v>0</v>
      </c>
      <c r="BI27" s="126">
        <v>0</v>
      </c>
      <c r="BJ27" s="126">
        <v>31497.565000000002</v>
      </c>
      <c r="BK27" s="126">
        <v>0</v>
      </c>
      <c r="BL27" s="126">
        <v>340.2</v>
      </c>
      <c r="BN27" s="127"/>
    </row>
    <row r="28" spans="1:66" ht="11.25" customHeight="1">
      <c r="A28" s="72"/>
      <c r="B28" s="125" t="s">
        <v>375</v>
      </c>
      <c r="C28" s="126">
        <v>60.1</v>
      </c>
      <c r="D28" s="126">
        <v>109888.54999999999</v>
      </c>
      <c r="E28" s="126">
        <v>95.8</v>
      </c>
      <c r="F28" s="126">
        <v>0</v>
      </c>
      <c r="G28" s="126">
        <v>100.99000000000001</v>
      </c>
      <c r="H28" s="126">
        <v>0</v>
      </c>
      <c r="I28" s="126">
        <v>116412.679</v>
      </c>
      <c r="J28" s="126">
        <v>402</v>
      </c>
      <c r="K28" s="126">
        <v>4470.45</v>
      </c>
      <c r="L28" s="126">
        <v>0</v>
      </c>
      <c r="M28" s="126">
        <v>143.18</v>
      </c>
      <c r="N28" s="72"/>
      <c r="O28" s="125" t="s">
        <v>375</v>
      </c>
      <c r="P28" s="126">
        <v>53971.05</v>
      </c>
      <c r="Q28" s="126">
        <v>10862.27</v>
      </c>
      <c r="R28" s="126">
        <v>354.81</v>
      </c>
      <c r="S28" s="126">
        <v>142.80000000000001</v>
      </c>
      <c r="T28" s="126">
        <v>22.1</v>
      </c>
      <c r="U28" s="126">
        <v>62969.830000000009</v>
      </c>
      <c r="V28" s="126">
        <v>3122.6490000000003</v>
      </c>
      <c r="W28" s="126">
        <v>82639.048999999999</v>
      </c>
      <c r="X28" s="126">
        <v>1771.43</v>
      </c>
      <c r="Y28" s="126">
        <v>7977.7569999999987</v>
      </c>
      <c r="Z28" s="126">
        <v>228.74</v>
      </c>
      <c r="AA28" s="72"/>
      <c r="AB28" s="125" t="s">
        <v>375</v>
      </c>
      <c r="AC28" s="126">
        <v>0</v>
      </c>
      <c r="AD28" s="126">
        <v>9.5</v>
      </c>
      <c r="AE28" s="126">
        <v>1569.03</v>
      </c>
      <c r="AF28" s="126">
        <v>26665.040000000001</v>
      </c>
      <c r="AG28" s="126">
        <v>176076.43000000002</v>
      </c>
      <c r="AH28" s="126">
        <v>28019.899999999994</v>
      </c>
      <c r="AI28" s="126">
        <v>212981.91</v>
      </c>
      <c r="AJ28" s="126">
        <v>1267.2799999999997</v>
      </c>
      <c r="AK28" s="126">
        <v>547.5</v>
      </c>
      <c r="AL28" s="126">
        <v>926.94800000000009</v>
      </c>
      <c r="AM28" s="72"/>
      <c r="AN28" s="125" t="s">
        <v>375</v>
      </c>
      <c r="AO28" s="126">
        <v>6862.67</v>
      </c>
      <c r="AP28" s="126">
        <v>0</v>
      </c>
      <c r="AQ28" s="126">
        <v>69534.41</v>
      </c>
      <c r="AR28" s="126">
        <v>4082.6</v>
      </c>
      <c r="AS28" s="126">
        <v>17322</v>
      </c>
      <c r="AT28" s="126">
        <v>24.8</v>
      </c>
      <c r="AU28" s="126">
        <v>0</v>
      </c>
      <c r="AV28" s="126">
        <v>0</v>
      </c>
      <c r="AW28" s="126">
        <v>0</v>
      </c>
      <c r="AX28" s="126">
        <v>1197.3899999999999</v>
      </c>
      <c r="AY28" s="126">
        <v>49.44</v>
      </c>
      <c r="AZ28" s="72"/>
      <c r="BA28" s="125" t="s">
        <v>375</v>
      </c>
      <c r="BB28" s="126">
        <v>311.14</v>
      </c>
      <c r="BC28" s="126">
        <v>0</v>
      </c>
      <c r="BD28" s="126">
        <v>0</v>
      </c>
      <c r="BE28" s="126">
        <v>0</v>
      </c>
      <c r="BF28" s="126">
        <v>87835.409</v>
      </c>
      <c r="BG28" s="126">
        <v>0</v>
      </c>
      <c r="BH28" s="126">
        <v>0</v>
      </c>
      <c r="BI28" s="126">
        <v>0</v>
      </c>
      <c r="BJ28" s="126">
        <v>10552.489</v>
      </c>
      <c r="BK28" s="126">
        <v>0</v>
      </c>
      <c r="BL28" s="126">
        <v>349.11</v>
      </c>
      <c r="BN28" s="127"/>
    </row>
    <row r="29" spans="1:66" ht="11.25" customHeight="1">
      <c r="A29" s="72" t="s">
        <v>164</v>
      </c>
      <c r="B29" s="125" t="s">
        <v>84</v>
      </c>
      <c r="C29" s="126">
        <v>7829.2199999999993</v>
      </c>
      <c r="D29" s="126">
        <v>21136.260000000002</v>
      </c>
      <c r="E29" s="126">
        <v>12638.939999999999</v>
      </c>
      <c r="F29" s="126">
        <v>1890.9</v>
      </c>
      <c r="G29" s="126">
        <v>16812.419999999998</v>
      </c>
      <c r="H29" s="126">
        <v>3469.5690000000013</v>
      </c>
      <c r="I29" s="126">
        <v>0</v>
      </c>
      <c r="J29" s="126">
        <v>3459.7</v>
      </c>
      <c r="K29" s="126">
        <v>890.59999999999991</v>
      </c>
      <c r="L29" s="126">
        <v>0</v>
      </c>
      <c r="M29" s="126">
        <v>0</v>
      </c>
      <c r="N29" s="72" t="s">
        <v>164</v>
      </c>
      <c r="O29" s="125" t="s">
        <v>84</v>
      </c>
      <c r="P29" s="126">
        <v>84.8</v>
      </c>
      <c r="Q29" s="126">
        <v>1450.1000000000001</v>
      </c>
      <c r="R29" s="126">
        <v>21569.03</v>
      </c>
      <c r="S29" s="126">
        <v>22384.799999999999</v>
      </c>
      <c r="T29" s="126">
        <v>3118.5999999999995</v>
      </c>
      <c r="U29" s="126">
        <v>2637.4000000000005</v>
      </c>
      <c r="V29" s="126">
        <v>74577.099999999991</v>
      </c>
      <c r="W29" s="126">
        <v>25858.160000000003</v>
      </c>
      <c r="X29" s="126">
        <v>131882.07999999999</v>
      </c>
      <c r="Y29" s="126">
        <v>715.3</v>
      </c>
      <c r="Z29" s="126">
        <v>6324.81</v>
      </c>
      <c r="AA29" s="72" t="s">
        <v>164</v>
      </c>
      <c r="AB29" s="125" t="s">
        <v>84</v>
      </c>
      <c r="AC29" s="126">
        <v>294619.71499999997</v>
      </c>
      <c r="AD29" s="126">
        <v>8600.23</v>
      </c>
      <c r="AE29" s="126">
        <v>2461.0500000000002</v>
      </c>
      <c r="AF29" s="126">
        <v>208979.69999999998</v>
      </c>
      <c r="AG29" s="126">
        <v>50618.499999999993</v>
      </c>
      <c r="AH29" s="126">
        <v>37780.619999999995</v>
      </c>
      <c r="AI29" s="126">
        <v>0</v>
      </c>
      <c r="AJ29" s="126">
        <v>115.8</v>
      </c>
      <c r="AK29" s="126">
        <v>170.70000000000002</v>
      </c>
      <c r="AL29" s="126">
        <v>168</v>
      </c>
      <c r="AM29" s="72" t="s">
        <v>164</v>
      </c>
      <c r="AN29" s="125" t="s">
        <v>84</v>
      </c>
      <c r="AO29" s="126">
        <v>0</v>
      </c>
      <c r="AP29" s="126">
        <v>0</v>
      </c>
      <c r="AQ29" s="126">
        <v>364424.72000000003</v>
      </c>
      <c r="AR29" s="126">
        <v>67120.83</v>
      </c>
      <c r="AS29" s="126">
        <v>0</v>
      </c>
      <c r="AT29" s="126">
        <v>3544.85</v>
      </c>
      <c r="AU29" s="126">
        <v>15768.499999999998</v>
      </c>
      <c r="AV29" s="126">
        <v>80427.990000000005</v>
      </c>
      <c r="AW29" s="126">
        <v>21266.948</v>
      </c>
      <c r="AX29" s="126">
        <v>0</v>
      </c>
      <c r="AY29" s="126">
        <v>3331.1000000000004</v>
      </c>
      <c r="AZ29" s="72" t="s">
        <v>164</v>
      </c>
      <c r="BA29" s="125" t="s">
        <v>84</v>
      </c>
      <c r="BB29" s="126">
        <v>0</v>
      </c>
      <c r="BC29" s="126">
        <v>2753.19</v>
      </c>
      <c r="BD29" s="126">
        <v>1323.4499999999998</v>
      </c>
      <c r="BE29" s="126">
        <v>0</v>
      </c>
      <c r="BF29" s="126">
        <v>94286.97</v>
      </c>
      <c r="BG29" s="126">
        <v>0</v>
      </c>
      <c r="BH29" s="126">
        <v>5067.0999999999985</v>
      </c>
      <c r="BI29" s="126">
        <v>86743.1</v>
      </c>
      <c r="BJ29" s="126">
        <v>0</v>
      </c>
      <c r="BK29" s="126">
        <v>43.023999999999994</v>
      </c>
      <c r="BL29" s="126">
        <v>0</v>
      </c>
      <c r="BN29" s="127"/>
    </row>
    <row r="30" spans="1:66" ht="11.25" customHeight="1">
      <c r="A30" s="72"/>
      <c r="B30" s="125" t="s">
        <v>375</v>
      </c>
      <c r="C30" s="126">
        <v>6606.7700000000013</v>
      </c>
      <c r="D30" s="126">
        <v>20940.5</v>
      </c>
      <c r="E30" s="126">
        <v>13693.149999999998</v>
      </c>
      <c r="F30" s="126">
        <v>1352</v>
      </c>
      <c r="G30" s="126">
        <v>17093.18</v>
      </c>
      <c r="H30" s="126">
        <v>4233.3</v>
      </c>
      <c r="I30" s="126">
        <v>0</v>
      </c>
      <c r="J30" s="126">
        <v>2846.4</v>
      </c>
      <c r="K30" s="126">
        <v>1009.4999999999999</v>
      </c>
      <c r="L30" s="126">
        <v>0</v>
      </c>
      <c r="M30" s="126">
        <v>0</v>
      </c>
      <c r="N30" s="72"/>
      <c r="O30" s="125" t="s">
        <v>375</v>
      </c>
      <c r="P30" s="126">
        <v>57.4</v>
      </c>
      <c r="Q30" s="126">
        <v>2325</v>
      </c>
      <c r="R30" s="126">
        <v>23978.960000000003</v>
      </c>
      <c r="S30" s="126">
        <v>21723.200000000001</v>
      </c>
      <c r="T30" s="126">
        <v>4196.3</v>
      </c>
      <c r="U30" s="126">
        <v>2606.1</v>
      </c>
      <c r="V30" s="126">
        <v>92119.9</v>
      </c>
      <c r="W30" s="126">
        <v>25822.030000000002</v>
      </c>
      <c r="X30" s="126">
        <v>135063.67000000001</v>
      </c>
      <c r="Y30" s="126">
        <v>814.14999999999986</v>
      </c>
      <c r="Z30" s="126">
        <v>7108.4980000000005</v>
      </c>
      <c r="AA30" s="72"/>
      <c r="AB30" s="125" t="s">
        <v>375</v>
      </c>
      <c r="AC30" s="126">
        <v>295955.39999999997</v>
      </c>
      <c r="AD30" s="126">
        <v>7591.85</v>
      </c>
      <c r="AE30" s="126">
        <v>2350.6500000000005</v>
      </c>
      <c r="AF30" s="126">
        <v>210659.25</v>
      </c>
      <c r="AG30" s="126">
        <v>50055.65</v>
      </c>
      <c r="AH30" s="126">
        <v>36142</v>
      </c>
      <c r="AI30" s="126">
        <v>0</v>
      </c>
      <c r="AJ30" s="126">
        <v>116.6</v>
      </c>
      <c r="AK30" s="126">
        <v>278.3</v>
      </c>
      <c r="AL30" s="126">
        <v>169.6</v>
      </c>
      <c r="AM30" s="72"/>
      <c r="AN30" s="125" t="s">
        <v>375</v>
      </c>
      <c r="AO30" s="126">
        <v>0</v>
      </c>
      <c r="AP30" s="126">
        <v>0</v>
      </c>
      <c r="AQ30" s="126">
        <v>379848.65899999999</v>
      </c>
      <c r="AR30" s="126">
        <v>58474.899999999994</v>
      </c>
      <c r="AS30" s="126">
        <v>0</v>
      </c>
      <c r="AT30" s="126">
        <v>3670.3</v>
      </c>
      <c r="AU30" s="126">
        <v>17763.870000000003</v>
      </c>
      <c r="AV30" s="126">
        <v>78112.112000000008</v>
      </c>
      <c r="AW30" s="126">
        <v>22491.599999999999</v>
      </c>
      <c r="AX30" s="126">
        <v>0</v>
      </c>
      <c r="AY30" s="126">
        <v>3127.279</v>
      </c>
      <c r="AZ30" s="72"/>
      <c r="BA30" s="125" t="s">
        <v>375</v>
      </c>
      <c r="BB30" s="126">
        <v>0</v>
      </c>
      <c r="BC30" s="126">
        <v>3188.279</v>
      </c>
      <c r="BD30" s="126">
        <v>1527.8999999999999</v>
      </c>
      <c r="BE30" s="126">
        <v>0</v>
      </c>
      <c r="BF30" s="126">
        <v>92207.8</v>
      </c>
      <c r="BG30" s="126">
        <v>0</v>
      </c>
      <c r="BH30" s="126">
        <v>6390.7000000000007</v>
      </c>
      <c r="BI30" s="126">
        <v>86256.3</v>
      </c>
      <c r="BJ30" s="126">
        <v>0</v>
      </c>
      <c r="BK30" s="126">
        <v>38.549999999999997</v>
      </c>
      <c r="BL30" s="126">
        <v>0</v>
      </c>
      <c r="BN30" s="127"/>
    </row>
    <row r="31" spans="1:66" ht="11.25" customHeight="1">
      <c r="A31" s="72" t="s">
        <v>36</v>
      </c>
      <c r="B31" s="125" t="s">
        <v>84</v>
      </c>
      <c r="C31" s="126">
        <v>50166</v>
      </c>
      <c r="D31" s="126">
        <v>84293.199999999983</v>
      </c>
      <c r="E31" s="126">
        <v>24830.200000000004</v>
      </c>
      <c r="F31" s="126">
        <v>328447.09999999998</v>
      </c>
      <c r="G31" s="126">
        <v>47899.099999999991</v>
      </c>
      <c r="H31" s="126">
        <v>1379.78</v>
      </c>
      <c r="I31" s="126">
        <v>88902.8</v>
      </c>
      <c r="J31" s="126">
        <v>352</v>
      </c>
      <c r="K31" s="126">
        <v>5056.8</v>
      </c>
      <c r="L31" s="126">
        <v>4819</v>
      </c>
      <c r="M31" s="126">
        <v>15578.810000000001</v>
      </c>
      <c r="N31" s="72" t="s">
        <v>36</v>
      </c>
      <c r="O31" s="125" t="s">
        <v>84</v>
      </c>
      <c r="P31" s="126">
        <v>4748.2</v>
      </c>
      <c r="Q31" s="126">
        <v>14244.2</v>
      </c>
      <c r="R31" s="126">
        <v>4300.16</v>
      </c>
      <c r="S31" s="126">
        <v>7452.7</v>
      </c>
      <c r="T31" s="126">
        <v>1760.8999999999999</v>
      </c>
      <c r="U31" s="126">
        <v>16632.949999999997</v>
      </c>
      <c r="V31" s="126">
        <v>12923.95</v>
      </c>
      <c r="W31" s="126">
        <v>181127.95699999999</v>
      </c>
      <c r="X31" s="126">
        <v>7893.2750000000015</v>
      </c>
      <c r="Y31" s="126">
        <v>4813.3190000000004</v>
      </c>
      <c r="Z31" s="126">
        <v>3086.86</v>
      </c>
      <c r="AA31" s="72" t="s">
        <v>36</v>
      </c>
      <c r="AB31" s="125" t="s">
        <v>84</v>
      </c>
      <c r="AC31" s="126">
        <v>16564.2</v>
      </c>
      <c r="AD31" s="126">
        <v>2107.5389999999998</v>
      </c>
      <c r="AE31" s="126">
        <v>254.26900000000001</v>
      </c>
      <c r="AF31" s="126">
        <v>1798.4379999999999</v>
      </c>
      <c r="AG31" s="126">
        <v>5063.54</v>
      </c>
      <c r="AH31" s="126">
        <v>0</v>
      </c>
      <c r="AI31" s="126">
        <v>36404.979999999996</v>
      </c>
      <c r="AJ31" s="126">
        <v>912.05599999999981</v>
      </c>
      <c r="AK31" s="126">
        <v>93.14800000000001</v>
      </c>
      <c r="AL31" s="126">
        <v>1009.35</v>
      </c>
      <c r="AM31" s="72" t="s">
        <v>36</v>
      </c>
      <c r="AN31" s="125" t="s">
        <v>84</v>
      </c>
      <c r="AO31" s="126">
        <v>305.39999999999998</v>
      </c>
      <c r="AP31" s="126">
        <v>0</v>
      </c>
      <c r="AQ31" s="126">
        <v>440218.87900000002</v>
      </c>
      <c r="AR31" s="126">
        <v>10925.099999999999</v>
      </c>
      <c r="AS31" s="126">
        <v>4546.5</v>
      </c>
      <c r="AT31" s="126">
        <v>6770.5</v>
      </c>
      <c r="AU31" s="126">
        <v>10610.4</v>
      </c>
      <c r="AV31" s="126">
        <v>226.30699999999999</v>
      </c>
      <c r="AW31" s="126">
        <v>30.1</v>
      </c>
      <c r="AX31" s="126">
        <v>614.5</v>
      </c>
      <c r="AY31" s="126">
        <v>2922.91</v>
      </c>
      <c r="AZ31" s="72" t="s">
        <v>36</v>
      </c>
      <c r="BA31" s="125" t="s">
        <v>84</v>
      </c>
      <c r="BB31" s="126">
        <v>96</v>
      </c>
      <c r="BC31" s="126">
        <v>6762.4299999999994</v>
      </c>
      <c r="BD31" s="126">
        <v>9865.65</v>
      </c>
      <c r="BE31" s="126">
        <v>3424685.0520000001</v>
      </c>
      <c r="BF31" s="126">
        <v>141011.26600000003</v>
      </c>
      <c r="BG31" s="126">
        <v>129446.20000000001</v>
      </c>
      <c r="BH31" s="126">
        <v>978</v>
      </c>
      <c r="BI31" s="126">
        <v>19026.3</v>
      </c>
      <c r="BJ31" s="126">
        <v>205</v>
      </c>
      <c r="BK31" s="126">
        <v>0</v>
      </c>
      <c r="BL31" s="126">
        <v>28297.25</v>
      </c>
      <c r="BN31" s="127"/>
    </row>
    <row r="32" spans="1:66" ht="11.25" customHeight="1">
      <c r="A32" s="72"/>
      <c r="B32" s="125" t="s">
        <v>375</v>
      </c>
      <c r="C32" s="126">
        <v>52956.4</v>
      </c>
      <c r="D32" s="126">
        <v>77722.2</v>
      </c>
      <c r="E32" s="126">
        <v>24193.200000000004</v>
      </c>
      <c r="F32" s="126">
        <v>384150.1</v>
      </c>
      <c r="G32" s="126">
        <v>50697.520000000004</v>
      </c>
      <c r="H32" s="126">
        <v>1241.6500000000001</v>
      </c>
      <c r="I32" s="126">
        <v>94372.449999999983</v>
      </c>
      <c r="J32" s="126">
        <v>1914</v>
      </c>
      <c r="K32" s="126">
        <v>3086.7499999999995</v>
      </c>
      <c r="L32" s="126">
        <v>0</v>
      </c>
      <c r="M32" s="126">
        <v>11060.6</v>
      </c>
      <c r="N32" s="72"/>
      <c r="O32" s="125" t="s">
        <v>375</v>
      </c>
      <c r="P32" s="126">
        <v>3811.65</v>
      </c>
      <c r="Q32" s="126">
        <v>11022.5</v>
      </c>
      <c r="R32" s="126">
        <v>3982.4</v>
      </c>
      <c r="S32" s="126">
        <v>7055.4999999999991</v>
      </c>
      <c r="T32" s="126">
        <v>1557.8000000000002</v>
      </c>
      <c r="U32" s="126">
        <v>13583.5</v>
      </c>
      <c r="V32" s="126">
        <v>10639.599999999999</v>
      </c>
      <c r="W32" s="126">
        <v>193561.56900000002</v>
      </c>
      <c r="X32" s="126">
        <v>7272.4779999999992</v>
      </c>
      <c r="Y32" s="126">
        <v>4735.8300000000008</v>
      </c>
      <c r="Z32" s="126">
        <v>2655.47</v>
      </c>
      <c r="AA32" s="72"/>
      <c r="AB32" s="125" t="s">
        <v>375</v>
      </c>
      <c r="AC32" s="126">
        <v>17788.400000000001</v>
      </c>
      <c r="AD32" s="126">
        <v>1977.9190000000001</v>
      </c>
      <c r="AE32" s="126">
        <v>323.47899999999998</v>
      </c>
      <c r="AF32" s="126">
        <v>1686.39</v>
      </c>
      <c r="AG32" s="126">
        <v>8056.42</v>
      </c>
      <c r="AH32" s="126">
        <v>0</v>
      </c>
      <c r="AI32" s="126">
        <v>35878</v>
      </c>
      <c r="AJ32" s="126">
        <v>838.28800000000001</v>
      </c>
      <c r="AK32" s="126">
        <v>90.25</v>
      </c>
      <c r="AL32" s="126">
        <v>817.5</v>
      </c>
      <c r="AM32" s="72"/>
      <c r="AN32" s="125" t="s">
        <v>375</v>
      </c>
      <c r="AO32" s="126">
        <v>504</v>
      </c>
      <c r="AP32" s="126">
        <v>0</v>
      </c>
      <c r="AQ32" s="126">
        <v>435274.3</v>
      </c>
      <c r="AR32" s="126">
        <v>11807.3</v>
      </c>
      <c r="AS32" s="126">
        <v>3095.3999999999996</v>
      </c>
      <c r="AT32" s="126">
        <v>5939.2</v>
      </c>
      <c r="AU32" s="126">
        <v>8836.2000000000007</v>
      </c>
      <c r="AV32" s="126">
        <v>214.41799999999998</v>
      </c>
      <c r="AW32" s="126">
        <v>32.918999999999997</v>
      </c>
      <c r="AX32" s="126">
        <v>363.5</v>
      </c>
      <c r="AY32" s="126">
        <v>2717.32</v>
      </c>
      <c r="AZ32" s="72"/>
      <c r="BA32" s="125" t="s">
        <v>375</v>
      </c>
      <c r="BB32" s="126">
        <v>13</v>
      </c>
      <c r="BC32" s="126">
        <v>6141.1</v>
      </c>
      <c r="BD32" s="126">
        <v>8595.5999999999985</v>
      </c>
      <c r="BE32" s="128">
        <v>3354403.6409999998</v>
      </c>
      <c r="BF32" s="126">
        <v>136292.28</v>
      </c>
      <c r="BG32" s="126">
        <v>109070</v>
      </c>
      <c r="BH32" s="126">
        <v>1350</v>
      </c>
      <c r="BI32" s="126">
        <v>19832</v>
      </c>
      <c r="BJ32" s="126">
        <v>0</v>
      </c>
      <c r="BK32" s="126">
        <v>0</v>
      </c>
      <c r="BL32" s="126">
        <v>31194.82</v>
      </c>
      <c r="BN32" s="127"/>
    </row>
    <row r="33" spans="1:66" ht="11.25" customHeight="1">
      <c r="A33" s="72" t="s">
        <v>37</v>
      </c>
      <c r="B33" s="125" t="s">
        <v>84</v>
      </c>
      <c r="C33" s="126">
        <v>817</v>
      </c>
      <c r="D33" s="126">
        <v>47170</v>
      </c>
      <c r="E33" s="126">
        <v>2222</v>
      </c>
      <c r="F33" s="126">
        <v>328410</v>
      </c>
      <c r="G33" s="126">
        <v>33.299999999999997</v>
      </c>
      <c r="H33" s="126">
        <v>0</v>
      </c>
      <c r="I33" s="126">
        <v>2097</v>
      </c>
      <c r="J33" s="126">
        <v>0</v>
      </c>
      <c r="K33" s="126">
        <v>52</v>
      </c>
      <c r="L33" s="126">
        <v>0</v>
      </c>
      <c r="M33" s="126">
        <v>8</v>
      </c>
      <c r="N33" s="72" t="s">
        <v>37</v>
      </c>
      <c r="O33" s="125" t="s">
        <v>84</v>
      </c>
      <c r="P33" s="126">
        <v>1089</v>
      </c>
      <c r="Q33" s="126">
        <v>288</v>
      </c>
      <c r="R33" s="126">
        <v>921</v>
      </c>
      <c r="S33" s="126">
        <v>217</v>
      </c>
      <c r="T33" s="126">
        <v>0</v>
      </c>
      <c r="U33" s="126">
        <v>5465</v>
      </c>
      <c r="V33" s="126">
        <v>15029</v>
      </c>
      <c r="W33" s="126">
        <v>23760</v>
      </c>
      <c r="X33" s="126">
        <v>34342</v>
      </c>
      <c r="Y33" s="126">
        <v>51732</v>
      </c>
      <c r="Z33" s="126">
        <v>39</v>
      </c>
      <c r="AA33" s="72" t="s">
        <v>37</v>
      </c>
      <c r="AB33" s="125" t="s">
        <v>84</v>
      </c>
      <c r="AC33" s="126">
        <v>0</v>
      </c>
      <c r="AD33" s="126">
        <v>258</v>
      </c>
      <c r="AE33" s="126">
        <v>16201</v>
      </c>
      <c r="AF33" s="126">
        <v>2773</v>
      </c>
      <c r="AG33" s="126">
        <v>0</v>
      </c>
      <c r="AH33" s="126">
        <v>0</v>
      </c>
      <c r="AI33" s="126">
        <v>10989</v>
      </c>
      <c r="AJ33" s="126">
        <v>0</v>
      </c>
      <c r="AK33" s="126">
        <v>0</v>
      </c>
      <c r="AL33" s="126">
        <v>0</v>
      </c>
      <c r="AM33" s="72" t="s">
        <v>37</v>
      </c>
      <c r="AN33" s="125" t="s">
        <v>84</v>
      </c>
      <c r="AO33" s="126">
        <v>0</v>
      </c>
      <c r="AP33" s="126">
        <v>0</v>
      </c>
      <c r="AQ33" s="126">
        <v>725</v>
      </c>
      <c r="AR33" s="126">
        <v>3988</v>
      </c>
      <c r="AS33" s="126">
        <v>7121</v>
      </c>
      <c r="AT33" s="126">
        <v>38</v>
      </c>
      <c r="AU33" s="126">
        <v>257</v>
      </c>
      <c r="AV33" s="126">
        <v>1136</v>
      </c>
      <c r="AW33" s="126">
        <v>121</v>
      </c>
      <c r="AX33" s="126">
        <v>89</v>
      </c>
      <c r="AY33" s="126">
        <v>205</v>
      </c>
      <c r="AZ33" s="72" t="s">
        <v>37</v>
      </c>
      <c r="BA33" s="125" t="s">
        <v>84</v>
      </c>
      <c r="BB33" s="126">
        <v>98</v>
      </c>
      <c r="BC33" s="126">
        <v>127</v>
      </c>
      <c r="BD33" s="126">
        <v>307.2</v>
      </c>
      <c r="BE33" s="126">
        <v>1673182.0730000001</v>
      </c>
      <c r="BF33" s="126">
        <v>39136</v>
      </c>
      <c r="BG33" s="126">
        <v>46056</v>
      </c>
      <c r="BH33" s="126">
        <v>0</v>
      </c>
      <c r="BI33" s="126">
        <v>0</v>
      </c>
      <c r="BJ33" s="126">
        <v>7115.8</v>
      </c>
      <c r="BK33" s="126">
        <v>0</v>
      </c>
      <c r="BL33" s="126">
        <v>4882</v>
      </c>
      <c r="BN33" s="127"/>
    </row>
    <row r="34" spans="1:66" ht="11.25" customHeight="1">
      <c r="A34" s="72"/>
      <c r="B34" s="125" t="s">
        <v>375</v>
      </c>
      <c r="C34" s="126">
        <v>1281</v>
      </c>
      <c r="D34" s="126">
        <v>49254</v>
      </c>
      <c r="E34" s="126">
        <v>1767</v>
      </c>
      <c r="F34" s="126">
        <v>434924</v>
      </c>
      <c r="G34" s="126">
        <v>66.5</v>
      </c>
      <c r="H34" s="126">
        <v>18</v>
      </c>
      <c r="I34" s="126">
        <v>2604</v>
      </c>
      <c r="J34" s="126">
        <v>0</v>
      </c>
      <c r="K34" s="126">
        <v>71</v>
      </c>
      <c r="L34" s="126">
        <v>0</v>
      </c>
      <c r="M34" s="126">
        <v>18</v>
      </c>
      <c r="N34" s="72"/>
      <c r="O34" s="125" t="s">
        <v>375</v>
      </c>
      <c r="P34" s="126">
        <v>2523</v>
      </c>
      <c r="Q34" s="126">
        <v>1130</v>
      </c>
      <c r="R34" s="126">
        <v>390</v>
      </c>
      <c r="S34" s="126">
        <v>302</v>
      </c>
      <c r="T34" s="126">
        <v>0</v>
      </c>
      <c r="U34" s="126">
        <v>10568</v>
      </c>
      <c r="V34" s="126">
        <v>14786</v>
      </c>
      <c r="W34" s="126">
        <v>20306</v>
      </c>
      <c r="X34" s="126">
        <v>29087</v>
      </c>
      <c r="Y34" s="126">
        <v>75533</v>
      </c>
      <c r="Z34" s="126">
        <v>68</v>
      </c>
      <c r="AA34" s="72"/>
      <c r="AB34" s="125" t="s">
        <v>375</v>
      </c>
      <c r="AC34" s="126">
        <v>0</v>
      </c>
      <c r="AD34" s="126">
        <v>314</v>
      </c>
      <c r="AE34" s="126">
        <v>26853</v>
      </c>
      <c r="AF34" s="126">
        <v>2126</v>
      </c>
      <c r="AG34" s="126">
        <v>56</v>
      </c>
      <c r="AH34" s="126">
        <v>0</v>
      </c>
      <c r="AI34" s="126">
        <v>7246</v>
      </c>
      <c r="AJ34" s="126">
        <v>0</v>
      </c>
      <c r="AK34" s="126">
        <v>0</v>
      </c>
      <c r="AL34" s="126">
        <v>10</v>
      </c>
      <c r="AM34" s="72"/>
      <c r="AN34" s="125" t="s">
        <v>375</v>
      </c>
      <c r="AO34" s="126">
        <v>0</v>
      </c>
      <c r="AP34" s="126">
        <v>0</v>
      </c>
      <c r="AQ34" s="126">
        <v>3276.5</v>
      </c>
      <c r="AR34" s="126">
        <v>3681</v>
      </c>
      <c r="AS34" s="126">
        <v>10109.5</v>
      </c>
      <c r="AT34" s="126">
        <v>167</v>
      </c>
      <c r="AU34" s="126">
        <v>547.5</v>
      </c>
      <c r="AV34" s="126">
        <v>1332</v>
      </c>
      <c r="AW34" s="126">
        <v>55</v>
      </c>
      <c r="AX34" s="126">
        <v>162</v>
      </c>
      <c r="AY34" s="126">
        <v>159.5</v>
      </c>
      <c r="AZ34" s="72"/>
      <c r="BA34" s="125" t="s">
        <v>375</v>
      </c>
      <c r="BB34" s="126">
        <v>116.5</v>
      </c>
      <c r="BC34" s="126">
        <v>106</v>
      </c>
      <c r="BD34" s="126">
        <v>220</v>
      </c>
      <c r="BE34" s="128">
        <v>1182483.26</v>
      </c>
      <c r="BF34" s="126">
        <v>44369</v>
      </c>
      <c r="BG34" s="126">
        <v>35242</v>
      </c>
      <c r="BH34" s="126">
        <v>0</v>
      </c>
      <c r="BI34" s="126">
        <v>0</v>
      </c>
      <c r="BJ34" s="126">
        <v>1677</v>
      </c>
      <c r="BK34" s="126">
        <v>0</v>
      </c>
      <c r="BL34" s="126">
        <v>5797</v>
      </c>
      <c r="BN34" s="127"/>
    </row>
    <row r="35" spans="1:66" ht="11.25" customHeight="1">
      <c r="A35" s="72" t="s">
        <v>38</v>
      </c>
      <c r="B35" s="125" t="s">
        <v>84</v>
      </c>
      <c r="C35" s="126">
        <v>120.53</v>
      </c>
      <c r="D35" s="126">
        <v>109588.93000000001</v>
      </c>
      <c r="E35" s="126">
        <v>587.23</v>
      </c>
      <c r="F35" s="126">
        <v>0</v>
      </c>
      <c r="G35" s="126">
        <v>123.4</v>
      </c>
      <c r="H35" s="126">
        <v>10.1</v>
      </c>
      <c r="I35" s="126">
        <v>13779.42</v>
      </c>
      <c r="J35" s="126">
        <v>3165.2</v>
      </c>
      <c r="K35" s="126">
        <v>4911.45</v>
      </c>
      <c r="L35" s="126">
        <v>0</v>
      </c>
      <c r="M35" s="126">
        <v>1570.5200000000002</v>
      </c>
      <c r="N35" s="72" t="s">
        <v>38</v>
      </c>
      <c r="O35" s="125" t="s">
        <v>84</v>
      </c>
      <c r="P35" s="126">
        <v>15320.699999999999</v>
      </c>
      <c r="Q35" s="126">
        <v>5087.5</v>
      </c>
      <c r="R35" s="126">
        <v>2025.35</v>
      </c>
      <c r="S35" s="126">
        <v>16415.900000000001</v>
      </c>
      <c r="T35" s="126">
        <v>3629.74</v>
      </c>
      <c r="U35" s="126">
        <v>7182.4189999999999</v>
      </c>
      <c r="V35" s="126">
        <v>16250.400000000001</v>
      </c>
      <c r="W35" s="126">
        <v>76505.2</v>
      </c>
      <c r="X35" s="126">
        <v>1874.4900000000002</v>
      </c>
      <c r="Y35" s="126">
        <v>7658</v>
      </c>
      <c r="Z35" s="126">
        <v>427.88</v>
      </c>
      <c r="AA35" s="72" t="s">
        <v>38</v>
      </c>
      <c r="AB35" s="125" t="s">
        <v>84</v>
      </c>
      <c r="AC35" s="126">
        <v>0</v>
      </c>
      <c r="AD35" s="126">
        <v>1168</v>
      </c>
      <c r="AE35" s="126">
        <v>5.0999999999999996</v>
      </c>
      <c r="AF35" s="126">
        <v>19753.100000000002</v>
      </c>
      <c r="AG35" s="126">
        <v>152223.80000000002</v>
      </c>
      <c r="AH35" s="126">
        <v>4811</v>
      </c>
      <c r="AI35" s="126">
        <v>52502.65</v>
      </c>
      <c r="AJ35" s="126">
        <v>96838.260000000009</v>
      </c>
      <c r="AK35" s="126">
        <v>18139</v>
      </c>
      <c r="AL35" s="126">
        <v>11162.599999999999</v>
      </c>
      <c r="AM35" s="72" t="s">
        <v>38</v>
      </c>
      <c r="AN35" s="125" t="s">
        <v>84</v>
      </c>
      <c r="AO35" s="126">
        <v>852.9</v>
      </c>
      <c r="AP35" s="126">
        <v>0</v>
      </c>
      <c r="AQ35" s="126">
        <v>62802.549999999996</v>
      </c>
      <c r="AR35" s="126">
        <v>34714.61</v>
      </c>
      <c r="AS35" s="126">
        <v>109337.41</v>
      </c>
      <c r="AT35" s="126">
        <v>202.27500000000001</v>
      </c>
      <c r="AU35" s="126">
        <v>520.15</v>
      </c>
      <c r="AV35" s="126">
        <v>0</v>
      </c>
      <c r="AW35" s="126">
        <v>0</v>
      </c>
      <c r="AX35" s="126">
        <v>6343.6</v>
      </c>
      <c r="AY35" s="126">
        <v>1406.3</v>
      </c>
      <c r="AZ35" s="72" t="s">
        <v>38</v>
      </c>
      <c r="BA35" s="125" t="s">
        <v>84</v>
      </c>
      <c r="BB35" s="126">
        <v>70.5</v>
      </c>
      <c r="BC35" s="126">
        <v>87</v>
      </c>
      <c r="BD35" s="126">
        <v>1.8</v>
      </c>
      <c r="BE35" s="126">
        <v>1002665.6399999999</v>
      </c>
      <c r="BF35" s="126">
        <v>162047.22799999997</v>
      </c>
      <c r="BG35" s="126">
        <v>342118.87</v>
      </c>
      <c r="BH35" s="126">
        <v>0</v>
      </c>
      <c r="BI35" s="126">
        <v>0</v>
      </c>
      <c r="BJ35" s="126">
        <v>2763.57</v>
      </c>
      <c r="BK35" s="126">
        <v>0</v>
      </c>
      <c r="BL35" s="126">
        <v>449.7</v>
      </c>
      <c r="BN35" s="127"/>
    </row>
    <row r="36" spans="1:66" ht="11.25" customHeight="1">
      <c r="A36" s="72"/>
      <c r="B36" s="125" t="s">
        <v>375</v>
      </c>
      <c r="C36" s="126">
        <v>151.70999999999998</v>
      </c>
      <c r="D36" s="126">
        <v>103196.34999999999</v>
      </c>
      <c r="E36" s="126">
        <v>1031.7</v>
      </c>
      <c r="F36" s="126">
        <v>0</v>
      </c>
      <c r="G36" s="126">
        <v>166.70000000000002</v>
      </c>
      <c r="H36" s="126">
        <v>0</v>
      </c>
      <c r="I36" s="126">
        <v>18376.580000000002</v>
      </c>
      <c r="J36" s="126">
        <v>2426.1</v>
      </c>
      <c r="K36" s="126">
        <v>5115.1000000000004</v>
      </c>
      <c r="L36" s="126">
        <v>10</v>
      </c>
      <c r="M36" s="126">
        <v>2253.9</v>
      </c>
      <c r="N36" s="72"/>
      <c r="O36" s="125" t="s">
        <v>375</v>
      </c>
      <c r="P36" s="126">
        <v>18542</v>
      </c>
      <c r="Q36" s="126">
        <v>6686.6999999999989</v>
      </c>
      <c r="R36" s="126">
        <v>1361.1499999999999</v>
      </c>
      <c r="S36" s="126">
        <v>16223.1</v>
      </c>
      <c r="T36" s="126">
        <v>2300.6999999999998</v>
      </c>
      <c r="U36" s="126">
        <v>13168.8</v>
      </c>
      <c r="V36" s="126">
        <v>13240</v>
      </c>
      <c r="W36" s="126">
        <v>86274.400000000009</v>
      </c>
      <c r="X36" s="126">
        <v>2281.8999999999996</v>
      </c>
      <c r="Y36" s="126">
        <v>3701</v>
      </c>
      <c r="Z36" s="126">
        <v>445.5</v>
      </c>
      <c r="AA36" s="72"/>
      <c r="AB36" s="125" t="s">
        <v>375</v>
      </c>
      <c r="AC36" s="126">
        <v>0</v>
      </c>
      <c r="AD36" s="126">
        <v>1223.5</v>
      </c>
      <c r="AE36" s="126">
        <v>44</v>
      </c>
      <c r="AF36" s="126">
        <v>20360.600000000002</v>
      </c>
      <c r="AG36" s="126">
        <v>148758.34000000003</v>
      </c>
      <c r="AH36" s="126">
        <v>5596</v>
      </c>
      <c r="AI36" s="126">
        <v>47636.5</v>
      </c>
      <c r="AJ36" s="126">
        <v>82577.2</v>
      </c>
      <c r="AK36" s="126">
        <v>15235.399999999998</v>
      </c>
      <c r="AL36" s="126">
        <v>2881.6</v>
      </c>
      <c r="AM36" s="72"/>
      <c r="AN36" s="125" t="s">
        <v>375</v>
      </c>
      <c r="AO36" s="126">
        <v>789</v>
      </c>
      <c r="AP36" s="126">
        <v>0</v>
      </c>
      <c r="AQ36" s="126">
        <v>43776.789000000012</v>
      </c>
      <c r="AR36" s="126">
        <v>24718.5</v>
      </c>
      <c r="AS36" s="126">
        <v>90931.400000000009</v>
      </c>
      <c r="AT36" s="126">
        <v>145.97</v>
      </c>
      <c r="AU36" s="126">
        <v>524.91</v>
      </c>
      <c r="AV36" s="126">
        <v>0</v>
      </c>
      <c r="AW36" s="126">
        <v>0</v>
      </c>
      <c r="AX36" s="126">
        <v>9357.5</v>
      </c>
      <c r="AY36" s="126">
        <v>1171.5</v>
      </c>
      <c r="AZ36" s="72"/>
      <c r="BA36" s="125" t="s">
        <v>375</v>
      </c>
      <c r="BB36" s="126">
        <v>34.9</v>
      </c>
      <c r="BC36" s="126">
        <v>265.90000000000003</v>
      </c>
      <c r="BD36" s="126">
        <v>27.86</v>
      </c>
      <c r="BE36" s="128">
        <v>757263.42999999993</v>
      </c>
      <c r="BF36" s="126">
        <v>108688.20500000002</v>
      </c>
      <c r="BG36" s="126">
        <v>297100</v>
      </c>
      <c r="BH36" s="126">
        <v>0</v>
      </c>
      <c r="BI36" s="126">
        <v>24</v>
      </c>
      <c r="BJ36" s="126">
        <v>1089.98</v>
      </c>
      <c r="BK36" s="126">
        <v>0</v>
      </c>
      <c r="BL36" s="126">
        <v>398.29999999999995</v>
      </c>
      <c r="BN36" s="127"/>
    </row>
    <row r="37" spans="1:66" ht="11.25" customHeight="1">
      <c r="A37" s="72" t="s">
        <v>305</v>
      </c>
      <c r="B37" s="125" t="s">
        <v>84</v>
      </c>
      <c r="C37" s="126">
        <v>15.4</v>
      </c>
      <c r="D37" s="126">
        <v>19.100000000000001</v>
      </c>
      <c r="E37" s="126">
        <v>6.39</v>
      </c>
      <c r="F37" s="126">
        <v>0</v>
      </c>
      <c r="G37" s="126">
        <v>15.05</v>
      </c>
      <c r="H37" s="126">
        <v>12.52</v>
      </c>
      <c r="I37" s="126">
        <v>0</v>
      </c>
      <c r="J37" s="126">
        <v>0</v>
      </c>
      <c r="K37" s="126">
        <v>7291.4000000000005</v>
      </c>
      <c r="L37" s="126">
        <v>0</v>
      </c>
      <c r="M37" s="126">
        <v>2190.65</v>
      </c>
      <c r="N37" s="72" t="s">
        <v>305</v>
      </c>
      <c r="O37" s="125" t="s">
        <v>84</v>
      </c>
      <c r="P37" s="126">
        <v>1029.97</v>
      </c>
      <c r="Q37" s="126">
        <v>462.51</v>
      </c>
      <c r="R37" s="126">
        <v>44.400000000000006</v>
      </c>
      <c r="S37" s="126">
        <v>167.2</v>
      </c>
      <c r="T37" s="126">
        <v>0</v>
      </c>
      <c r="U37" s="126">
        <v>4288.2</v>
      </c>
      <c r="V37" s="126">
        <v>209.69</v>
      </c>
      <c r="W37" s="126">
        <v>1431.8799999999999</v>
      </c>
      <c r="X37" s="126">
        <v>212</v>
      </c>
      <c r="Y37" s="126">
        <v>25</v>
      </c>
      <c r="Z37" s="126">
        <v>0</v>
      </c>
      <c r="AA37" s="72" t="s">
        <v>305</v>
      </c>
      <c r="AB37" s="125" t="s">
        <v>84</v>
      </c>
      <c r="AC37" s="126">
        <v>0</v>
      </c>
      <c r="AD37" s="126">
        <v>0</v>
      </c>
      <c r="AE37" s="126">
        <v>0</v>
      </c>
      <c r="AF37" s="126">
        <v>5.8</v>
      </c>
      <c r="AG37" s="126">
        <v>7207.84</v>
      </c>
      <c r="AH37" s="126">
        <v>0</v>
      </c>
      <c r="AI37" s="126">
        <v>449.6</v>
      </c>
      <c r="AJ37" s="126">
        <v>928.68899999999996</v>
      </c>
      <c r="AK37" s="126">
        <v>87.2</v>
      </c>
      <c r="AL37" s="126">
        <v>693</v>
      </c>
      <c r="AM37" s="72" t="s">
        <v>305</v>
      </c>
      <c r="AN37" s="125" t="s">
        <v>84</v>
      </c>
      <c r="AO37" s="126">
        <v>371.46000000000004</v>
      </c>
      <c r="AP37" s="126">
        <v>0</v>
      </c>
      <c r="AQ37" s="126">
        <v>60</v>
      </c>
      <c r="AR37" s="126">
        <v>374.7</v>
      </c>
      <c r="AS37" s="126">
        <v>4632.2300000000005</v>
      </c>
      <c r="AT37" s="126">
        <v>0</v>
      </c>
      <c r="AU37" s="126">
        <v>0</v>
      </c>
      <c r="AV37" s="126">
        <v>0</v>
      </c>
      <c r="AW37" s="126">
        <v>0</v>
      </c>
      <c r="AX37" s="126">
        <v>0</v>
      </c>
      <c r="AY37" s="126">
        <v>39.65</v>
      </c>
      <c r="AZ37" s="72" t="s">
        <v>305</v>
      </c>
      <c r="BA37" s="125" t="s">
        <v>84</v>
      </c>
      <c r="BB37" s="126">
        <v>0</v>
      </c>
      <c r="BC37" s="126">
        <v>0</v>
      </c>
      <c r="BD37" s="126">
        <v>0</v>
      </c>
      <c r="BE37" s="126">
        <v>0</v>
      </c>
      <c r="BF37" s="126">
        <v>470.5</v>
      </c>
      <c r="BG37" s="126">
        <v>34267.529000000002</v>
      </c>
      <c r="BH37" s="126">
        <v>0</v>
      </c>
      <c r="BI37" s="126">
        <v>0</v>
      </c>
      <c r="BJ37" s="126">
        <v>8.7799999999999994</v>
      </c>
      <c r="BK37" s="126">
        <v>0</v>
      </c>
      <c r="BL37" s="126">
        <v>0</v>
      </c>
      <c r="BN37" s="127"/>
    </row>
    <row r="38" spans="1:66" ht="11.25" customHeight="1">
      <c r="A38" s="72"/>
      <c r="B38" s="125" t="s">
        <v>375</v>
      </c>
      <c r="C38" s="126">
        <v>0</v>
      </c>
      <c r="D38" s="126">
        <v>32.36</v>
      </c>
      <c r="E38" s="126">
        <v>6.26</v>
      </c>
      <c r="F38" s="126">
        <v>0</v>
      </c>
      <c r="G38" s="126">
        <v>20.23</v>
      </c>
      <c r="H38" s="126">
        <v>2.0699999999999998</v>
      </c>
      <c r="I38" s="126">
        <v>0</v>
      </c>
      <c r="J38" s="126">
        <v>0</v>
      </c>
      <c r="K38" s="126">
        <v>3641.3500000000004</v>
      </c>
      <c r="L38" s="126">
        <v>0</v>
      </c>
      <c r="M38" s="126">
        <v>1467.55</v>
      </c>
      <c r="N38" s="72"/>
      <c r="O38" s="125" t="s">
        <v>375</v>
      </c>
      <c r="P38" s="126">
        <v>1110.8200000000002</v>
      </c>
      <c r="Q38" s="126">
        <v>335.22999999999996</v>
      </c>
      <c r="R38" s="126">
        <v>55.010000000000005</v>
      </c>
      <c r="S38" s="126">
        <v>0</v>
      </c>
      <c r="T38" s="126">
        <v>0</v>
      </c>
      <c r="U38" s="126">
        <v>2938.1</v>
      </c>
      <c r="V38" s="126">
        <v>84.199999999999989</v>
      </c>
      <c r="W38" s="126">
        <v>1229.1400000000001</v>
      </c>
      <c r="X38" s="126">
        <v>190.5</v>
      </c>
      <c r="Y38" s="126">
        <v>19</v>
      </c>
      <c r="Z38" s="126">
        <v>0</v>
      </c>
      <c r="AA38" s="72"/>
      <c r="AB38" s="125" t="s">
        <v>375</v>
      </c>
      <c r="AC38" s="126">
        <v>0</v>
      </c>
      <c r="AD38" s="126">
        <v>0</v>
      </c>
      <c r="AE38" s="126">
        <v>0</v>
      </c>
      <c r="AF38" s="126">
        <v>0</v>
      </c>
      <c r="AG38" s="126">
        <v>8305.86</v>
      </c>
      <c r="AH38" s="126">
        <v>0</v>
      </c>
      <c r="AI38" s="126">
        <v>445.7</v>
      </c>
      <c r="AJ38" s="126">
        <v>771.73900000000003</v>
      </c>
      <c r="AK38" s="126">
        <v>88.8</v>
      </c>
      <c r="AL38" s="126">
        <v>661.40000000000009</v>
      </c>
      <c r="AM38" s="72"/>
      <c r="AN38" s="125" t="s">
        <v>375</v>
      </c>
      <c r="AO38" s="126">
        <v>389.15999999999997</v>
      </c>
      <c r="AP38" s="126">
        <v>0</v>
      </c>
      <c r="AQ38" s="126">
        <v>197.39</v>
      </c>
      <c r="AR38" s="126">
        <v>291.10000000000002</v>
      </c>
      <c r="AS38" s="126">
        <v>3466.06</v>
      </c>
      <c r="AT38" s="126">
        <v>0</v>
      </c>
      <c r="AU38" s="126">
        <v>0</v>
      </c>
      <c r="AV38" s="126">
        <v>0</v>
      </c>
      <c r="AW38" s="126">
        <v>0</v>
      </c>
      <c r="AX38" s="126">
        <v>0</v>
      </c>
      <c r="AY38" s="126">
        <v>0</v>
      </c>
      <c r="AZ38" s="72"/>
      <c r="BA38" s="125" t="s">
        <v>375</v>
      </c>
      <c r="BB38" s="126">
        <v>0</v>
      </c>
      <c r="BC38" s="126">
        <v>0</v>
      </c>
      <c r="BD38" s="126">
        <v>0</v>
      </c>
      <c r="BE38" s="126">
        <v>0</v>
      </c>
      <c r="BF38" s="126">
        <v>375</v>
      </c>
      <c r="BG38" s="126">
        <v>26065.768000000004</v>
      </c>
      <c r="BH38" s="126">
        <v>0</v>
      </c>
      <c r="BI38" s="126">
        <v>0</v>
      </c>
      <c r="BJ38" s="126">
        <v>0</v>
      </c>
      <c r="BK38" s="126">
        <v>0</v>
      </c>
      <c r="BL38" s="126">
        <v>0</v>
      </c>
      <c r="BN38" s="127"/>
    </row>
    <row r="39" spans="1:66" ht="11.25" customHeight="1">
      <c r="A39" s="72" t="s">
        <v>39</v>
      </c>
      <c r="B39" s="125" t="s">
        <v>84</v>
      </c>
      <c r="C39" s="126">
        <v>0</v>
      </c>
      <c r="D39" s="126">
        <v>31268</v>
      </c>
      <c r="E39" s="126">
        <v>0</v>
      </c>
      <c r="F39" s="126">
        <v>29359</v>
      </c>
      <c r="G39" s="126">
        <v>0</v>
      </c>
      <c r="H39" s="126">
        <v>0</v>
      </c>
      <c r="I39" s="126">
        <v>0</v>
      </c>
      <c r="J39" s="126">
        <v>0</v>
      </c>
      <c r="K39" s="126">
        <v>327</v>
      </c>
      <c r="L39" s="126">
        <v>0</v>
      </c>
      <c r="M39" s="126">
        <v>0</v>
      </c>
      <c r="N39" s="72" t="s">
        <v>39</v>
      </c>
      <c r="O39" s="125" t="s">
        <v>84</v>
      </c>
      <c r="P39" s="126">
        <v>216</v>
      </c>
      <c r="Q39" s="126">
        <v>371</v>
      </c>
      <c r="R39" s="126">
        <v>0</v>
      </c>
      <c r="S39" s="126">
        <v>0</v>
      </c>
      <c r="T39" s="126">
        <v>0</v>
      </c>
      <c r="U39" s="126">
        <v>0</v>
      </c>
      <c r="V39" s="126">
        <v>7160</v>
      </c>
      <c r="W39" s="126">
        <v>2144</v>
      </c>
      <c r="X39" s="126">
        <v>180253</v>
      </c>
      <c r="Y39" s="126">
        <v>863</v>
      </c>
      <c r="Z39" s="126">
        <v>10093</v>
      </c>
      <c r="AA39" s="72" t="s">
        <v>39</v>
      </c>
      <c r="AB39" s="125" t="s">
        <v>84</v>
      </c>
      <c r="AC39" s="126">
        <v>7050</v>
      </c>
      <c r="AD39" s="126">
        <v>89</v>
      </c>
      <c r="AE39" s="126">
        <v>8462</v>
      </c>
      <c r="AF39" s="126">
        <v>2160</v>
      </c>
      <c r="AG39" s="126">
        <v>1820</v>
      </c>
      <c r="AH39" s="126">
        <v>0</v>
      </c>
      <c r="AI39" s="126">
        <v>0</v>
      </c>
      <c r="AJ39" s="126">
        <v>0</v>
      </c>
      <c r="AK39" s="126">
        <v>0</v>
      </c>
      <c r="AL39" s="126">
        <v>0</v>
      </c>
      <c r="AM39" s="72" t="s">
        <v>39</v>
      </c>
      <c r="AN39" s="125" t="s">
        <v>84</v>
      </c>
      <c r="AO39" s="126">
        <v>0</v>
      </c>
      <c r="AP39" s="126">
        <v>75293</v>
      </c>
      <c r="AQ39" s="126">
        <v>0</v>
      </c>
      <c r="AR39" s="126">
        <v>249376</v>
      </c>
      <c r="AS39" s="126">
        <v>0</v>
      </c>
      <c r="AT39" s="126">
        <v>0</v>
      </c>
      <c r="AU39" s="126">
        <v>0</v>
      </c>
      <c r="AV39" s="126">
        <v>18.100000000000001</v>
      </c>
      <c r="AW39" s="126">
        <v>281</v>
      </c>
      <c r="AX39" s="126">
        <v>0</v>
      </c>
      <c r="AY39" s="126">
        <v>1188</v>
      </c>
      <c r="AZ39" s="72" t="s">
        <v>39</v>
      </c>
      <c r="BA39" s="125" t="s">
        <v>84</v>
      </c>
      <c r="BB39" s="126">
        <v>0</v>
      </c>
      <c r="BC39" s="126">
        <v>0</v>
      </c>
      <c r="BD39" s="126">
        <v>0</v>
      </c>
      <c r="BE39" s="126">
        <v>0</v>
      </c>
      <c r="BF39" s="126">
        <v>0</v>
      </c>
      <c r="BG39" s="126">
        <v>0</v>
      </c>
      <c r="BH39" s="126">
        <v>0</v>
      </c>
      <c r="BI39" s="126">
        <v>0</v>
      </c>
      <c r="BJ39" s="126">
        <v>0</v>
      </c>
      <c r="BK39" s="126">
        <v>0</v>
      </c>
      <c r="BL39" s="126">
        <v>0</v>
      </c>
      <c r="BN39" s="127"/>
    </row>
    <row r="40" spans="1:66" ht="11.25" customHeight="1">
      <c r="A40" s="72"/>
      <c r="B40" s="125" t="s">
        <v>375</v>
      </c>
      <c r="C40" s="126">
        <v>0</v>
      </c>
      <c r="D40" s="126">
        <v>29544</v>
      </c>
      <c r="E40" s="126">
        <v>0</v>
      </c>
      <c r="F40" s="126">
        <v>29752</v>
      </c>
      <c r="G40" s="126">
        <v>0</v>
      </c>
      <c r="H40" s="126">
        <v>0</v>
      </c>
      <c r="I40" s="126">
        <v>0</v>
      </c>
      <c r="J40" s="126">
        <v>0</v>
      </c>
      <c r="K40" s="126">
        <v>323</v>
      </c>
      <c r="L40" s="126">
        <v>0</v>
      </c>
      <c r="M40" s="126">
        <v>0</v>
      </c>
      <c r="N40" s="72"/>
      <c r="O40" s="125" t="s">
        <v>375</v>
      </c>
      <c r="P40" s="126">
        <v>228</v>
      </c>
      <c r="Q40" s="126">
        <v>411</v>
      </c>
      <c r="R40" s="126">
        <v>0</v>
      </c>
      <c r="S40" s="126">
        <v>0</v>
      </c>
      <c r="T40" s="126">
        <v>0</v>
      </c>
      <c r="U40" s="126">
        <v>0</v>
      </c>
      <c r="V40" s="126">
        <v>5502</v>
      </c>
      <c r="W40" s="126">
        <v>2155</v>
      </c>
      <c r="X40" s="126">
        <v>182096.05</v>
      </c>
      <c r="Y40" s="126">
        <v>869</v>
      </c>
      <c r="Z40" s="126">
        <v>10426</v>
      </c>
      <c r="AA40" s="72"/>
      <c r="AB40" s="125" t="s">
        <v>375</v>
      </c>
      <c r="AC40" s="126">
        <v>7075</v>
      </c>
      <c r="AD40" s="126">
        <v>91</v>
      </c>
      <c r="AE40" s="126">
        <v>8519</v>
      </c>
      <c r="AF40" s="126">
        <v>2198</v>
      </c>
      <c r="AG40" s="126">
        <v>1842</v>
      </c>
      <c r="AH40" s="126">
        <v>0</v>
      </c>
      <c r="AI40" s="126">
        <v>0</v>
      </c>
      <c r="AJ40" s="126">
        <v>0</v>
      </c>
      <c r="AK40" s="126">
        <v>0</v>
      </c>
      <c r="AL40" s="126">
        <v>0</v>
      </c>
      <c r="AM40" s="72"/>
      <c r="AN40" s="125" t="s">
        <v>375</v>
      </c>
      <c r="AO40" s="126">
        <v>0</v>
      </c>
      <c r="AP40" s="126">
        <v>75355</v>
      </c>
      <c r="AQ40" s="126">
        <v>0</v>
      </c>
      <c r="AR40" s="126">
        <v>263859</v>
      </c>
      <c r="AS40" s="126">
        <v>0</v>
      </c>
      <c r="AT40" s="126">
        <v>0</v>
      </c>
      <c r="AU40" s="126">
        <v>0</v>
      </c>
      <c r="AV40" s="126">
        <v>21.4</v>
      </c>
      <c r="AW40" s="126">
        <v>340.5</v>
      </c>
      <c r="AX40" s="126">
        <v>0</v>
      </c>
      <c r="AY40" s="126">
        <v>1205</v>
      </c>
      <c r="AZ40" s="72"/>
      <c r="BA40" s="125" t="s">
        <v>375</v>
      </c>
      <c r="BB40" s="126">
        <v>0</v>
      </c>
      <c r="BC40" s="126">
        <v>0</v>
      </c>
      <c r="BD40" s="126">
        <v>0</v>
      </c>
      <c r="BE40" s="126">
        <v>0</v>
      </c>
      <c r="BF40" s="126">
        <v>0</v>
      </c>
      <c r="BG40" s="126">
        <v>0</v>
      </c>
      <c r="BH40" s="126">
        <v>0</v>
      </c>
      <c r="BI40" s="126">
        <v>0</v>
      </c>
      <c r="BJ40" s="126">
        <v>0</v>
      </c>
      <c r="BK40" s="126">
        <v>0</v>
      </c>
      <c r="BL40" s="126">
        <v>0</v>
      </c>
      <c r="BN40" s="127"/>
    </row>
    <row r="41" spans="1:66" ht="11.25" customHeight="1">
      <c r="A41" s="72" t="s">
        <v>58</v>
      </c>
      <c r="B41" s="125" t="s">
        <v>84</v>
      </c>
      <c r="C41" s="126">
        <v>0</v>
      </c>
      <c r="D41" s="126">
        <v>19736.599999999999</v>
      </c>
      <c r="E41" s="126">
        <v>0</v>
      </c>
      <c r="F41" s="126">
        <v>5338.55</v>
      </c>
      <c r="G41" s="126">
        <v>0</v>
      </c>
      <c r="H41" s="126">
        <v>0</v>
      </c>
      <c r="I41" s="126">
        <v>0</v>
      </c>
      <c r="J41" s="126">
        <v>0</v>
      </c>
      <c r="K41" s="126">
        <v>0</v>
      </c>
      <c r="L41" s="126">
        <v>0</v>
      </c>
      <c r="M41" s="126">
        <v>0</v>
      </c>
      <c r="N41" s="72" t="s">
        <v>58</v>
      </c>
      <c r="O41" s="125" t="s">
        <v>84</v>
      </c>
      <c r="P41" s="126">
        <v>7.1</v>
      </c>
      <c r="Q41" s="126">
        <v>53</v>
      </c>
      <c r="R41" s="126">
        <v>0</v>
      </c>
      <c r="S41" s="126">
        <v>0</v>
      </c>
      <c r="T41" s="126">
        <v>0</v>
      </c>
      <c r="U41" s="126">
        <v>0</v>
      </c>
      <c r="V41" s="126">
        <v>0</v>
      </c>
      <c r="W41" s="126">
        <v>0</v>
      </c>
      <c r="X41" s="126">
        <v>21706</v>
      </c>
      <c r="Y41" s="126">
        <v>0</v>
      </c>
      <c r="Z41" s="126">
        <v>22843.5</v>
      </c>
      <c r="AA41" s="72" t="s">
        <v>58</v>
      </c>
      <c r="AB41" s="125" t="s">
        <v>84</v>
      </c>
      <c r="AC41" s="126">
        <v>3906.7500000000005</v>
      </c>
      <c r="AD41" s="126">
        <v>0</v>
      </c>
      <c r="AE41" s="126">
        <v>443.05</v>
      </c>
      <c r="AF41" s="126">
        <v>1265.4000000000001</v>
      </c>
      <c r="AG41" s="126">
        <v>541.84999999999991</v>
      </c>
      <c r="AH41" s="126">
        <v>0</v>
      </c>
      <c r="AI41" s="126">
        <v>0</v>
      </c>
      <c r="AJ41" s="126">
        <v>0</v>
      </c>
      <c r="AK41" s="126">
        <v>0</v>
      </c>
      <c r="AL41" s="126">
        <v>0</v>
      </c>
      <c r="AM41" s="72" t="s">
        <v>58</v>
      </c>
      <c r="AN41" s="125" t="s">
        <v>84</v>
      </c>
      <c r="AO41" s="126">
        <v>0</v>
      </c>
      <c r="AP41" s="126">
        <v>0</v>
      </c>
      <c r="AQ41" s="126">
        <v>0</v>
      </c>
      <c r="AR41" s="126">
        <v>11446</v>
      </c>
      <c r="AS41" s="126">
        <v>293.89999999999998</v>
      </c>
      <c r="AT41" s="126">
        <v>0</v>
      </c>
      <c r="AU41" s="126">
        <v>0</v>
      </c>
      <c r="AV41" s="126">
        <v>12.4</v>
      </c>
      <c r="AW41" s="126">
        <v>918.10000000000014</v>
      </c>
      <c r="AX41" s="126">
        <v>0</v>
      </c>
      <c r="AY41" s="126">
        <v>201.8</v>
      </c>
      <c r="AZ41" s="72" t="s">
        <v>58</v>
      </c>
      <c r="BA41" s="125" t="s">
        <v>84</v>
      </c>
      <c r="BB41" s="126">
        <v>0</v>
      </c>
      <c r="BC41" s="126">
        <v>0</v>
      </c>
      <c r="BD41" s="126">
        <v>0</v>
      </c>
      <c r="BE41" s="126">
        <v>0</v>
      </c>
      <c r="BF41" s="126">
        <v>0</v>
      </c>
      <c r="BG41" s="126">
        <v>0</v>
      </c>
      <c r="BH41" s="126">
        <v>0</v>
      </c>
      <c r="BI41" s="126">
        <v>0</v>
      </c>
      <c r="BJ41" s="126">
        <v>0</v>
      </c>
      <c r="BK41" s="126">
        <v>0</v>
      </c>
      <c r="BL41" s="126">
        <v>0</v>
      </c>
      <c r="BN41" s="127"/>
    </row>
    <row r="42" spans="1:66" ht="11.25" customHeight="1">
      <c r="A42" s="72"/>
      <c r="B42" s="125" t="s">
        <v>375</v>
      </c>
      <c r="C42" s="126">
        <v>0</v>
      </c>
      <c r="D42" s="126">
        <v>22100</v>
      </c>
      <c r="E42" s="126">
        <v>0</v>
      </c>
      <c r="F42" s="126">
        <v>6160.3</v>
      </c>
      <c r="G42" s="126">
        <v>0</v>
      </c>
      <c r="H42" s="126">
        <v>0</v>
      </c>
      <c r="I42" s="126">
        <v>0</v>
      </c>
      <c r="J42" s="126">
        <v>0</v>
      </c>
      <c r="K42" s="126">
        <v>0</v>
      </c>
      <c r="L42" s="126">
        <v>0</v>
      </c>
      <c r="M42" s="126">
        <v>0</v>
      </c>
      <c r="N42" s="72"/>
      <c r="O42" s="125" t="s">
        <v>375</v>
      </c>
      <c r="P42" s="126">
        <v>0</v>
      </c>
      <c r="Q42" s="126">
        <v>14</v>
      </c>
      <c r="R42" s="126">
        <v>0</v>
      </c>
      <c r="S42" s="126">
        <v>0</v>
      </c>
      <c r="T42" s="126">
        <v>0</v>
      </c>
      <c r="U42" s="126">
        <v>0</v>
      </c>
      <c r="V42" s="126">
        <v>0</v>
      </c>
      <c r="W42" s="126">
        <v>0</v>
      </c>
      <c r="X42" s="126">
        <v>21150</v>
      </c>
      <c r="Y42" s="126">
        <v>0</v>
      </c>
      <c r="Z42" s="126">
        <v>21646</v>
      </c>
      <c r="AA42" s="72"/>
      <c r="AB42" s="125" t="s">
        <v>375</v>
      </c>
      <c r="AC42" s="126">
        <v>4748</v>
      </c>
      <c r="AD42" s="126">
        <v>0</v>
      </c>
      <c r="AE42" s="126">
        <v>448.4</v>
      </c>
      <c r="AF42" s="126">
        <v>1278.2</v>
      </c>
      <c r="AG42" s="126">
        <v>535.79999999999995</v>
      </c>
      <c r="AH42" s="126">
        <v>0</v>
      </c>
      <c r="AI42" s="126">
        <v>0</v>
      </c>
      <c r="AJ42" s="126">
        <v>0</v>
      </c>
      <c r="AK42" s="126">
        <v>0</v>
      </c>
      <c r="AL42" s="126">
        <v>0</v>
      </c>
      <c r="AM42" s="72"/>
      <c r="AN42" s="125" t="s">
        <v>375</v>
      </c>
      <c r="AO42" s="126">
        <v>0</v>
      </c>
      <c r="AP42" s="126">
        <v>0</v>
      </c>
      <c r="AQ42" s="126">
        <v>0</v>
      </c>
      <c r="AR42" s="126">
        <v>12281</v>
      </c>
      <c r="AS42" s="126">
        <v>301.74</v>
      </c>
      <c r="AT42" s="126">
        <v>0</v>
      </c>
      <c r="AU42" s="126">
        <v>0</v>
      </c>
      <c r="AV42" s="126">
        <v>15.577999999999999</v>
      </c>
      <c r="AW42" s="126">
        <v>1183.2199999999998</v>
      </c>
      <c r="AX42" s="126">
        <v>0</v>
      </c>
      <c r="AY42" s="126">
        <v>123.85</v>
      </c>
      <c r="AZ42" s="72"/>
      <c r="BA42" s="125" t="s">
        <v>375</v>
      </c>
      <c r="BB42" s="126">
        <v>0</v>
      </c>
      <c r="BC42" s="126">
        <v>0</v>
      </c>
      <c r="BD42" s="126">
        <v>0</v>
      </c>
      <c r="BE42" s="126">
        <v>0</v>
      </c>
      <c r="BF42" s="126">
        <v>0</v>
      </c>
      <c r="BG42" s="126">
        <v>0</v>
      </c>
      <c r="BH42" s="126">
        <v>0</v>
      </c>
      <c r="BI42" s="126">
        <v>0</v>
      </c>
      <c r="BJ42" s="126">
        <v>0</v>
      </c>
      <c r="BK42" s="126">
        <v>0</v>
      </c>
      <c r="BL42" s="126">
        <v>0</v>
      </c>
      <c r="BN42" s="127"/>
    </row>
    <row r="43" spans="1:66" ht="11.25" customHeight="1">
      <c r="A43" s="72" t="s">
        <v>72</v>
      </c>
      <c r="B43" s="125" t="s">
        <v>84</v>
      </c>
      <c r="C43" s="126">
        <v>78.337999999999994</v>
      </c>
      <c r="D43" s="126">
        <v>148.68100000000001</v>
      </c>
      <c r="E43" s="126">
        <v>792.48599999999988</v>
      </c>
      <c r="F43" s="126">
        <v>0</v>
      </c>
      <c r="G43" s="126">
        <v>99.992000000000019</v>
      </c>
      <c r="H43" s="126">
        <v>38.179999999999993</v>
      </c>
      <c r="I43" s="126">
        <v>0</v>
      </c>
      <c r="J43" s="126">
        <v>0</v>
      </c>
      <c r="K43" s="126">
        <v>0</v>
      </c>
      <c r="L43" s="126">
        <v>0</v>
      </c>
      <c r="M43" s="126">
        <v>0</v>
      </c>
      <c r="N43" s="72" t="s">
        <v>72</v>
      </c>
      <c r="O43" s="125" t="s">
        <v>84</v>
      </c>
      <c r="P43" s="126">
        <v>77.61</v>
      </c>
      <c r="Q43" s="126">
        <v>207.97900000000001</v>
      </c>
      <c r="R43" s="126">
        <v>93.63</v>
      </c>
      <c r="S43" s="126">
        <v>184.84900000000002</v>
      </c>
      <c r="T43" s="126">
        <v>0</v>
      </c>
      <c r="U43" s="126">
        <v>1574.4899999999998</v>
      </c>
      <c r="V43" s="126">
        <v>534.42999999999995</v>
      </c>
      <c r="W43" s="126">
        <v>6041.86</v>
      </c>
      <c r="X43" s="126">
        <v>6.95</v>
      </c>
      <c r="Y43" s="126">
        <v>77.677000000000007</v>
      </c>
      <c r="Z43" s="126">
        <v>50.12</v>
      </c>
      <c r="AA43" s="72" t="s">
        <v>72</v>
      </c>
      <c r="AB43" s="125" t="s">
        <v>84</v>
      </c>
      <c r="AC43" s="126">
        <v>0</v>
      </c>
      <c r="AD43" s="126">
        <v>0</v>
      </c>
      <c r="AE43" s="126">
        <v>57.681000000000004</v>
      </c>
      <c r="AF43" s="126">
        <v>63.738999999999997</v>
      </c>
      <c r="AG43" s="126">
        <v>4.3499999999999996</v>
      </c>
      <c r="AH43" s="126">
        <v>0</v>
      </c>
      <c r="AI43" s="126">
        <v>6519.5500000000011</v>
      </c>
      <c r="AJ43" s="126">
        <v>580.476</v>
      </c>
      <c r="AK43" s="126">
        <v>150.95500000000001</v>
      </c>
      <c r="AL43" s="126">
        <v>2315.049</v>
      </c>
      <c r="AM43" s="72" t="s">
        <v>72</v>
      </c>
      <c r="AN43" s="125" t="s">
        <v>84</v>
      </c>
      <c r="AO43" s="126">
        <v>288.10000000000002</v>
      </c>
      <c r="AP43" s="126">
        <v>0</v>
      </c>
      <c r="AQ43" s="126">
        <v>6669.0760000000018</v>
      </c>
      <c r="AR43" s="126">
        <v>0</v>
      </c>
      <c r="AS43" s="126">
        <v>8.35</v>
      </c>
      <c r="AT43" s="126">
        <v>136.68899999999999</v>
      </c>
      <c r="AU43" s="126">
        <v>47.34</v>
      </c>
      <c r="AV43" s="126">
        <v>0</v>
      </c>
      <c r="AW43" s="126">
        <v>0</v>
      </c>
      <c r="AX43" s="126">
        <v>0</v>
      </c>
      <c r="AY43" s="126">
        <v>6.04</v>
      </c>
      <c r="AZ43" s="72" t="s">
        <v>72</v>
      </c>
      <c r="BA43" s="125" t="s">
        <v>84</v>
      </c>
      <c r="BB43" s="126">
        <v>0</v>
      </c>
      <c r="BC43" s="126">
        <v>147.51</v>
      </c>
      <c r="BD43" s="126">
        <v>0</v>
      </c>
      <c r="BE43" s="126">
        <v>0</v>
      </c>
      <c r="BF43" s="126">
        <v>418287.32000000007</v>
      </c>
      <c r="BG43" s="126">
        <v>3440.5400000000004</v>
      </c>
      <c r="BH43" s="126">
        <v>0</v>
      </c>
      <c r="BI43" s="126">
        <v>351.91</v>
      </c>
      <c r="BJ43" s="126">
        <v>0</v>
      </c>
      <c r="BK43" s="126">
        <v>1138.028</v>
      </c>
      <c r="BL43" s="126">
        <v>235</v>
      </c>
      <c r="BN43" s="127"/>
    </row>
    <row r="44" spans="1:66" ht="11.25" customHeight="1">
      <c r="A44" s="72"/>
      <c r="B44" s="125" t="s">
        <v>375</v>
      </c>
      <c r="C44" s="126">
        <v>53.552999999999997</v>
      </c>
      <c r="D44" s="126">
        <v>150.99</v>
      </c>
      <c r="E44" s="126">
        <v>767.67899999999997</v>
      </c>
      <c r="F44" s="126">
        <v>0</v>
      </c>
      <c r="G44" s="126">
        <v>111.697</v>
      </c>
      <c r="H44" s="126">
        <v>28.8</v>
      </c>
      <c r="I44" s="126">
        <v>0</v>
      </c>
      <c r="J44" s="126">
        <v>0</v>
      </c>
      <c r="K44" s="126">
        <v>0</v>
      </c>
      <c r="L44" s="126">
        <v>0</v>
      </c>
      <c r="M44" s="126">
        <v>0</v>
      </c>
      <c r="N44" s="72"/>
      <c r="O44" s="125" t="s">
        <v>375</v>
      </c>
      <c r="P44" s="126">
        <v>54.25</v>
      </c>
      <c r="Q44" s="126">
        <v>352.9</v>
      </c>
      <c r="R44" s="126">
        <v>33.166000000000004</v>
      </c>
      <c r="S44" s="126">
        <v>218.89000000000001</v>
      </c>
      <c r="T44" s="126">
        <v>35.89</v>
      </c>
      <c r="U44" s="126">
        <v>1055.3300000000002</v>
      </c>
      <c r="V44" s="126">
        <v>383.35</v>
      </c>
      <c r="W44" s="126">
        <v>5480.049</v>
      </c>
      <c r="X44" s="126">
        <v>3</v>
      </c>
      <c r="Y44" s="126">
        <v>78.790000000000006</v>
      </c>
      <c r="Z44" s="126">
        <v>46.5</v>
      </c>
      <c r="AA44" s="72"/>
      <c r="AB44" s="125" t="s">
        <v>375</v>
      </c>
      <c r="AC44" s="126">
        <v>0</v>
      </c>
      <c r="AD44" s="126">
        <v>0</v>
      </c>
      <c r="AE44" s="126">
        <v>48.125999999999998</v>
      </c>
      <c r="AF44" s="126">
        <v>75.099999999999994</v>
      </c>
      <c r="AG44" s="126">
        <v>5.0510000000000002</v>
      </c>
      <c r="AH44" s="126">
        <v>0</v>
      </c>
      <c r="AI44" s="126">
        <v>7870.59</v>
      </c>
      <c r="AJ44" s="126">
        <v>579.09900000000005</v>
      </c>
      <c r="AK44" s="126">
        <v>146.26499999999999</v>
      </c>
      <c r="AL44" s="126">
        <v>1906.5080000000003</v>
      </c>
      <c r="AM44" s="72"/>
      <c r="AN44" s="125" t="s">
        <v>375</v>
      </c>
      <c r="AO44" s="126">
        <v>98.34</v>
      </c>
      <c r="AP44" s="126">
        <v>0</v>
      </c>
      <c r="AQ44" s="126">
        <v>5723.0100000000011</v>
      </c>
      <c r="AR44" s="126">
        <v>0</v>
      </c>
      <c r="AS44" s="126">
        <v>8.1620000000000008</v>
      </c>
      <c r="AT44" s="126">
        <v>88.781999999999996</v>
      </c>
      <c r="AU44" s="126">
        <v>61.4</v>
      </c>
      <c r="AV44" s="126">
        <v>0</v>
      </c>
      <c r="AW44" s="126">
        <v>0</v>
      </c>
      <c r="AX44" s="126">
        <v>0</v>
      </c>
      <c r="AY44" s="126">
        <v>14.299999999999999</v>
      </c>
      <c r="AZ44" s="72"/>
      <c r="BA44" s="125" t="s">
        <v>375</v>
      </c>
      <c r="BB44" s="126">
        <v>0</v>
      </c>
      <c r="BC44" s="126">
        <v>118.39400000000001</v>
      </c>
      <c r="BD44" s="126">
        <v>0</v>
      </c>
      <c r="BE44" s="126">
        <v>0</v>
      </c>
      <c r="BF44" s="126">
        <v>549176.48800000001</v>
      </c>
      <c r="BG44" s="126">
        <v>3055.4</v>
      </c>
      <c r="BH44" s="126">
        <v>0</v>
      </c>
      <c r="BI44" s="126">
        <v>231.38900000000001</v>
      </c>
      <c r="BJ44" s="126">
        <v>0</v>
      </c>
      <c r="BK44" s="126">
        <v>1133.2289999999998</v>
      </c>
      <c r="BL44" s="126">
        <v>0</v>
      </c>
      <c r="BN44" s="127"/>
    </row>
    <row r="45" spans="1:66" ht="11.25" customHeight="1">
      <c r="A45" s="72" t="s">
        <v>40</v>
      </c>
      <c r="B45" s="125" t="s">
        <v>84</v>
      </c>
      <c r="C45" s="126">
        <v>324.67</v>
      </c>
      <c r="D45" s="126">
        <v>5083.8470000000007</v>
      </c>
      <c r="E45" s="126">
        <v>1910.3999999999999</v>
      </c>
      <c r="F45" s="126">
        <v>1709.3899999999999</v>
      </c>
      <c r="G45" s="126">
        <v>223.57</v>
      </c>
      <c r="H45" s="126">
        <v>0</v>
      </c>
      <c r="I45" s="126">
        <v>0</v>
      </c>
      <c r="J45" s="126">
        <v>0</v>
      </c>
      <c r="K45" s="126">
        <v>2547.38</v>
      </c>
      <c r="L45" s="126">
        <v>0</v>
      </c>
      <c r="M45" s="126">
        <v>0</v>
      </c>
      <c r="N45" s="72" t="s">
        <v>40</v>
      </c>
      <c r="O45" s="125" t="s">
        <v>84</v>
      </c>
      <c r="P45" s="126">
        <v>0</v>
      </c>
      <c r="Q45" s="126">
        <v>9433.5079999999998</v>
      </c>
      <c r="R45" s="126">
        <v>2409.6999999999998</v>
      </c>
      <c r="S45" s="126">
        <v>716.9380000000001</v>
      </c>
      <c r="T45" s="126">
        <v>5.5</v>
      </c>
      <c r="U45" s="126">
        <v>0</v>
      </c>
      <c r="V45" s="126">
        <v>11778.579</v>
      </c>
      <c r="W45" s="126">
        <v>2520.5989999999997</v>
      </c>
      <c r="X45" s="126">
        <v>49286.818000000007</v>
      </c>
      <c r="Y45" s="126">
        <v>70</v>
      </c>
      <c r="Z45" s="126">
        <v>2049.17</v>
      </c>
      <c r="AA45" s="72" t="s">
        <v>40</v>
      </c>
      <c r="AB45" s="125" t="s">
        <v>84</v>
      </c>
      <c r="AC45" s="126">
        <v>269.31</v>
      </c>
      <c r="AD45" s="126">
        <v>14255.970000000003</v>
      </c>
      <c r="AE45" s="126">
        <v>90</v>
      </c>
      <c r="AF45" s="126">
        <v>678.3</v>
      </c>
      <c r="AG45" s="126">
        <v>205</v>
      </c>
      <c r="AH45" s="126">
        <v>0</v>
      </c>
      <c r="AI45" s="126">
        <v>0</v>
      </c>
      <c r="AJ45" s="126">
        <v>0</v>
      </c>
      <c r="AK45" s="126">
        <v>0</v>
      </c>
      <c r="AL45" s="126">
        <v>10.91</v>
      </c>
      <c r="AM45" s="72" t="s">
        <v>40</v>
      </c>
      <c r="AN45" s="125" t="s">
        <v>84</v>
      </c>
      <c r="AO45" s="126">
        <v>0</v>
      </c>
      <c r="AP45" s="126">
        <v>0</v>
      </c>
      <c r="AQ45" s="126">
        <v>162828.17600000001</v>
      </c>
      <c r="AR45" s="126">
        <v>40925.377999999997</v>
      </c>
      <c r="AS45" s="126">
        <v>0</v>
      </c>
      <c r="AT45" s="126">
        <v>5564.04</v>
      </c>
      <c r="AU45" s="126">
        <v>7357.23</v>
      </c>
      <c r="AV45" s="126">
        <v>11321.779</v>
      </c>
      <c r="AW45" s="126">
        <v>3328.989</v>
      </c>
      <c r="AX45" s="126">
        <v>0</v>
      </c>
      <c r="AY45" s="126">
        <v>655.16999999999996</v>
      </c>
      <c r="AZ45" s="72" t="s">
        <v>40</v>
      </c>
      <c r="BA45" s="125" t="s">
        <v>84</v>
      </c>
      <c r="BB45" s="126">
        <v>0</v>
      </c>
      <c r="BC45" s="126">
        <v>643.89499999999998</v>
      </c>
      <c r="BD45" s="126">
        <v>60.72</v>
      </c>
      <c r="BE45" s="126">
        <v>0</v>
      </c>
      <c r="BF45" s="126">
        <v>2365.8649999999998</v>
      </c>
      <c r="BG45" s="126">
        <v>0</v>
      </c>
      <c r="BH45" s="126">
        <v>0</v>
      </c>
      <c r="BI45" s="126">
        <v>1768.99</v>
      </c>
      <c r="BJ45" s="126">
        <v>0</v>
      </c>
      <c r="BK45" s="126">
        <v>0</v>
      </c>
      <c r="BL45" s="126">
        <v>0</v>
      </c>
      <c r="BN45" s="127"/>
    </row>
    <row r="46" spans="1:66" ht="11.25" customHeight="1">
      <c r="A46" s="72"/>
      <c r="B46" s="125" t="s">
        <v>375</v>
      </c>
      <c r="C46" s="126">
        <v>280.68</v>
      </c>
      <c r="D46" s="126">
        <v>4708.3189999999995</v>
      </c>
      <c r="E46" s="126">
        <v>2022.1790000000001</v>
      </c>
      <c r="F46" s="126">
        <v>1408.3489999999999</v>
      </c>
      <c r="G46" s="126">
        <v>324.31</v>
      </c>
      <c r="H46" s="126">
        <v>0</v>
      </c>
      <c r="I46" s="126">
        <v>0</v>
      </c>
      <c r="J46" s="126">
        <v>0</v>
      </c>
      <c r="K46" s="126">
        <v>2592.9479999999999</v>
      </c>
      <c r="L46" s="126">
        <v>0</v>
      </c>
      <c r="M46" s="126">
        <v>0</v>
      </c>
      <c r="N46" s="72"/>
      <c r="O46" s="125" t="s">
        <v>375</v>
      </c>
      <c r="P46" s="126">
        <v>0</v>
      </c>
      <c r="Q46" s="126">
        <v>9334.8700000000008</v>
      </c>
      <c r="R46" s="126">
        <v>2228.8999999999996</v>
      </c>
      <c r="S46" s="126">
        <v>641.77700000000004</v>
      </c>
      <c r="T46" s="126">
        <v>20</v>
      </c>
      <c r="U46" s="126">
        <v>0</v>
      </c>
      <c r="V46" s="126">
        <v>11614.999</v>
      </c>
      <c r="W46" s="126">
        <v>3357.96</v>
      </c>
      <c r="X46" s="126">
        <v>46417.048000000003</v>
      </c>
      <c r="Y46" s="126">
        <v>76</v>
      </c>
      <c r="Z46" s="126">
        <v>1616.78</v>
      </c>
      <c r="AA46" s="72"/>
      <c r="AB46" s="125" t="s">
        <v>375</v>
      </c>
      <c r="AC46" s="126">
        <v>883.09900000000005</v>
      </c>
      <c r="AD46" s="126">
        <v>15120.880000000001</v>
      </c>
      <c r="AE46" s="126">
        <v>94</v>
      </c>
      <c r="AF46" s="126">
        <v>720.5</v>
      </c>
      <c r="AG46" s="126">
        <v>242</v>
      </c>
      <c r="AH46" s="126">
        <v>0</v>
      </c>
      <c r="AI46" s="126">
        <v>0</v>
      </c>
      <c r="AJ46" s="126">
        <v>0</v>
      </c>
      <c r="AK46" s="126">
        <v>0</v>
      </c>
      <c r="AL46" s="126">
        <v>17.89</v>
      </c>
      <c r="AM46" s="72"/>
      <c r="AN46" s="125" t="s">
        <v>375</v>
      </c>
      <c r="AO46" s="126">
        <v>0</v>
      </c>
      <c r="AP46" s="126">
        <v>0</v>
      </c>
      <c r="AQ46" s="126">
        <v>167881.99699999997</v>
      </c>
      <c r="AR46" s="126">
        <v>47335.059000000001</v>
      </c>
      <c r="AS46" s="126">
        <v>0</v>
      </c>
      <c r="AT46" s="126">
        <v>4937.5199999999995</v>
      </c>
      <c r="AU46" s="126">
        <v>6796.9290000000001</v>
      </c>
      <c r="AV46" s="126">
        <v>13275.178</v>
      </c>
      <c r="AW46" s="126">
        <v>2898.4469999999997</v>
      </c>
      <c r="AX46" s="126">
        <v>0</v>
      </c>
      <c r="AY46" s="126">
        <v>575</v>
      </c>
      <c r="AZ46" s="72"/>
      <c r="BA46" s="125" t="s">
        <v>375</v>
      </c>
      <c r="BB46" s="126">
        <v>0</v>
      </c>
      <c r="BC46" s="126">
        <v>758.71</v>
      </c>
      <c r="BD46" s="126">
        <v>52.31</v>
      </c>
      <c r="BE46" s="126">
        <v>0</v>
      </c>
      <c r="BF46" s="126">
        <v>3881.2449999999999</v>
      </c>
      <c r="BG46" s="126">
        <v>0</v>
      </c>
      <c r="BH46" s="126">
        <v>0</v>
      </c>
      <c r="BI46" s="126">
        <v>1500.52</v>
      </c>
      <c r="BJ46" s="126">
        <v>0</v>
      </c>
      <c r="BK46" s="126">
        <v>0</v>
      </c>
      <c r="BL46" s="126">
        <v>0</v>
      </c>
      <c r="BN46" s="127"/>
    </row>
    <row r="47" spans="1:66" ht="11.25" customHeight="1">
      <c r="A47" s="72" t="s">
        <v>41</v>
      </c>
      <c r="B47" s="125" t="s">
        <v>84</v>
      </c>
      <c r="C47" s="126">
        <v>7737</v>
      </c>
      <c r="D47" s="126">
        <v>39872</v>
      </c>
      <c r="E47" s="126">
        <v>12297</v>
      </c>
      <c r="F47" s="126">
        <v>314002</v>
      </c>
      <c r="G47" s="126">
        <v>200</v>
      </c>
      <c r="H47" s="126">
        <v>0</v>
      </c>
      <c r="I47" s="126">
        <v>0</v>
      </c>
      <c r="J47" s="126">
        <v>0</v>
      </c>
      <c r="K47" s="126">
        <v>0</v>
      </c>
      <c r="L47" s="126">
        <v>1490</v>
      </c>
      <c r="M47" s="126">
        <v>0</v>
      </c>
      <c r="N47" s="72" t="s">
        <v>41</v>
      </c>
      <c r="O47" s="125" t="s">
        <v>84</v>
      </c>
      <c r="P47" s="126">
        <v>1363</v>
      </c>
      <c r="Q47" s="126">
        <v>0</v>
      </c>
      <c r="R47" s="126">
        <v>229</v>
      </c>
      <c r="S47" s="126">
        <v>643</v>
      </c>
      <c r="T47" s="126">
        <v>32</v>
      </c>
      <c r="U47" s="126">
        <v>3580</v>
      </c>
      <c r="V47" s="126">
        <v>1659</v>
      </c>
      <c r="W47" s="126">
        <v>5776</v>
      </c>
      <c r="X47" s="126">
        <v>260110</v>
      </c>
      <c r="Y47" s="126">
        <v>197631</v>
      </c>
      <c r="Z47" s="126">
        <v>5878</v>
      </c>
      <c r="AA47" s="72" t="s">
        <v>41</v>
      </c>
      <c r="AB47" s="125" t="s">
        <v>84</v>
      </c>
      <c r="AC47" s="126">
        <v>0</v>
      </c>
      <c r="AD47" s="126">
        <v>546</v>
      </c>
      <c r="AE47" s="126">
        <v>136609</v>
      </c>
      <c r="AF47" s="126">
        <v>2108</v>
      </c>
      <c r="AG47" s="126">
        <v>0</v>
      </c>
      <c r="AH47" s="126">
        <v>0</v>
      </c>
      <c r="AI47" s="126">
        <v>51951</v>
      </c>
      <c r="AJ47" s="126">
        <v>0</v>
      </c>
      <c r="AK47" s="126">
        <v>0</v>
      </c>
      <c r="AL47" s="126">
        <v>0</v>
      </c>
      <c r="AM47" s="72" t="s">
        <v>41</v>
      </c>
      <c r="AN47" s="125" t="s">
        <v>84</v>
      </c>
      <c r="AO47" s="126">
        <v>0</v>
      </c>
      <c r="AP47" s="126">
        <v>0</v>
      </c>
      <c r="AQ47" s="126">
        <v>12380</v>
      </c>
      <c r="AR47" s="126">
        <v>2223</v>
      </c>
      <c r="AS47" s="126">
        <v>8290</v>
      </c>
      <c r="AT47" s="126">
        <v>1343</v>
      </c>
      <c r="AU47" s="126">
        <v>928</v>
      </c>
      <c r="AV47" s="126">
        <v>4677</v>
      </c>
      <c r="AW47" s="126">
        <v>1047</v>
      </c>
      <c r="AX47" s="126">
        <v>1235</v>
      </c>
      <c r="AY47" s="126">
        <v>3590</v>
      </c>
      <c r="AZ47" s="72" t="s">
        <v>41</v>
      </c>
      <c r="BA47" s="125" t="s">
        <v>84</v>
      </c>
      <c r="BB47" s="126">
        <v>0</v>
      </c>
      <c r="BC47" s="126">
        <v>312</v>
      </c>
      <c r="BD47" s="126">
        <v>2594</v>
      </c>
      <c r="BE47" s="126">
        <v>150055.65</v>
      </c>
      <c r="BF47" s="126">
        <v>3052</v>
      </c>
      <c r="BG47" s="126">
        <v>0</v>
      </c>
      <c r="BH47" s="126">
        <v>0</v>
      </c>
      <c r="BI47" s="126">
        <v>0</v>
      </c>
      <c r="BJ47" s="126">
        <v>5</v>
      </c>
      <c r="BK47" s="126">
        <v>0</v>
      </c>
      <c r="BL47" s="126">
        <v>0</v>
      </c>
      <c r="BN47" s="127"/>
    </row>
    <row r="48" spans="1:66" ht="11.25" customHeight="1">
      <c r="A48" s="72"/>
      <c r="B48" s="125" t="s">
        <v>375</v>
      </c>
      <c r="C48" s="126">
        <v>9432</v>
      </c>
      <c r="D48" s="126">
        <v>26950</v>
      </c>
      <c r="E48" s="126">
        <v>11557</v>
      </c>
      <c r="F48" s="126">
        <v>374043</v>
      </c>
      <c r="G48" s="126">
        <v>316</v>
      </c>
      <c r="H48" s="126">
        <v>0</v>
      </c>
      <c r="I48" s="126">
        <v>0</v>
      </c>
      <c r="J48" s="126">
        <v>0</v>
      </c>
      <c r="K48" s="126">
        <v>0</v>
      </c>
      <c r="L48" s="126">
        <v>1250</v>
      </c>
      <c r="M48" s="126">
        <v>0</v>
      </c>
      <c r="N48" s="72"/>
      <c r="O48" s="125" t="s">
        <v>375</v>
      </c>
      <c r="P48" s="126">
        <v>504</v>
      </c>
      <c r="Q48" s="126">
        <v>0</v>
      </c>
      <c r="R48" s="126">
        <v>626</v>
      </c>
      <c r="S48" s="126">
        <v>521</v>
      </c>
      <c r="T48" s="126">
        <v>37</v>
      </c>
      <c r="U48" s="126">
        <v>2588</v>
      </c>
      <c r="V48" s="126">
        <v>600</v>
      </c>
      <c r="W48" s="126">
        <v>4393</v>
      </c>
      <c r="X48" s="126">
        <v>251504</v>
      </c>
      <c r="Y48" s="126">
        <v>132024</v>
      </c>
      <c r="Z48" s="126">
        <v>319</v>
      </c>
      <c r="AA48" s="72"/>
      <c r="AB48" s="125" t="s">
        <v>375</v>
      </c>
      <c r="AC48" s="126">
        <v>0</v>
      </c>
      <c r="AD48" s="126">
        <v>471</v>
      </c>
      <c r="AE48" s="126">
        <v>100324</v>
      </c>
      <c r="AF48" s="126">
        <v>1885</v>
      </c>
      <c r="AG48" s="126">
        <v>0</v>
      </c>
      <c r="AH48" s="126">
        <v>0</v>
      </c>
      <c r="AI48" s="126">
        <v>29440</v>
      </c>
      <c r="AJ48" s="126">
        <v>0</v>
      </c>
      <c r="AK48" s="126">
        <v>0</v>
      </c>
      <c r="AL48" s="126">
        <v>0</v>
      </c>
      <c r="AM48" s="72"/>
      <c r="AN48" s="125" t="s">
        <v>375</v>
      </c>
      <c r="AO48" s="126">
        <v>0</v>
      </c>
      <c r="AP48" s="126">
        <v>0</v>
      </c>
      <c r="AQ48" s="126">
        <v>18822</v>
      </c>
      <c r="AR48" s="126">
        <v>6115</v>
      </c>
      <c r="AS48" s="126">
        <v>8731</v>
      </c>
      <c r="AT48" s="126">
        <v>2279</v>
      </c>
      <c r="AU48" s="126">
        <v>947</v>
      </c>
      <c r="AV48" s="126">
        <v>4925</v>
      </c>
      <c r="AW48" s="126">
        <v>1365</v>
      </c>
      <c r="AX48" s="126">
        <v>2345</v>
      </c>
      <c r="AY48" s="126">
        <v>2634</v>
      </c>
      <c r="AZ48" s="72"/>
      <c r="BA48" s="125" t="s">
        <v>375</v>
      </c>
      <c r="BB48" s="126">
        <v>0</v>
      </c>
      <c r="BC48" s="126">
        <v>347</v>
      </c>
      <c r="BD48" s="126">
        <v>2984</v>
      </c>
      <c r="BE48" s="128">
        <v>313466.04499999993</v>
      </c>
      <c r="BF48" s="126">
        <v>3446</v>
      </c>
      <c r="BG48" s="126">
        <v>0</v>
      </c>
      <c r="BH48" s="126">
        <v>0</v>
      </c>
      <c r="BI48" s="126">
        <v>0</v>
      </c>
      <c r="BJ48" s="126">
        <v>0</v>
      </c>
      <c r="BK48" s="126">
        <v>0</v>
      </c>
      <c r="BL48" s="126">
        <v>0</v>
      </c>
      <c r="BN48" s="127"/>
    </row>
    <row r="49" spans="1:66" ht="11.25" customHeight="1">
      <c r="A49" s="72" t="s">
        <v>42</v>
      </c>
      <c r="B49" s="125" t="s">
        <v>84</v>
      </c>
      <c r="C49" s="126">
        <v>1613.1400000000003</v>
      </c>
      <c r="D49" s="126">
        <v>4316.0290000000005</v>
      </c>
      <c r="E49" s="126">
        <v>6456.76</v>
      </c>
      <c r="F49" s="126">
        <v>207.9</v>
      </c>
      <c r="G49" s="126">
        <v>27741.752</v>
      </c>
      <c r="H49" s="126">
        <v>39539.368999999992</v>
      </c>
      <c r="I49" s="126">
        <v>0</v>
      </c>
      <c r="J49" s="126">
        <v>0</v>
      </c>
      <c r="K49" s="126">
        <v>0</v>
      </c>
      <c r="L49" s="126">
        <v>0</v>
      </c>
      <c r="M49" s="126">
        <v>0</v>
      </c>
      <c r="N49" s="72" t="s">
        <v>42</v>
      </c>
      <c r="O49" s="125" t="s">
        <v>84</v>
      </c>
      <c r="P49" s="126">
        <v>0</v>
      </c>
      <c r="Q49" s="126">
        <v>919</v>
      </c>
      <c r="R49" s="126">
        <v>0</v>
      </c>
      <c r="S49" s="126">
        <v>142.69999999999999</v>
      </c>
      <c r="T49" s="126">
        <v>0</v>
      </c>
      <c r="U49" s="126">
        <v>7806.8000000000011</v>
      </c>
      <c r="V49" s="126">
        <v>0</v>
      </c>
      <c r="W49" s="126">
        <v>2213</v>
      </c>
      <c r="X49" s="126">
        <v>7745</v>
      </c>
      <c r="Y49" s="126">
        <v>0</v>
      </c>
      <c r="Z49" s="126">
        <v>3171</v>
      </c>
      <c r="AA49" s="72" t="s">
        <v>42</v>
      </c>
      <c r="AB49" s="125" t="s">
        <v>84</v>
      </c>
      <c r="AC49" s="126">
        <v>81</v>
      </c>
      <c r="AD49" s="126">
        <v>645</v>
      </c>
      <c r="AE49" s="126">
        <v>57.5</v>
      </c>
      <c r="AF49" s="126">
        <v>27293.5</v>
      </c>
      <c r="AG49" s="126">
        <v>7838</v>
      </c>
      <c r="AH49" s="126">
        <v>0</v>
      </c>
      <c r="AI49" s="126">
        <v>0</v>
      </c>
      <c r="AJ49" s="126">
        <v>0</v>
      </c>
      <c r="AK49" s="126">
        <v>493.5</v>
      </c>
      <c r="AL49" s="126">
        <v>0</v>
      </c>
      <c r="AM49" s="72" t="s">
        <v>42</v>
      </c>
      <c r="AN49" s="125" t="s">
        <v>84</v>
      </c>
      <c r="AO49" s="126">
        <v>0</v>
      </c>
      <c r="AP49" s="126">
        <v>0</v>
      </c>
      <c r="AQ49" s="126">
        <v>804339.67</v>
      </c>
      <c r="AR49" s="126">
        <v>24210.1</v>
      </c>
      <c r="AS49" s="126">
        <v>2274.9</v>
      </c>
      <c r="AT49" s="126">
        <v>29282.631000000001</v>
      </c>
      <c r="AU49" s="126">
        <v>18680.918000000001</v>
      </c>
      <c r="AV49" s="126">
        <v>8121.8</v>
      </c>
      <c r="AW49" s="126">
        <v>682.5</v>
      </c>
      <c r="AX49" s="126">
        <v>0</v>
      </c>
      <c r="AY49" s="126">
        <v>628.20000000000005</v>
      </c>
      <c r="AZ49" s="72" t="s">
        <v>42</v>
      </c>
      <c r="BA49" s="125" t="s">
        <v>84</v>
      </c>
      <c r="BB49" s="126">
        <v>0</v>
      </c>
      <c r="BC49" s="126">
        <v>12382.015000000001</v>
      </c>
      <c r="BD49" s="126">
        <v>1167.8100000000002</v>
      </c>
      <c r="BE49" s="126">
        <v>0</v>
      </c>
      <c r="BF49" s="126">
        <v>1374057</v>
      </c>
      <c r="BG49" s="126">
        <v>0</v>
      </c>
      <c r="BH49" s="126">
        <v>364868.87</v>
      </c>
      <c r="BI49" s="126">
        <v>1937348.85</v>
      </c>
      <c r="BJ49" s="126">
        <v>0</v>
      </c>
      <c r="BK49" s="126">
        <v>17</v>
      </c>
      <c r="BL49" s="126">
        <v>0</v>
      </c>
      <c r="BN49" s="127"/>
    </row>
    <row r="50" spans="1:66" ht="11.25" customHeight="1">
      <c r="A50" s="72"/>
      <c r="B50" s="125" t="s">
        <v>375</v>
      </c>
      <c r="C50" s="126">
        <v>1906.81</v>
      </c>
      <c r="D50" s="126">
        <v>4476.5</v>
      </c>
      <c r="E50" s="126">
        <v>6633.75</v>
      </c>
      <c r="F50" s="126">
        <v>153.80000000000001</v>
      </c>
      <c r="G50" s="126">
        <v>29357.700000000004</v>
      </c>
      <c r="H50" s="126">
        <v>39618.129999999997</v>
      </c>
      <c r="I50" s="126">
        <v>0</v>
      </c>
      <c r="J50" s="126">
        <v>0</v>
      </c>
      <c r="K50" s="126">
        <v>0</v>
      </c>
      <c r="L50" s="126">
        <v>0</v>
      </c>
      <c r="M50" s="126">
        <v>0</v>
      </c>
      <c r="N50" s="72"/>
      <c r="O50" s="125" t="s">
        <v>375</v>
      </c>
      <c r="P50" s="126">
        <v>0</v>
      </c>
      <c r="Q50" s="126">
        <v>1120.1999999999998</v>
      </c>
      <c r="R50" s="126">
        <v>0</v>
      </c>
      <c r="S50" s="126">
        <v>153.5</v>
      </c>
      <c r="T50" s="126">
        <v>0</v>
      </c>
      <c r="U50" s="126">
        <v>6541.2000000000007</v>
      </c>
      <c r="V50" s="126">
        <v>0</v>
      </c>
      <c r="W50" s="126">
        <v>2172</v>
      </c>
      <c r="X50" s="126">
        <v>7756</v>
      </c>
      <c r="Y50" s="126">
        <v>0</v>
      </c>
      <c r="Z50" s="126">
        <v>3182</v>
      </c>
      <c r="AA50" s="72"/>
      <c r="AB50" s="125" t="s">
        <v>375</v>
      </c>
      <c r="AC50" s="126">
        <v>96</v>
      </c>
      <c r="AD50" s="126">
        <v>651</v>
      </c>
      <c r="AE50" s="126">
        <v>57.5</v>
      </c>
      <c r="AF50" s="126">
        <v>27350.6</v>
      </c>
      <c r="AG50" s="126">
        <v>7851.5</v>
      </c>
      <c r="AH50" s="126">
        <v>0</v>
      </c>
      <c r="AI50" s="126">
        <v>0</v>
      </c>
      <c r="AJ50" s="126">
        <v>0</v>
      </c>
      <c r="AK50" s="126">
        <v>494.5</v>
      </c>
      <c r="AL50" s="126">
        <v>0</v>
      </c>
      <c r="AM50" s="72"/>
      <c r="AN50" s="125" t="s">
        <v>375</v>
      </c>
      <c r="AO50" s="126">
        <v>0</v>
      </c>
      <c r="AP50" s="126">
        <v>0</v>
      </c>
      <c r="AQ50" s="126">
        <v>822044</v>
      </c>
      <c r="AR50" s="126">
        <v>29643</v>
      </c>
      <c r="AS50" s="126">
        <v>2768.2</v>
      </c>
      <c r="AT50" s="126">
        <v>29853.72</v>
      </c>
      <c r="AU50" s="126">
        <v>18806.5</v>
      </c>
      <c r="AV50" s="126">
        <v>8105.1</v>
      </c>
      <c r="AW50" s="126">
        <v>675</v>
      </c>
      <c r="AX50" s="126">
        <v>0</v>
      </c>
      <c r="AY50" s="126">
        <v>684.9</v>
      </c>
      <c r="AZ50" s="72"/>
      <c r="BA50" s="125" t="s">
        <v>375</v>
      </c>
      <c r="BB50" s="126">
        <v>0</v>
      </c>
      <c r="BC50" s="126">
        <v>12861.12</v>
      </c>
      <c r="BD50" s="126">
        <v>1088.3499999999999</v>
      </c>
      <c r="BE50" s="126">
        <v>0</v>
      </c>
      <c r="BF50" s="126">
        <v>1626925</v>
      </c>
      <c r="BG50" s="126">
        <v>0</v>
      </c>
      <c r="BH50" s="126">
        <v>374896.27</v>
      </c>
      <c r="BI50" s="126">
        <v>2176713</v>
      </c>
      <c r="BJ50" s="126">
        <v>0</v>
      </c>
      <c r="BK50" s="126">
        <v>17</v>
      </c>
      <c r="BL50" s="126">
        <v>0</v>
      </c>
      <c r="BN50" s="127"/>
    </row>
    <row r="51" spans="1:66" ht="11.25" customHeight="1">
      <c r="A51" s="72" t="s">
        <v>75</v>
      </c>
      <c r="B51" s="125" t="s">
        <v>84</v>
      </c>
      <c r="C51" s="126">
        <v>0</v>
      </c>
      <c r="D51" s="126">
        <v>101604.40000000001</v>
      </c>
      <c r="E51" s="126">
        <v>0</v>
      </c>
      <c r="F51" s="126">
        <v>520058.85</v>
      </c>
      <c r="G51" s="126">
        <v>0</v>
      </c>
      <c r="H51" s="126">
        <v>0</v>
      </c>
      <c r="I51" s="126">
        <v>0</v>
      </c>
      <c r="J51" s="126">
        <v>0</v>
      </c>
      <c r="K51" s="126">
        <v>2.8</v>
      </c>
      <c r="L51" s="126">
        <v>0</v>
      </c>
      <c r="M51" s="126">
        <v>0</v>
      </c>
      <c r="N51" s="72" t="s">
        <v>75</v>
      </c>
      <c r="O51" s="125" t="s">
        <v>84</v>
      </c>
      <c r="P51" s="126">
        <v>1344.4</v>
      </c>
      <c r="Q51" s="126">
        <v>0</v>
      </c>
      <c r="R51" s="126">
        <v>0</v>
      </c>
      <c r="S51" s="126">
        <v>0</v>
      </c>
      <c r="T51" s="126">
        <v>0</v>
      </c>
      <c r="U51" s="126">
        <v>0</v>
      </c>
      <c r="V51" s="126">
        <v>0</v>
      </c>
      <c r="W51" s="126">
        <v>108.4</v>
      </c>
      <c r="X51" s="126">
        <v>261321.3</v>
      </c>
      <c r="Y51" s="126">
        <v>114.5</v>
      </c>
      <c r="Z51" s="126">
        <v>13912</v>
      </c>
      <c r="AA51" s="72" t="s">
        <v>75</v>
      </c>
      <c r="AB51" s="125" t="s">
        <v>84</v>
      </c>
      <c r="AC51" s="126">
        <v>5649.5</v>
      </c>
      <c r="AD51" s="126">
        <v>0</v>
      </c>
      <c r="AE51" s="126">
        <v>2799.45</v>
      </c>
      <c r="AF51" s="126">
        <v>30318.1</v>
      </c>
      <c r="AG51" s="126">
        <v>189.6</v>
      </c>
      <c r="AH51" s="126">
        <v>0</v>
      </c>
      <c r="AI51" s="126">
        <v>662.8</v>
      </c>
      <c r="AJ51" s="126">
        <v>0</v>
      </c>
      <c r="AK51" s="126">
        <v>0</v>
      </c>
      <c r="AL51" s="126">
        <v>0</v>
      </c>
      <c r="AM51" s="72" t="s">
        <v>75</v>
      </c>
      <c r="AN51" s="125" t="s">
        <v>84</v>
      </c>
      <c r="AO51" s="126">
        <v>0</v>
      </c>
      <c r="AP51" s="126">
        <v>259537.83000000002</v>
      </c>
      <c r="AQ51" s="126">
        <v>0</v>
      </c>
      <c r="AR51" s="126">
        <v>57734.8</v>
      </c>
      <c r="AS51" s="126">
        <v>0</v>
      </c>
      <c r="AT51" s="126">
        <v>0</v>
      </c>
      <c r="AU51" s="126">
        <v>0</v>
      </c>
      <c r="AV51" s="126">
        <v>83022.990000000005</v>
      </c>
      <c r="AW51" s="126">
        <v>37149.400000000009</v>
      </c>
      <c r="AX51" s="126">
        <v>0</v>
      </c>
      <c r="AY51" s="126">
        <v>1764.5500000000002</v>
      </c>
      <c r="AZ51" s="72" t="s">
        <v>75</v>
      </c>
      <c r="BA51" s="125" t="s">
        <v>84</v>
      </c>
      <c r="BB51" s="126">
        <v>0</v>
      </c>
      <c r="BC51" s="126">
        <v>0</v>
      </c>
      <c r="BD51" s="126">
        <v>0</v>
      </c>
      <c r="BE51" s="126">
        <v>0</v>
      </c>
      <c r="BF51" s="126">
        <v>0</v>
      </c>
      <c r="BG51" s="126">
        <v>0</v>
      </c>
      <c r="BH51" s="126">
        <v>0</v>
      </c>
      <c r="BI51" s="126">
        <v>0</v>
      </c>
      <c r="BJ51" s="126">
        <v>0</v>
      </c>
      <c r="BK51" s="126">
        <v>0</v>
      </c>
      <c r="BL51" s="126">
        <v>0</v>
      </c>
      <c r="BN51" s="127"/>
    </row>
    <row r="52" spans="1:66" ht="11.25" customHeight="1">
      <c r="A52" s="72"/>
      <c r="B52" s="125" t="s">
        <v>375</v>
      </c>
      <c r="C52" s="126">
        <v>0</v>
      </c>
      <c r="D52" s="126">
        <v>118111.1</v>
      </c>
      <c r="E52" s="126">
        <v>0</v>
      </c>
      <c r="F52" s="126">
        <v>598548.30999999994</v>
      </c>
      <c r="G52" s="126">
        <v>0</v>
      </c>
      <c r="H52" s="126">
        <v>0</v>
      </c>
      <c r="I52" s="126">
        <v>0</v>
      </c>
      <c r="J52" s="126">
        <v>0</v>
      </c>
      <c r="K52" s="126">
        <v>0</v>
      </c>
      <c r="L52" s="126">
        <v>0</v>
      </c>
      <c r="M52" s="126">
        <v>0</v>
      </c>
      <c r="N52" s="72"/>
      <c r="O52" s="125" t="s">
        <v>375</v>
      </c>
      <c r="P52" s="126">
        <v>1728</v>
      </c>
      <c r="Q52" s="126">
        <v>0</v>
      </c>
      <c r="R52" s="126">
        <v>0</v>
      </c>
      <c r="S52" s="126">
        <v>0</v>
      </c>
      <c r="T52" s="126">
        <v>0</v>
      </c>
      <c r="U52" s="126">
        <v>0</v>
      </c>
      <c r="V52" s="126">
        <v>0</v>
      </c>
      <c r="W52" s="126">
        <v>145.75000000000003</v>
      </c>
      <c r="X52" s="126">
        <v>254879.5</v>
      </c>
      <c r="Y52" s="126">
        <v>37.5</v>
      </c>
      <c r="Z52" s="126">
        <v>17867.8</v>
      </c>
      <c r="AA52" s="72"/>
      <c r="AB52" s="125" t="s">
        <v>375</v>
      </c>
      <c r="AC52" s="126">
        <v>5640</v>
      </c>
      <c r="AD52" s="126">
        <v>0</v>
      </c>
      <c r="AE52" s="126">
        <v>2426.5699999999997</v>
      </c>
      <c r="AF52" s="126">
        <v>20783.900000000001</v>
      </c>
      <c r="AG52" s="126">
        <v>141.65</v>
      </c>
      <c r="AH52" s="126">
        <v>0</v>
      </c>
      <c r="AI52" s="126">
        <v>662.5</v>
      </c>
      <c r="AJ52" s="126">
        <v>0</v>
      </c>
      <c r="AK52" s="126">
        <v>0</v>
      </c>
      <c r="AL52" s="126">
        <v>0</v>
      </c>
      <c r="AM52" s="72"/>
      <c r="AN52" s="125" t="s">
        <v>375</v>
      </c>
      <c r="AO52" s="126">
        <v>0</v>
      </c>
      <c r="AP52" s="126">
        <v>254645.66999999998</v>
      </c>
      <c r="AQ52" s="126">
        <v>0</v>
      </c>
      <c r="AR52" s="126">
        <v>60796</v>
      </c>
      <c r="AS52" s="126">
        <v>0</v>
      </c>
      <c r="AT52" s="126">
        <v>0</v>
      </c>
      <c r="AU52" s="126">
        <v>0</v>
      </c>
      <c r="AV52" s="126">
        <v>83010.3</v>
      </c>
      <c r="AW52" s="126">
        <v>39149.9</v>
      </c>
      <c r="AX52" s="126">
        <v>0</v>
      </c>
      <c r="AY52" s="126">
        <v>1529.2550000000001</v>
      </c>
      <c r="AZ52" s="72"/>
      <c r="BA52" s="125" t="s">
        <v>375</v>
      </c>
      <c r="BB52" s="126">
        <v>0</v>
      </c>
      <c r="BC52" s="126">
        <v>0</v>
      </c>
      <c r="BD52" s="126">
        <v>0</v>
      </c>
      <c r="BE52" s="126">
        <v>0</v>
      </c>
      <c r="BF52" s="126">
        <v>0</v>
      </c>
      <c r="BG52" s="126">
        <v>0</v>
      </c>
      <c r="BH52" s="126">
        <v>0</v>
      </c>
      <c r="BI52" s="126">
        <v>0</v>
      </c>
      <c r="BJ52" s="126">
        <v>0</v>
      </c>
      <c r="BK52" s="126">
        <v>0</v>
      </c>
      <c r="BL52" s="126">
        <v>0</v>
      </c>
      <c r="BN52" s="127"/>
    </row>
    <row r="53" spans="1:66" ht="11.25" customHeight="1">
      <c r="A53" s="72" t="s">
        <v>73</v>
      </c>
      <c r="B53" s="125" t="s">
        <v>84</v>
      </c>
      <c r="C53" s="126">
        <v>0</v>
      </c>
      <c r="D53" s="126">
        <v>14</v>
      </c>
      <c r="E53" s="126">
        <v>2176</v>
      </c>
      <c r="F53" s="126">
        <v>0</v>
      </c>
      <c r="G53" s="126">
        <v>0</v>
      </c>
      <c r="H53" s="126">
        <v>840</v>
      </c>
      <c r="I53" s="126">
        <v>0</v>
      </c>
      <c r="J53" s="126">
        <v>0</v>
      </c>
      <c r="K53" s="126">
        <v>8420</v>
      </c>
      <c r="L53" s="126">
        <v>0</v>
      </c>
      <c r="M53" s="126">
        <v>1611</v>
      </c>
      <c r="N53" s="72" t="s">
        <v>73</v>
      </c>
      <c r="O53" s="125" t="s">
        <v>84</v>
      </c>
      <c r="P53" s="126">
        <v>5645</v>
      </c>
      <c r="Q53" s="126">
        <v>6120</v>
      </c>
      <c r="R53" s="126">
        <v>71</v>
      </c>
      <c r="S53" s="126">
        <v>0</v>
      </c>
      <c r="T53" s="126">
        <v>50</v>
      </c>
      <c r="U53" s="126">
        <v>8570</v>
      </c>
      <c r="V53" s="126">
        <v>1016</v>
      </c>
      <c r="W53" s="126">
        <v>212</v>
      </c>
      <c r="X53" s="126">
        <v>25</v>
      </c>
      <c r="Y53" s="126">
        <v>0</v>
      </c>
      <c r="Z53" s="126">
        <v>0</v>
      </c>
      <c r="AA53" s="72" t="s">
        <v>73</v>
      </c>
      <c r="AB53" s="125" t="s">
        <v>84</v>
      </c>
      <c r="AC53" s="126">
        <v>0</v>
      </c>
      <c r="AD53" s="126">
        <v>0</v>
      </c>
      <c r="AE53" s="126">
        <v>0</v>
      </c>
      <c r="AF53" s="126">
        <v>4588</v>
      </c>
      <c r="AG53" s="126">
        <v>0</v>
      </c>
      <c r="AH53" s="126">
        <v>0</v>
      </c>
      <c r="AI53" s="126">
        <v>6716</v>
      </c>
      <c r="AJ53" s="126">
        <v>1730</v>
      </c>
      <c r="AK53" s="126">
        <v>396</v>
      </c>
      <c r="AL53" s="126">
        <v>1370</v>
      </c>
      <c r="AM53" s="72" t="s">
        <v>73</v>
      </c>
      <c r="AN53" s="125" t="s">
        <v>84</v>
      </c>
      <c r="AO53" s="126">
        <v>145887</v>
      </c>
      <c r="AP53" s="126">
        <v>0</v>
      </c>
      <c r="AQ53" s="126">
        <v>6795</v>
      </c>
      <c r="AR53" s="126">
        <v>0</v>
      </c>
      <c r="AS53" s="126">
        <v>1702</v>
      </c>
      <c r="AT53" s="126">
        <v>0</v>
      </c>
      <c r="AU53" s="126">
        <v>0</v>
      </c>
      <c r="AV53" s="126">
        <v>0</v>
      </c>
      <c r="AW53" s="126">
        <v>0</v>
      </c>
      <c r="AX53" s="126">
        <v>76</v>
      </c>
      <c r="AY53" s="126">
        <v>0</v>
      </c>
      <c r="AZ53" s="72" t="s">
        <v>73</v>
      </c>
      <c r="BA53" s="125" t="s">
        <v>84</v>
      </c>
      <c r="BB53" s="126">
        <v>0</v>
      </c>
      <c r="BC53" s="126">
        <v>0</v>
      </c>
      <c r="BD53" s="126">
        <v>0</v>
      </c>
      <c r="BE53" s="126">
        <v>0</v>
      </c>
      <c r="BF53" s="126">
        <v>158051</v>
      </c>
      <c r="BG53" s="126">
        <v>75460</v>
      </c>
      <c r="BH53" s="126">
        <v>0</v>
      </c>
      <c r="BI53" s="126">
        <v>363</v>
      </c>
      <c r="BJ53" s="126">
        <v>0</v>
      </c>
      <c r="BK53" s="126">
        <v>6183</v>
      </c>
      <c r="BL53" s="126">
        <v>0</v>
      </c>
      <c r="BN53" s="127"/>
    </row>
    <row r="54" spans="1:66" ht="11.25" customHeight="1">
      <c r="A54" s="72"/>
      <c r="B54" s="125" t="s">
        <v>375</v>
      </c>
      <c r="C54" s="126">
        <v>0</v>
      </c>
      <c r="D54" s="126">
        <v>0</v>
      </c>
      <c r="E54" s="126">
        <v>1803</v>
      </c>
      <c r="F54" s="126">
        <v>0</v>
      </c>
      <c r="G54" s="126">
        <v>0</v>
      </c>
      <c r="H54" s="126">
        <v>627</v>
      </c>
      <c r="I54" s="126">
        <v>0</v>
      </c>
      <c r="J54" s="126">
        <v>0</v>
      </c>
      <c r="K54" s="126">
        <v>8945</v>
      </c>
      <c r="L54" s="126">
        <v>0</v>
      </c>
      <c r="M54" s="126">
        <v>863</v>
      </c>
      <c r="N54" s="72"/>
      <c r="O54" s="125" t="s">
        <v>375</v>
      </c>
      <c r="P54" s="126">
        <v>5109</v>
      </c>
      <c r="Q54" s="126">
        <v>7733</v>
      </c>
      <c r="R54" s="126">
        <v>92</v>
      </c>
      <c r="S54" s="126">
        <v>0</v>
      </c>
      <c r="T54" s="126">
        <v>43</v>
      </c>
      <c r="U54" s="126">
        <v>8221</v>
      </c>
      <c r="V54" s="126">
        <v>1658</v>
      </c>
      <c r="W54" s="126">
        <v>270</v>
      </c>
      <c r="X54" s="126">
        <v>26</v>
      </c>
      <c r="Y54" s="126">
        <v>0</v>
      </c>
      <c r="Z54" s="126">
        <v>0</v>
      </c>
      <c r="AA54" s="72"/>
      <c r="AB54" s="125" t="s">
        <v>375</v>
      </c>
      <c r="AC54" s="126">
        <v>0</v>
      </c>
      <c r="AD54" s="126">
        <v>0</v>
      </c>
      <c r="AE54" s="126">
        <v>0</v>
      </c>
      <c r="AF54" s="126">
        <v>7440</v>
      </c>
      <c r="AG54" s="126">
        <v>0</v>
      </c>
      <c r="AH54" s="126">
        <v>0</v>
      </c>
      <c r="AI54" s="126">
        <v>6817</v>
      </c>
      <c r="AJ54" s="126">
        <v>2051</v>
      </c>
      <c r="AK54" s="126">
        <v>471</v>
      </c>
      <c r="AL54" s="126">
        <v>1397</v>
      </c>
      <c r="AM54" s="72"/>
      <c r="AN54" s="125" t="s">
        <v>375</v>
      </c>
      <c r="AO54" s="126">
        <v>122745</v>
      </c>
      <c r="AP54" s="126">
        <v>0</v>
      </c>
      <c r="AQ54" s="126">
        <v>6308</v>
      </c>
      <c r="AR54" s="126">
        <v>0</v>
      </c>
      <c r="AS54" s="126">
        <v>2745</v>
      </c>
      <c r="AT54" s="126">
        <v>0</v>
      </c>
      <c r="AU54" s="126">
        <v>0</v>
      </c>
      <c r="AV54" s="126">
        <v>0</v>
      </c>
      <c r="AW54" s="126">
        <v>0</v>
      </c>
      <c r="AX54" s="126">
        <v>74</v>
      </c>
      <c r="AY54" s="126">
        <v>0</v>
      </c>
      <c r="AZ54" s="72"/>
      <c r="BA54" s="125" t="s">
        <v>375</v>
      </c>
      <c r="BB54" s="126">
        <v>0</v>
      </c>
      <c r="BC54" s="126">
        <v>0</v>
      </c>
      <c r="BD54" s="126">
        <v>0</v>
      </c>
      <c r="BE54" s="126">
        <v>0</v>
      </c>
      <c r="BF54" s="126">
        <v>180814</v>
      </c>
      <c r="BG54" s="126">
        <v>85578</v>
      </c>
      <c r="BH54" s="126">
        <v>0</v>
      </c>
      <c r="BI54" s="126">
        <v>0</v>
      </c>
      <c r="BJ54" s="126">
        <v>0</v>
      </c>
      <c r="BK54" s="126">
        <v>4852</v>
      </c>
      <c r="BL54" s="126">
        <v>0</v>
      </c>
      <c r="BN54" s="127"/>
    </row>
    <row r="55" spans="1:66" ht="11.25" customHeight="1">
      <c r="A55" s="72" t="s">
        <v>74</v>
      </c>
      <c r="B55" s="125" t="s">
        <v>84</v>
      </c>
      <c r="C55" s="126">
        <v>0</v>
      </c>
      <c r="D55" s="126">
        <v>3525.5600000000004</v>
      </c>
      <c r="E55" s="126">
        <v>0</v>
      </c>
      <c r="F55" s="126">
        <v>69241.64</v>
      </c>
      <c r="G55" s="126">
        <v>0</v>
      </c>
      <c r="H55" s="126">
        <v>0</v>
      </c>
      <c r="I55" s="126">
        <v>0</v>
      </c>
      <c r="J55" s="126">
        <v>0</v>
      </c>
      <c r="K55" s="126">
        <v>5.83</v>
      </c>
      <c r="L55" s="126">
        <v>0</v>
      </c>
      <c r="M55" s="126">
        <v>30.87</v>
      </c>
      <c r="N55" s="72" t="s">
        <v>74</v>
      </c>
      <c r="O55" s="125" t="s">
        <v>84</v>
      </c>
      <c r="P55" s="126">
        <v>14.25</v>
      </c>
      <c r="Q55" s="126">
        <v>127.7</v>
      </c>
      <c r="R55" s="126">
        <v>0</v>
      </c>
      <c r="S55" s="126">
        <v>0</v>
      </c>
      <c r="T55" s="126">
        <v>0</v>
      </c>
      <c r="U55" s="126">
        <v>0</v>
      </c>
      <c r="V55" s="126">
        <v>1483.4680000000001</v>
      </c>
      <c r="W55" s="126">
        <v>0</v>
      </c>
      <c r="X55" s="126">
        <v>90600.91</v>
      </c>
      <c r="Y55" s="126">
        <v>282.851</v>
      </c>
      <c r="Z55" s="126">
        <v>659.24900000000002</v>
      </c>
      <c r="AA55" s="72" t="s">
        <v>74</v>
      </c>
      <c r="AB55" s="125" t="s">
        <v>84</v>
      </c>
      <c r="AC55" s="126">
        <v>0</v>
      </c>
      <c r="AD55" s="126">
        <v>0</v>
      </c>
      <c r="AE55" s="126">
        <v>25968.536999999997</v>
      </c>
      <c r="AF55" s="126">
        <v>379.26400000000001</v>
      </c>
      <c r="AG55" s="126">
        <v>9.8000000000000007</v>
      </c>
      <c r="AH55" s="126">
        <v>23.6</v>
      </c>
      <c r="AI55" s="126">
        <v>24</v>
      </c>
      <c r="AJ55" s="126">
        <v>0</v>
      </c>
      <c r="AK55" s="126">
        <v>0</v>
      </c>
      <c r="AL55" s="126">
        <v>0</v>
      </c>
      <c r="AM55" s="72" t="s">
        <v>74</v>
      </c>
      <c r="AN55" s="125" t="s">
        <v>84</v>
      </c>
      <c r="AO55" s="126">
        <v>0</v>
      </c>
      <c r="AP55" s="126">
        <v>0</v>
      </c>
      <c r="AQ55" s="126">
        <v>0</v>
      </c>
      <c r="AR55" s="126">
        <v>1184.92</v>
      </c>
      <c r="AS55" s="126">
        <v>6.0369999999999999</v>
      </c>
      <c r="AT55" s="126">
        <v>0</v>
      </c>
      <c r="AU55" s="126">
        <v>0</v>
      </c>
      <c r="AV55" s="126">
        <v>0</v>
      </c>
      <c r="AW55" s="126">
        <v>457.76399999999995</v>
      </c>
      <c r="AX55" s="126">
        <v>0</v>
      </c>
      <c r="AY55" s="126">
        <v>0</v>
      </c>
      <c r="AZ55" s="72" t="s">
        <v>74</v>
      </c>
      <c r="BA55" s="125" t="s">
        <v>84</v>
      </c>
      <c r="BB55" s="126">
        <v>0</v>
      </c>
      <c r="BC55" s="126">
        <v>0</v>
      </c>
      <c r="BD55" s="126">
        <v>0</v>
      </c>
      <c r="BE55" s="126">
        <v>0</v>
      </c>
      <c r="BF55" s="126">
        <v>0</v>
      </c>
      <c r="BG55" s="126">
        <v>0</v>
      </c>
      <c r="BH55" s="126">
        <v>0</v>
      </c>
      <c r="BI55" s="126">
        <v>0</v>
      </c>
      <c r="BJ55" s="126">
        <v>0</v>
      </c>
      <c r="BK55" s="126">
        <v>0</v>
      </c>
      <c r="BL55" s="126">
        <v>0</v>
      </c>
      <c r="BN55" s="127"/>
    </row>
    <row r="56" spans="1:66" ht="11.25" customHeight="1">
      <c r="A56" s="72"/>
      <c r="B56" s="125" t="s">
        <v>375</v>
      </c>
      <c r="C56" s="126">
        <v>0</v>
      </c>
      <c r="D56" s="126">
        <v>622.91200000000003</v>
      </c>
      <c r="E56" s="126">
        <v>0</v>
      </c>
      <c r="F56" s="126">
        <v>54496.63700000001</v>
      </c>
      <c r="G56" s="126">
        <v>0</v>
      </c>
      <c r="H56" s="126">
        <v>0</v>
      </c>
      <c r="I56" s="126">
        <v>0</v>
      </c>
      <c r="J56" s="126">
        <v>0</v>
      </c>
      <c r="K56" s="126">
        <v>13.794</v>
      </c>
      <c r="L56" s="126">
        <v>0</v>
      </c>
      <c r="M56" s="126">
        <v>49.759999999999991</v>
      </c>
      <c r="N56" s="72"/>
      <c r="O56" s="125" t="s">
        <v>375</v>
      </c>
      <c r="P56" s="126">
        <v>22.849999999999998</v>
      </c>
      <c r="Q56" s="126">
        <v>34.71</v>
      </c>
      <c r="R56" s="126">
        <v>0</v>
      </c>
      <c r="S56" s="126">
        <v>0</v>
      </c>
      <c r="T56" s="126">
        <v>0</v>
      </c>
      <c r="U56" s="126">
        <v>0</v>
      </c>
      <c r="V56" s="126">
        <v>1662.4580000000001</v>
      </c>
      <c r="W56" s="126">
        <v>0</v>
      </c>
      <c r="X56" s="126">
        <v>94749.800999999992</v>
      </c>
      <c r="Y56" s="126">
        <v>406.53199999999998</v>
      </c>
      <c r="Z56" s="126">
        <v>1242.7850000000001</v>
      </c>
      <c r="AA56" s="72"/>
      <c r="AB56" s="125" t="s">
        <v>375</v>
      </c>
      <c r="AC56" s="126">
        <v>0</v>
      </c>
      <c r="AD56" s="126">
        <v>0</v>
      </c>
      <c r="AE56" s="126">
        <v>35616.419000000002</v>
      </c>
      <c r="AF56" s="126">
        <v>315.95</v>
      </c>
      <c r="AG56" s="126">
        <v>10.5</v>
      </c>
      <c r="AH56" s="126">
        <v>22</v>
      </c>
      <c r="AI56" s="126">
        <v>12</v>
      </c>
      <c r="AJ56" s="126">
        <v>0</v>
      </c>
      <c r="AK56" s="126">
        <v>0</v>
      </c>
      <c r="AL56" s="126">
        <v>0</v>
      </c>
      <c r="AM56" s="72"/>
      <c r="AN56" s="125" t="s">
        <v>375</v>
      </c>
      <c r="AO56" s="126">
        <v>0</v>
      </c>
      <c r="AP56" s="126">
        <v>0</v>
      </c>
      <c r="AQ56" s="126">
        <v>0</v>
      </c>
      <c r="AR56" s="126">
        <v>2106.1410000000005</v>
      </c>
      <c r="AS56" s="126">
        <v>10.154999999999999</v>
      </c>
      <c r="AT56" s="126">
        <v>0</v>
      </c>
      <c r="AU56" s="126">
        <v>0</v>
      </c>
      <c r="AV56" s="126">
        <v>0</v>
      </c>
      <c r="AW56" s="126">
        <v>514.84800000000007</v>
      </c>
      <c r="AX56" s="126">
        <v>0</v>
      </c>
      <c r="AY56" s="126">
        <v>0</v>
      </c>
      <c r="AZ56" s="72"/>
      <c r="BA56" s="125" t="s">
        <v>375</v>
      </c>
      <c r="BB56" s="126">
        <v>0</v>
      </c>
      <c r="BC56" s="126">
        <v>0</v>
      </c>
      <c r="BD56" s="126">
        <v>0</v>
      </c>
      <c r="BE56" s="126">
        <v>0</v>
      </c>
      <c r="BF56" s="126">
        <v>0</v>
      </c>
      <c r="BG56" s="126">
        <v>0</v>
      </c>
      <c r="BH56" s="126">
        <v>0</v>
      </c>
      <c r="BI56" s="126">
        <v>0</v>
      </c>
      <c r="BJ56" s="126">
        <v>0</v>
      </c>
      <c r="BK56" s="126">
        <v>0</v>
      </c>
      <c r="BL56" s="126">
        <v>0</v>
      </c>
      <c r="BN56" s="127"/>
    </row>
    <row r="57" spans="1:66" ht="11.25" customHeight="1">
      <c r="A57" s="72" t="s">
        <v>76</v>
      </c>
      <c r="B57" s="125" t="s">
        <v>84</v>
      </c>
      <c r="C57" s="126">
        <v>0</v>
      </c>
      <c r="D57" s="126">
        <v>13825.796000000002</v>
      </c>
      <c r="E57" s="126">
        <v>0</v>
      </c>
      <c r="F57" s="126">
        <v>53634.98</v>
      </c>
      <c r="G57" s="126">
        <v>0</v>
      </c>
      <c r="H57" s="126">
        <v>0</v>
      </c>
      <c r="I57" s="126">
        <v>0</v>
      </c>
      <c r="J57" s="126">
        <v>0</v>
      </c>
      <c r="K57" s="126">
        <v>23.42</v>
      </c>
      <c r="L57" s="126">
        <v>0</v>
      </c>
      <c r="M57" s="126">
        <v>0</v>
      </c>
      <c r="N57" s="72" t="s">
        <v>76</v>
      </c>
      <c r="O57" s="125" t="s">
        <v>84</v>
      </c>
      <c r="P57" s="126">
        <v>10.279</v>
      </c>
      <c r="Q57" s="126">
        <v>62.800000000000004</v>
      </c>
      <c r="R57" s="126">
        <v>0</v>
      </c>
      <c r="S57" s="126">
        <v>0</v>
      </c>
      <c r="T57" s="126">
        <v>0</v>
      </c>
      <c r="U57" s="126">
        <v>0</v>
      </c>
      <c r="V57" s="126">
        <v>0</v>
      </c>
      <c r="W57" s="126">
        <v>1370.633</v>
      </c>
      <c r="X57" s="126">
        <v>188793.897</v>
      </c>
      <c r="Y57" s="126">
        <v>150.54900000000004</v>
      </c>
      <c r="Z57" s="126">
        <v>25080.502</v>
      </c>
      <c r="AA57" s="72" t="s">
        <v>76</v>
      </c>
      <c r="AB57" s="125" t="s">
        <v>84</v>
      </c>
      <c r="AC57" s="126">
        <v>4937.3190000000004</v>
      </c>
      <c r="AD57" s="126">
        <v>271.87600000000003</v>
      </c>
      <c r="AE57" s="126">
        <v>8315.7979999999989</v>
      </c>
      <c r="AF57" s="126">
        <v>8785.0949999999993</v>
      </c>
      <c r="AG57" s="126">
        <v>4662.2999999999993</v>
      </c>
      <c r="AH57" s="126">
        <v>2269.9869999999996</v>
      </c>
      <c r="AI57" s="126">
        <v>0</v>
      </c>
      <c r="AJ57" s="126">
        <v>0</v>
      </c>
      <c r="AK57" s="126">
        <v>0</v>
      </c>
      <c r="AL57" s="126">
        <v>0</v>
      </c>
      <c r="AM57" s="72" t="s">
        <v>76</v>
      </c>
      <c r="AN57" s="125" t="s">
        <v>84</v>
      </c>
      <c r="AO57" s="126">
        <v>0</v>
      </c>
      <c r="AP57" s="126">
        <v>213088.69899999999</v>
      </c>
      <c r="AQ57" s="126">
        <v>0</v>
      </c>
      <c r="AR57" s="126">
        <v>66581.183000000005</v>
      </c>
      <c r="AS57" s="126">
        <v>305.05999999999995</v>
      </c>
      <c r="AT57" s="126">
        <v>0</v>
      </c>
      <c r="AU57" s="126">
        <v>0</v>
      </c>
      <c r="AV57" s="126">
        <v>13003.006000000001</v>
      </c>
      <c r="AW57" s="126">
        <v>11271.563</v>
      </c>
      <c r="AX57" s="126">
        <v>0</v>
      </c>
      <c r="AY57" s="126">
        <v>110.44</v>
      </c>
      <c r="AZ57" s="72" t="s">
        <v>76</v>
      </c>
      <c r="BA57" s="125" t="s">
        <v>84</v>
      </c>
      <c r="BB57" s="126">
        <v>0</v>
      </c>
      <c r="BC57" s="126">
        <v>0</v>
      </c>
      <c r="BD57" s="126">
        <v>0</v>
      </c>
      <c r="BE57" s="126">
        <v>0</v>
      </c>
      <c r="BF57" s="126">
        <v>0</v>
      </c>
      <c r="BG57" s="126">
        <v>0</v>
      </c>
      <c r="BH57" s="126">
        <v>0</v>
      </c>
      <c r="BI57" s="126">
        <v>0</v>
      </c>
      <c r="BJ57" s="126">
        <v>0</v>
      </c>
      <c r="BK57" s="126">
        <v>0</v>
      </c>
      <c r="BL57" s="126">
        <v>0</v>
      </c>
      <c r="BN57" s="127"/>
    </row>
    <row r="58" spans="1:66" ht="11.25" customHeight="1">
      <c r="A58" s="78"/>
      <c r="B58" s="129" t="s">
        <v>375</v>
      </c>
      <c r="C58" s="130">
        <v>0</v>
      </c>
      <c r="D58" s="130">
        <v>15112.034</v>
      </c>
      <c r="E58" s="130">
        <v>0</v>
      </c>
      <c r="F58" s="130">
        <v>43892.601000000002</v>
      </c>
      <c r="G58" s="130">
        <v>0</v>
      </c>
      <c r="H58" s="130">
        <v>0</v>
      </c>
      <c r="I58" s="130">
        <v>0</v>
      </c>
      <c r="J58" s="130">
        <v>0</v>
      </c>
      <c r="K58" s="130">
        <v>0</v>
      </c>
      <c r="L58" s="130">
        <v>0</v>
      </c>
      <c r="M58" s="130">
        <v>0</v>
      </c>
      <c r="N58" s="78"/>
      <c r="O58" s="129" t="s">
        <v>375</v>
      </c>
      <c r="P58" s="130">
        <v>61.31</v>
      </c>
      <c r="Q58" s="130">
        <v>0</v>
      </c>
      <c r="R58" s="130">
        <v>0</v>
      </c>
      <c r="S58" s="130">
        <v>0</v>
      </c>
      <c r="T58" s="130">
        <v>0</v>
      </c>
      <c r="U58" s="130">
        <v>0</v>
      </c>
      <c r="V58" s="130">
        <v>0</v>
      </c>
      <c r="W58" s="130">
        <v>1394.684</v>
      </c>
      <c r="X58" s="130">
        <v>194188.66</v>
      </c>
      <c r="Y58" s="130">
        <v>278.25799999999998</v>
      </c>
      <c r="Z58" s="130">
        <v>28356.754000000001</v>
      </c>
      <c r="AA58" s="78"/>
      <c r="AB58" s="129" t="s">
        <v>375</v>
      </c>
      <c r="AC58" s="130">
        <v>5231.7579999999998</v>
      </c>
      <c r="AD58" s="130">
        <v>243.88900000000001</v>
      </c>
      <c r="AE58" s="130">
        <v>9562.7430000000004</v>
      </c>
      <c r="AF58" s="130">
        <v>8952.3909999999996</v>
      </c>
      <c r="AG58" s="130">
        <v>4703.6090000000004</v>
      </c>
      <c r="AH58" s="130">
        <v>2536.6180000000004</v>
      </c>
      <c r="AI58" s="130">
        <v>0</v>
      </c>
      <c r="AJ58" s="130">
        <v>0</v>
      </c>
      <c r="AK58" s="130">
        <v>0</v>
      </c>
      <c r="AL58" s="130">
        <v>0</v>
      </c>
      <c r="AM58" s="78"/>
      <c r="AN58" s="129" t="s">
        <v>375</v>
      </c>
      <c r="AO58" s="130">
        <v>0</v>
      </c>
      <c r="AP58" s="130">
        <v>264561.11</v>
      </c>
      <c r="AQ58" s="130">
        <v>0</v>
      </c>
      <c r="AR58" s="130">
        <v>75780.216</v>
      </c>
      <c r="AS58" s="130">
        <v>263.99</v>
      </c>
      <c r="AT58" s="130">
        <v>0</v>
      </c>
      <c r="AU58" s="130">
        <v>0</v>
      </c>
      <c r="AV58" s="130">
        <v>10159.9</v>
      </c>
      <c r="AW58" s="130">
        <v>15874.639000000001</v>
      </c>
      <c r="AX58" s="130">
        <v>0</v>
      </c>
      <c r="AY58" s="130">
        <v>318.37</v>
      </c>
      <c r="AZ58" s="78"/>
      <c r="BA58" s="129" t="s">
        <v>375</v>
      </c>
      <c r="BB58" s="130">
        <v>0</v>
      </c>
      <c r="BC58" s="130">
        <v>0</v>
      </c>
      <c r="BD58" s="130">
        <v>0</v>
      </c>
      <c r="BE58" s="130">
        <v>0</v>
      </c>
      <c r="BF58" s="130">
        <v>0</v>
      </c>
      <c r="BG58" s="130">
        <v>0</v>
      </c>
      <c r="BH58" s="130">
        <v>0</v>
      </c>
      <c r="BI58" s="130">
        <v>0</v>
      </c>
      <c r="BJ58" s="130">
        <v>0</v>
      </c>
      <c r="BK58" s="130">
        <v>0</v>
      </c>
      <c r="BL58" s="130">
        <v>0</v>
      </c>
      <c r="BN58" s="131"/>
    </row>
    <row r="59" spans="1:66" ht="9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106" t="s">
        <v>6</v>
      </c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4" t="s">
        <v>160</v>
      </c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4" t="s">
        <v>160</v>
      </c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4" t="s">
        <v>160</v>
      </c>
      <c r="AZ59" s="117" t="s">
        <v>101</v>
      </c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118"/>
      <c r="BN59" s="64"/>
    </row>
    <row r="60" spans="1:66" ht="9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117" t="s">
        <v>108</v>
      </c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118"/>
    </row>
    <row r="61" spans="1:66" ht="9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119" t="s">
        <v>275</v>
      </c>
      <c r="BA61" s="119"/>
      <c r="BB61" s="118"/>
      <c r="BC61" s="118"/>
      <c r="BD61" s="118"/>
      <c r="BE61" s="118"/>
      <c r="BF61" s="118"/>
      <c r="BG61" s="118"/>
      <c r="BH61" s="118"/>
      <c r="BI61" s="119"/>
      <c r="BJ61" s="119"/>
      <c r="BK61" s="119"/>
      <c r="BL61" s="119"/>
      <c r="BM61" s="119"/>
    </row>
    <row r="62" spans="1:66" ht="12.75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118"/>
      <c r="BA62" s="118"/>
      <c r="BB62" s="118"/>
      <c r="BC62" s="118"/>
      <c r="BD62" s="118"/>
      <c r="BE62" s="118"/>
      <c r="BF62" s="118"/>
      <c r="BG62" s="118"/>
      <c r="BH62" s="118"/>
      <c r="BI62" s="118"/>
      <c r="BJ62" s="118"/>
      <c r="BK62" s="118"/>
      <c r="BL62" s="118"/>
      <c r="BM62" s="118"/>
    </row>
    <row r="63" spans="1:66" ht="12.75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118"/>
      <c r="BA63" s="118"/>
      <c r="BB63" s="118"/>
      <c r="BC63" s="118"/>
      <c r="BD63" s="118"/>
      <c r="BE63" s="118"/>
      <c r="BF63" s="118"/>
      <c r="BG63" s="118"/>
      <c r="BH63" s="118"/>
      <c r="BI63" s="118"/>
      <c r="BJ63" s="118"/>
      <c r="BK63" s="118"/>
      <c r="BL63" s="118"/>
      <c r="BM63" s="118"/>
    </row>
    <row r="64" spans="1:66" ht="12.75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</row>
  </sheetData>
  <mergeCells count="5">
    <mergeCell ref="A5:A6"/>
    <mergeCell ref="N5:N6"/>
    <mergeCell ref="AA5:AA6"/>
    <mergeCell ref="AM5:AM6"/>
    <mergeCell ref="AZ5:AZ6"/>
  </mergeCells>
  <phoneticPr fontId="10" type="noConversion"/>
  <pageMargins left="0" right="0" top="0" bottom="0" header="0" footer="0"/>
  <pageSetup paperSize="9" orientation="portrait" r:id="rId1"/>
  <colBreaks count="4" manualBreakCount="4">
    <brk id="13" max="60" man="1"/>
    <brk id="26" max="60" man="1"/>
    <brk id="38" max="60" man="1"/>
    <brk id="51" max="60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published="0" codeName="Hoja21"/>
  <dimension ref="A1:Q121"/>
  <sheetViews>
    <sheetView showGridLines="0" topLeftCell="A76" zoomScaleNormal="100" workbookViewId="0">
      <selection activeCell="C83" sqref="C83"/>
    </sheetView>
  </sheetViews>
  <sheetFormatPr baseColWidth="10" defaultColWidth="10.7109375" defaultRowHeight="17.25" customHeight="1"/>
  <cols>
    <col min="1" max="1" width="10.28515625" style="19" customWidth="1"/>
    <col min="2" max="2" width="5.85546875" style="19" customWidth="1"/>
    <col min="3" max="16" width="6.7109375" style="19" customWidth="1"/>
    <col min="17" max="16384" width="10.7109375" style="19"/>
  </cols>
  <sheetData>
    <row r="1" spans="1:16" ht="16.350000000000001" customHeight="1">
      <c r="A1" s="86" t="s">
        <v>378</v>
      </c>
      <c r="B1" s="87"/>
      <c r="C1" s="88"/>
      <c r="D1" s="89"/>
    </row>
    <row r="2" spans="1:16" ht="12" customHeight="1">
      <c r="A2" s="90" t="s">
        <v>165</v>
      </c>
      <c r="B2" s="65"/>
      <c r="C2" s="91"/>
    </row>
    <row r="3" spans="1:16" ht="3.95" customHeight="1">
      <c r="A3" s="92"/>
      <c r="C3" s="91"/>
    </row>
    <row r="4" spans="1:16" ht="14.1" customHeight="1">
      <c r="A4" s="93" t="s">
        <v>62</v>
      </c>
      <c r="B4" s="94" t="s">
        <v>99</v>
      </c>
      <c r="C4" s="93" t="s">
        <v>397</v>
      </c>
      <c r="D4" s="95" t="s">
        <v>183</v>
      </c>
      <c r="E4" s="95" t="s">
        <v>184</v>
      </c>
      <c r="F4" s="95" t="s">
        <v>185</v>
      </c>
      <c r="G4" s="95" t="s">
        <v>186</v>
      </c>
      <c r="H4" s="95" t="s">
        <v>187</v>
      </c>
      <c r="I4" s="95" t="s">
        <v>188</v>
      </c>
      <c r="J4" s="95" t="s">
        <v>189</v>
      </c>
      <c r="K4" s="95" t="s">
        <v>309</v>
      </c>
      <c r="L4" s="95" t="s">
        <v>310</v>
      </c>
      <c r="M4" s="95" t="s">
        <v>311</v>
      </c>
      <c r="N4" s="95" t="s">
        <v>181</v>
      </c>
      <c r="O4" s="95" t="s">
        <v>182</v>
      </c>
      <c r="P4" s="93" t="s">
        <v>259</v>
      </c>
    </row>
    <row r="5" spans="1:16" ht="12" customHeight="1">
      <c r="A5" s="92" t="s">
        <v>266</v>
      </c>
      <c r="B5" s="96">
        <v>2019</v>
      </c>
      <c r="C5" s="97">
        <v>158678.696</v>
      </c>
      <c r="D5" s="98">
        <v>9.36</v>
      </c>
      <c r="E5" s="98">
        <v>32</v>
      </c>
      <c r="F5" s="98">
        <v>351.4</v>
      </c>
      <c r="G5" s="98">
        <v>837.06000000000017</v>
      </c>
      <c r="H5" s="98">
        <v>7569.7390000000005</v>
      </c>
      <c r="I5" s="98">
        <v>39206.917000000001</v>
      </c>
      <c r="J5" s="98">
        <v>59021.328999999991</v>
      </c>
      <c r="K5" s="98">
        <v>51650.890999999996</v>
      </c>
      <c r="L5" s="98">
        <v>17927.184000000001</v>
      </c>
      <c r="M5" s="98">
        <v>5469.2579999999998</v>
      </c>
      <c r="N5" s="98">
        <v>3836.0859999999993</v>
      </c>
      <c r="O5" s="98">
        <v>2557.54</v>
      </c>
      <c r="P5" s="99">
        <v>188468.76400000002</v>
      </c>
    </row>
    <row r="6" spans="1:16" ht="12" customHeight="1">
      <c r="B6" s="96">
        <v>2020</v>
      </c>
      <c r="C6" s="100">
        <v>158456.94799999997</v>
      </c>
      <c r="D6" s="98">
        <v>19</v>
      </c>
      <c r="E6" s="98">
        <v>72.5</v>
      </c>
      <c r="F6" s="98">
        <v>333.03000000000003</v>
      </c>
      <c r="G6" s="98">
        <v>1276.2</v>
      </c>
      <c r="H6" s="98">
        <v>6699.130000000001</v>
      </c>
      <c r="I6" s="98">
        <v>40208.601000000002</v>
      </c>
      <c r="J6" s="98">
        <v>65239.27399999999</v>
      </c>
      <c r="K6" s="98">
        <v>44609.213000000003</v>
      </c>
      <c r="L6" s="98"/>
      <c r="M6" s="98"/>
      <c r="N6" s="98"/>
      <c r="O6" s="98"/>
      <c r="P6" s="99"/>
    </row>
    <row r="7" spans="1:16" ht="12" customHeight="1">
      <c r="A7" s="92" t="s">
        <v>235</v>
      </c>
      <c r="B7" s="96">
        <v>2019</v>
      </c>
      <c r="C7" s="100">
        <v>892598.29399999999</v>
      </c>
      <c r="D7" s="98">
        <v>102658.35300000002</v>
      </c>
      <c r="E7" s="98">
        <v>107113.18999999999</v>
      </c>
      <c r="F7" s="98">
        <v>78037.157000000007</v>
      </c>
      <c r="G7" s="98">
        <v>61478.418000000005</v>
      </c>
      <c r="H7" s="98">
        <v>75496.107999999993</v>
      </c>
      <c r="I7" s="98">
        <v>152411.12899999999</v>
      </c>
      <c r="J7" s="98">
        <v>207896.965</v>
      </c>
      <c r="K7" s="98">
        <v>107506.97400000002</v>
      </c>
      <c r="L7" s="98">
        <v>93615.671999999991</v>
      </c>
      <c r="M7" s="98">
        <v>90076.290000000008</v>
      </c>
      <c r="N7" s="98">
        <v>81636.309999999983</v>
      </c>
      <c r="O7" s="98">
        <v>112830.29899999997</v>
      </c>
      <c r="P7" s="99">
        <v>1270756.865</v>
      </c>
    </row>
    <row r="8" spans="1:16" ht="12" customHeight="1">
      <c r="B8" s="96">
        <v>2020</v>
      </c>
      <c r="C8" s="100">
        <v>776653.53300000005</v>
      </c>
      <c r="D8" s="98">
        <v>109423.23400000001</v>
      </c>
      <c r="E8" s="98">
        <v>119747.50900000001</v>
      </c>
      <c r="F8" s="98">
        <v>69047.899000000005</v>
      </c>
      <c r="G8" s="98">
        <v>65756.078000000009</v>
      </c>
      <c r="H8" s="98">
        <v>89900.758000000016</v>
      </c>
      <c r="I8" s="98">
        <v>118220.51100000003</v>
      </c>
      <c r="J8" s="98">
        <v>111536.037</v>
      </c>
      <c r="K8" s="98">
        <v>93021.507000000012</v>
      </c>
      <c r="L8" s="98"/>
      <c r="M8" s="98"/>
      <c r="N8" s="98"/>
      <c r="O8" s="98"/>
      <c r="P8" s="99"/>
    </row>
    <row r="9" spans="1:16" ht="12" customHeight="1">
      <c r="A9" s="92" t="s">
        <v>203</v>
      </c>
      <c r="B9" s="96">
        <v>2019</v>
      </c>
      <c r="C9" s="100">
        <v>296977.19300000003</v>
      </c>
      <c r="D9" s="98">
        <v>537.61</v>
      </c>
      <c r="E9" s="98">
        <v>516.07000000000005</v>
      </c>
      <c r="F9" s="98">
        <v>1437.5079999999998</v>
      </c>
      <c r="G9" s="98">
        <v>30669.068000000007</v>
      </c>
      <c r="H9" s="98">
        <v>76765.797000000006</v>
      </c>
      <c r="I9" s="98">
        <v>99427.896999999997</v>
      </c>
      <c r="J9" s="98">
        <v>59028.943000000007</v>
      </c>
      <c r="K9" s="98">
        <v>28594.300000000003</v>
      </c>
      <c r="L9" s="98">
        <v>4157.84</v>
      </c>
      <c r="M9" s="98">
        <v>1375.04</v>
      </c>
      <c r="N9" s="98">
        <v>1840.6399999999999</v>
      </c>
      <c r="O9" s="98">
        <v>847.59</v>
      </c>
      <c r="P9" s="99">
        <v>305198.30300000007</v>
      </c>
    </row>
    <row r="10" spans="1:16" ht="12" customHeight="1">
      <c r="B10" s="96">
        <v>2020</v>
      </c>
      <c r="C10" s="100">
        <v>291305.92599999992</v>
      </c>
      <c r="D10" s="98">
        <v>117.85000000000001</v>
      </c>
      <c r="E10" s="98">
        <v>740.18200000000002</v>
      </c>
      <c r="F10" s="98">
        <v>2687.8469999999998</v>
      </c>
      <c r="G10" s="98">
        <v>27706.825000000001</v>
      </c>
      <c r="H10" s="98">
        <v>89798.935999999987</v>
      </c>
      <c r="I10" s="98">
        <v>98619.573999999993</v>
      </c>
      <c r="J10" s="98">
        <v>56204.997999999992</v>
      </c>
      <c r="K10" s="98">
        <v>15429.714000000002</v>
      </c>
      <c r="L10" s="98"/>
      <c r="M10" s="98"/>
      <c r="N10" s="98"/>
      <c r="O10" s="98"/>
      <c r="P10" s="99"/>
    </row>
    <row r="11" spans="1:16" ht="12" customHeight="1">
      <c r="A11" s="92" t="s">
        <v>293</v>
      </c>
      <c r="B11" s="96">
        <v>2019</v>
      </c>
      <c r="C11" s="100">
        <v>2467454.4290000005</v>
      </c>
      <c r="D11" s="98">
        <v>148505.46899999995</v>
      </c>
      <c r="E11" s="98">
        <v>144062.06400000001</v>
      </c>
      <c r="F11" s="98">
        <v>294213.647</v>
      </c>
      <c r="G11" s="98">
        <v>407392.79700000002</v>
      </c>
      <c r="H11" s="98">
        <v>434124.99700000003</v>
      </c>
      <c r="I11" s="98">
        <v>567105.28200000001</v>
      </c>
      <c r="J11" s="98">
        <v>347385.68</v>
      </c>
      <c r="K11" s="98">
        <v>124664.49300000002</v>
      </c>
      <c r="L11" s="98">
        <v>145105.94400000002</v>
      </c>
      <c r="M11" s="98">
        <v>134788.33799999999</v>
      </c>
      <c r="N11" s="98">
        <v>157512.28999999998</v>
      </c>
      <c r="O11" s="98">
        <v>286108.46899999998</v>
      </c>
      <c r="P11" s="99">
        <v>3190969.4700000007</v>
      </c>
    </row>
    <row r="12" spans="1:16" ht="12" customHeight="1">
      <c r="B12" s="96">
        <v>2020</v>
      </c>
      <c r="C12" s="100">
        <v>2711447.8569999998</v>
      </c>
      <c r="D12" s="98">
        <v>228909.538</v>
      </c>
      <c r="E12" s="98">
        <v>185898.63</v>
      </c>
      <c r="F12" s="98">
        <v>293998.78899999999</v>
      </c>
      <c r="G12" s="98">
        <v>370619.95700000005</v>
      </c>
      <c r="H12" s="98">
        <v>625230.85799999989</v>
      </c>
      <c r="I12" s="98">
        <v>615713.81600000011</v>
      </c>
      <c r="J12" s="98">
        <v>247512.57899999997</v>
      </c>
      <c r="K12" s="98">
        <v>143563.69</v>
      </c>
      <c r="L12" s="98"/>
      <c r="M12" s="98"/>
      <c r="N12" s="98"/>
      <c r="O12" s="98"/>
      <c r="P12" s="99"/>
    </row>
    <row r="13" spans="1:16" ht="12" customHeight="1">
      <c r="A13" s="92" t="s">
        <v>159</v>
      </c>
      <c r="B13" s="96">
        <v>2019</v>
      </c>
      <c r="C13" s="100">
        <v>197205.43599999999</v>
      </c>
      <c r="D13" s="98">
        <v>0</v>
      </c>
      <c r="E13" s="98">
        <v>42.05</v>
      </c>
      <c r="F13" s="98">
        <v>345.43</v>
      </c>
      <c r="G13" s="98">
        <v>12264.662000000002</v>
      </c>
      <c r="H13" s="98">
        <v>30876.254999999997</v>
      </c>
      <c r="I13" s="98">
        <v>54748.655999999988</v>
      </c>
      <c r="J13" s="98">
        <v>60068.12</v>
      </c>
      <c r="K13" s="98">
        <v>38860.262999999999</v>
      </c>
      <c r="L13" s="98">
        <v>11887.669</v>
      </c>
      <c r="M13" s="98">
        <v>1000.8069999999999</v>
      </c>
      <c r="N13" s="98">
        <v>171.2</v>
      </c>
      <c r="O13" s="98">
        <v>33.31</v>
      </c>
      <c r="P13" s="99">
        <v>210298.42199999999</v>
      </c>
    </row>
    <row r="14" spans="1:16" ht="12" customHeight="1">
      <c r="B14" s="96">
        <v>2020</v>
      </c>
      <c r="C14" s="100">
        <v>193374.6</v>
      </c>
      <c r="D14" s="98">
        <v>20.23</v>
      </c>
      <c r="E14" s="98">
        <v>50.6</v>
      </c>
      <c r="F14" s="98">
        <v>200.60000000000002</v>
      </c>
      <c r="G14" s="98">
        <v>13385</v>
      </c>
      <c r="H14" s="98">
        <v>31104.886000000002</v>
      </c>
      <c r="I14" s="98">
        <v>52686.516000000003</v>
      </c>
      <c r="J14" s="98">
        <v>63438.659</v>
      </c>
      <c r="K14" s="98">
        <v>32488.109000000004</v>
      </c>
      <c r="L14" s="98"/>
      <c r="M14" s="98"/>
      <c r="N14" s="98"/>
      <c r="O14" s="98"/>
      <c r="P14" s="99"/>
    </row>
    <row r="15" spans="1:16" ht="12" customHeight="1">
      <c r="A15" s="92" t="s">
        <v>67</v>
      </c>
      <c r="B15" s="96">
        <v>2019</v>
      </c>
      <c r="C15" s="100">
        <v>84462.89</v>
      </c>
      <c r="D15" s="98">
        <v>1617.7050000000002</v>
      </c>
      <c r="E15" s="98">
        <v>986.89999999999986</v>
      </c>
      <c r="F15" s="98">
        <v>2382.6</v>
      </c>
      <c r="G15" s="98">
        <v>25999.849999999995</v>
      </c>
      <c r="H15" s="98">
        <v>27965.498999999996</v>
      </c>
      <c r="I15" s="98">
        <v>14250.930000000002</v>
      </c>
      <c r="J15" s="98">
        <v>5654.857</v>
      </c>
      <c r="K15" s="98">
        <v>5604.549</v>
      </c>
      <c r="L15" s="98">
        <v>2076.7399999999998</v>
      </c>
      <c r="M15" s="98">
        <v>987.69899999999996</v>
      </c>
      <c r="N15" s="98">
        <v>1062.8710000000001</v>
      </c>
      <c r="O15" s="98">
        <v>823.39400000000001</v>
      </c>
      <c r="P15" s="99">
        <v>89413.593999999997</v>
      </c>
    </row>
    <row r="16" spans="1:16" ht="12" customHeight="1">
      <c r="B16" s="96">
        <v>2020</v>
      </c>
      <c r="C16" s="100">
        <v>93412.995999999999</v>
      </c>
      <c r="D16" s="98">
        <v>866.81</v>
      </c>
      <c r="E16" s="98">
        <v>2556.5</v>
      </c>
      <c r="F16" s="98">
        <v>7453.9000000000005</v>
      </c>
      <c r="G16" s="98">
        <v>35874.089999999997</v>
      </c>
      <c r="H16" s="98">
        <v>27747.697</v>
      </c>
      <c r="I16" s="98">
        <v>13115.199999999999</v>
      </c>
      <c r="J16" s="98">
        <v>4330.6590000000006</v>
      </c>
      <c r="K16" s="98">
        <v>1468.1399999999999</v>
      </c>
      <c r="L16" s="98"/>
      <c r="M16" s="98"/>
      <c r="N16" s="98"/>
      <c r="O16" s="98"/>
      <c r="P16" s="99"/>
    </row>
    <row r="17" spans="1:16" ht="12" customHeight="1">
      <c r="A17" s="92" t="s">
        <v>295</v>
      </c>
      <c r="B17" s="96">
        <v>2019</v>
      </c>
      <c r="C17" s="100">
        <v>225383.89</v>
      </c>
      <c r="D17" s="98">
        <v>31728.55</v>
      </c>
      <c r="E17" s="98">
        <v>29964.1</v>
      </c>
      <c r="F17" s="98">
        <v>31960.399999999998</v>
      </c>
      <c r="G17" s="98">
        <v>28393.54</v>
      </c>
      <c r="H17" s="98">
        <v>26676.29</v>
      </c>
      <c r="I17" s="98">
        <v>28514.339999999997</v>
      </c>
      <c r="J17" s="98">
        <v>22520.300000000003</v>
      </c>
      <c r="K17" s="98">
        <v>25626.37</v>
      </c>
      <c r="L17" s="98">
        <v>32631.729999999996</v>
      </c>
      <c r="M17" s="98">
        <v>32053.800000000003</v>
      </c>
      <c r="N17" s="98">
        <v>34074.800000000003</v>
      </c>
      <c r="O17" s="98">
        <v>42645.34</v>
      </c>
      <c r="P17" s="99">
        <v>366789.55999999994</v>
      </c>
    </row>
    <row r="18" spans="1:16" ht="12" customHeight="1">
      <c r="B18" s="96">
        <v>2020</v>
      </c>
      <c r="C18" s="100">
        <v>240671.70900000003</v>
      </c>
      <c r="D18" s="98">
        <v>27338.5</v>
      </c>
      <c r="E18" s="98">
        <v>32879.269999999997</v>
      </c>
      <c r="F18" s="98">
        <v>32008.049999999996</v>
      </c>
      <c r="G18" s="98">
        <v>31533.27</v>
      </c>
      <c r="H18" s="98">
        <v>29277.719000000001</v>
      </c>
      <c r="I18" s="98">
        <v>35958.880000000005</v>
      </c>
      <c r="J18" s="98">
        <v>25755.22</v>
      </c>
      <c r="K18" s="98">
        <v>25920.800000000003</v>
      </c>
      <c r="L18" s="98"/>
      <c r="M18" s="98"/>
      <c r="N18" s="98"/>
      <c r="O18" s="98"/>
      <c r="P18" s="99"/>
    </row>
    <row r="19" spans="1:16" ht="12" customHeight="1">
      <c r="A19" s="92" t="s">
        <v>304</v>
      </c>
      <c r="B19" s="96">
        <v>2019</v>
      </c>
      <c r="C19" s="100">
        <v>57692.160000000003</v>
      </c>
      <c r="D19" s="98">
        <v>6982.5</v>
      </c>
      <c r="E19" s="98">
        <v>9013.6</v>
      </c>
      <c r="F19" s="98">
        <v>10159.549999999999</v>
      </c>
      <c r="G19" s="98">
        <v>7464.5</v>
      </c>
      <c r="H19" s="98">
        <v>4654.51</v>
      </c>
      <c r="I19" s="98">
        <v>4158.7</v>
      </c>
      <c r="J19" s="98">
        <v>5047.1000000000004</v>
      </c>
      <c r="K19" s="98">
        <v>10211.700000000001</v>
      </c>
      <c r="L19" s="98">
        <v>12472.66</v>
      </c>
      <c r="M19" s="98">
        <v>23977.600000000002</v>
      </c>
      <c r="N19" s="98">
        <v>23504.350000000002</v>
      </c>
      <c r="O19" s="98">
        <v>14060.45</v>
      </c>
      <c r="P19" s="99">
        <v>131707.22000000003</v>
      </c>
    </row>
    <row r="20" spans="1:16" ht="12" customHeight="1">
      <c r="B20" s="96">
        <v>2020</v>
      </c>
      <c r="C20" s="100">
        <v>22210.86</v>
      </c>
      <c r="D20" s="98">
        <v>4169.7</v>
      </c>
      <c r="E20" s="98">
        <v>3528.4</v>
      </c>
      <c r="F20" s="98">
        <v>2327.3000000000002</v>
      </c>
      <c r="G20" s="98">
        <v>2124.6</v>
      </c>
      <c r="H20" s="98">
        <v>1860</v>
      </c>
      <c r="I20" s="98">
        <v>1682</v>
      </c>
      <c r="J20" s="98">
        <v>2289.8000000000002</v>
      </c>
      <c r="K20" s="98">
        <v>4229.0599999999995</v>
      </c>
      <c r="L20" s="98"/>
      <c r="M20" s="98"/>
      <c r="N20" s="98"/>
      <c r="O20" s="98"/>
      <c r="P20" s="99"/>
    </row>
    <row r="21" spans="1:16" ht="12" customHeight="1">
      <c r="A21" s="92" t="s">
        <v>221</v>
      </c>
      <c r="B21" s="96">
        <v>2019</v>
      </c>
      <c r="C21" s="100">
        <v>35024.493000000002</v>
      </c>
      <c r="D21" s="98">
        <v>4460.07</v>
      </c>
      <c r="E21" s="98">
        <v>4804.57</v>
      </c>
      <c r="F21" s="98">
        <v>6260.4299999999994</v>
      </c>
      <c r="G21" s="98">
        <v>3669.7960000000003</v>
      </c>
      <c r="H21" s="98">
        <v>2803.9719999999998</v>
      </c>
      <c r="I21" s="98">
        <v>4770.0150000000003</v>
      </c>
      <c r="J21" s="98">
        <v>5438.88</v>
      </c>
      <c r="K21" s="98">
        <v>2816.7599999999998</v>
      </c>
      <c r="L21" s="98">
        <v>2698.33</v>
      </c>
      <c r="M21" s="98">
        <v>1822.6</v>
      </c>
      <c r="N21" s="98">
        <v>1365</v>
      </c>
      <c r="O21" s="98">
        <v>2477.54</v>
      </c>
      <c r="P21" s="99">
        <v>43387.963000000003</v>
      </c>
    </row>
    <row r="22" spans="1:16" ht="12" customHeight="1">
      <c r="B22" s="96">
        <v>2020</v>
      </c>
      <c r="C22" s="100">
        <v>31883.142000000003</v>
      </c>
      <c r="D22" s="98">
        <v>4814.6260000000002</v>
      </c>
      <c r="E22" s="98">
        <v>3946.1210000000001</v>
      </c>
      <c r="F22" s="98">
        <v>4631.1099999999997</v>
      </c>
      <c r="G22" s="98">
        <v>4228.4800000000005</v>
      </c>
      <c r="H22" s="98">
        <v>3601.01</v>
      </c>
      <c r="I22" s="98">
        <v>3619.88</v>
      </c>
      <c r="J22" s="98">
        <v>4270.3649999999998</v>
      </c>
      <c r="K22" s="98">
        <v>2771.55</v>
      </c>
      <c r="L22" s="98"/>
      <c r="M22" s="98"/>
      <c r="N22" s="98"/>
      <c r="O22" s="98"/>
      <c r="P22" s="99"/>
    </row>
    <row r="23" spans="1:16" ht="12" customHeight="1">
      <c r="A23" s="92" t="s">
        <v>281</v>
      </c>
      <c r="B23" s="96">
        <v>2019</v>
      </c>
      <c r="C23" s="100">
        <v>6309</v>
      </c>
      <c r="D23" s="98">
        <v>2117</v>
      </c>
      <c r="E23" s="98">
        <v>1982</v>
      </c>
      <c r="F23" s="98">
        <v>720</v>
      </c>
      <c r="G23" s="98"/>
      <c r="H23" s="98">
        <v>0</v>
      </c>
      <c r="I23" s="98">
        <v>12</v>
      </c>
      <c r="J23" s="98">
        <v>1478</v>
      </c>
      <c r="K23" s="98">
        <v>0</v>
      </c>
      <c r="L23" s="98">
        <v>2285</v>
      </c>
      <c r="M23" s="98">
        <v>2428</v>
      </c>
      <c r="N23" s="98">
        <v>7442</v>
      </c>
      <c r="O23" s="98">
        <v>4096</v>
      </c>
      <c r="P23" s="99">
        <v>22560</v>
      </c>
    </row>
    <row r="24" spans="1:16" ht="12" customHeight="1">
      <c r="B24" s="96">
        <v>2020</v>
      </c>
      <c r="C24" s="100">
        <v>1260</v>
      </c>
      <c r="D24" s="98">
        <v>10</v>
      </c>
      <c r="E24" s="98">
        <v>1140</v>
      </c>
      <c r="F24" s="98">
        <v>0</v>
      </c>
      <c r="G24" s="98">
        <v>0</v>
      </c>
      <c r="H24" s="98">
        <v>0</v>
      </c>
      <c r="I24" s="98">
        <v>0</v>
      </c>
      <c r="J24" s="98">
        <v>0</v>
      </c>
      <c r="K24" s="98">
        <v>110</v>
      </c>
      <c r="L24" s="98"/>
      <c r="M24" s="98"/>
      <c r="N24" s="98"/>
      <c r="O24" s="98"/>
      <c r="P24" s="99"/>
    </row>
    <row r="25" spans="1:16" ht="12" customHeight="1">
      <c r="A25" s="92" t="s">
        <v>222</v>
      </c>
      <c r="B25" s="96">
        <v>2019</v>
      </c>
      <c r="C25" s="100">
        <v>21078.35</v>
      </c>
      <c r="D25" s="98">
        <v>2609.15</v>
      </c>
      <c r="E25" s="98">
        <v>5158.5999999999995</v>
      </c>
      <c r="F25" s="98">
        <v>5870.47</v>
      </c>
      <c r="G25" s="98">
        <v>3306.7499999999995</v>
      </c>
      <c r="H25" s="98">
        <v>1458.8</v>
      </c>
      <c r="I25" s="98">
        <v>1484.33</v>
      </c>
      <c r="J25" s="98">
        <v>791.25</v>
      </c>
      <c r="K25" s="98">
        <v>399</v>
      </c>
      <c r="L25" s="98">
        <v>6887.3</v>
      </c>
      <c r="M25" s="98">
        <v>9513</v>
      </c>
      <c r="N25" s="98">
        <v>5997.7349999999997</v>
      </c>
      <c r="O25" s="98">
        <v>553.4</v>
      </c>
      <c r="P25" s="99">
        <v>44029.784999999996</v>
      </c>
    </row>
    <row r="26" spans="1:16" ht="12" customHeight="1">
      <c r="B26" s="96">
        <v>2020</v>
      </c>
      <c r="C26" s="100">
        <v>15855.989999999998</v>
      </c>
      <c r="D26" s="98">
        <v>780.54</v>
      </c>
      <c r="E26" s="98">
        <v>758.75</v>
      </c>
      <c r="F26" s="98">
        <v>1680.5</v>
      </c>
      <c r="G26" s="98">
        <v>6279.9</v>
      </c>
      <c r="H26" s="98">
        <v>4396.6000000000004</v>
      </c>
      <c r="I26" s="98">
        <v>664</v>
      </c>
      <c r="J26" s="98">
        <v>891.3</v>
      </c>
      <c r="K26" s="98">
        <v>404.4</v>
      </c>
      <c r="L26" s="98"/>
      <c r="M26" s="98"/>
      <c r="N26" s="98"/>
      <c r="O26" s="98"/>
      <c r="P26" s="99"/>
    </row>
    <row r="27" spans="1:16" ht="12" customHeight="1">
      <c r="A27" s="92" t="s">
        <v>157</v>
      </c>
      <c r="B27" s="96">
        <v>2019</v>
      </c>
      <c r="C27" s="100">
        <v>120021.442</v>
      </c>
      <c r="D27" s="98">
        <v>26885.069000000003</v>
      </c>
      <c r="E27" s="98">
        <v>22964.2</v>
      </c>
      <c r="F27" s="98">
        <v>14833.159999999998</v>
      </c>
      <c r="G27" s="98">
        <v>8959.6099999999988</v>
      </c>
      <c r="H27" s="98">
        <v>9497.094000000001</v>
      </c>
      <c r="I27" s="98">
        <v>11309.152000000002</v>
      </c>
      <c r="J27" s="98">
        <v>10027.698</v>
      </c>
      <c r="K27" s="98">
        <v>15545.459000000001</v>
      </c>
      <c r="L27" s="98">
        <v>10227.588</v>
      </c>
      <c r="M27" s="98">
        <v>25455.59</v>
      </c>
      <c r="N27" s="98">
        <v>20969.896000000004</v>
      </c>
      <c r="O27" s="98">
        <v>25163.757000000001</v>
      </c>
      <c r="P27" s="99">
        <v>201838.27300000002</v>
      </c>
    </row>
    <row r="28" spans="1:16" ht="12" customHeight="1">
      <c r="B28" s="96">
        <v>2020</v>
      </c>
      <c r="C28" s="100">
        <v>119952.15999999999</v>
      </c>
      <c r="D28" s="98">
        <v>32744.49</v>
      </c>
      <c r="E28" s="98">
        <v>17892.706999999999</v>
      </c>
      <c r="F28" s="98">
        <v>17714.809000000001</v>
      </c>
      <c r="G28" s="98">
        <v>10890.718999999999</v>
      </c>
      <c r="H28" s="98">
        <v>10995.31</v>
      </c>
      <c r="I28" s="98">
        <v>7938.17</v>
      </c>
      <c r="J28" s="98">
        <v>9166.9700000000012</v>
      </c>
      <c r="K28" s="98">
        <v>12608.985000000001</v>
      </c>
      <c r="L28" s="98"/>
      <c r="M28" s="98"/>
      <c r="N28" s="98"/>
      <c r="O28" s="98"/>
      <c r="P28" s="99"/>
    </row>
    <row r="29" spans="1:16" ht="12" customHeight="1">
      <c r="A29" s="92" t="s">
        <v>279</v>
      </c>
      <c r="B29" s="96">
        <v>2019</v>
      </c>
      <c r="C29" s="100">
        <v>149410.97699999998</v>
      </c>
      <c r="D29" s="98">
        <v>16362.25</v>
      </c>
      <c r="E29" s="98">
        <v>17225.27</v>
      </c>
      <c r="F29" s="98">
        <v>20323.989999999998</v>
      </c>
      <c r="G29" s="98">
        <v>19134.655999999999</v>
      </c>
      <c r="H29" s="98">
        <v>15656.153999999999</v>
      </c>
      <c r="I29" s="98">
        <v>15450.749000000002</v>
      </c>
      <c r="J29" s="98">
        <v>19779.689999999999</v>
      </c>
      <c r="K29" s="98">
        <v>25478.218000000004</v>
      </c>
      <c r="L29" s="98">
        <v>23986.25</v>
      </c>
      <c r="M29" s="98">
        <v>16846.728999999999</v>
      </c>
      <c r="N29" s="98">
        <v>11629.629999999997</v>
      </c>
      <c r="O29" s="98">
        <v>11545.15</v>
      </c>
      <c r="P29" s="99">
        <v>213418.73599999998</v>
      </c>
    </row>
    <row r="30" spans="1:16" ht="12" customHeight="1">
      <c r="B30" s="96">
        <v>2020</v>
      </c>
      <c r="C30" s="100">
        <v>119030.61699999997</v>
      </c>
      <c r="D30" s="98">
        <v>15005.41</v>
      </c>
      <c r="E30" s="98">
        <v>19640.489999999998</v>
      </c>
      <c r="F30" s="98">
        <v>20849.008999999998</v>
      </c>
      <c r="G30" s="98">
        <v>17527.857</v>
      </c>
      <c r="H30" s="98">
        <v>18242.560000000001</v>
      </c>
      <c r="I30" s="98">
        <v>8558.6280000000006</v>
      </c>
      <c r="J30" s="98">
        <v>10727.993999999999</v>
      </c>
      <c r="K30" s="98">
        <v>8478.6689999999999</v>
      </c>
      <c r="L30" s="98"/>
      <c r="M30" s="98"/>
      <c r="N30" s="98"/>
      <c r="O30" s="98"/>
      <c r="P30" s="99"/>
    </row>
    <row r="31" spans="1:16" ht="12" customHeight="1">
      <c r="A31" s="92" t="s">
        <v>211</v>
      </c>
      <c r="B31" s="96">
        <v>2019</v>
      </c>
      <c r="C31" s="100">
        <v>100410.32299999999</v>
      </c>
      <c r="D31" s="98">
        <v>9416.0179999999982</v>
      </c>
      <c r="E31" s="98">
        <v>13104.508</v>
      </c>
      <c r="F31" s="98">
        <v>19296.199000000001</v>
      </c>
      <c r="G31" s="98">
        <v>16961.966</v>
      </c>
      <c r="H31" s="98">
        <v>12781.97</v>
      </c>
      <c r="I31" s="98">
        <v>11272.01</v>
      </c>
      <c r="J31" s="98">
        <v>7808.5560000000005</v>
      </c>
      <c r="K31" s="98">
        <v>9769.0959999999995</v>
      </c>
      <c r="L31" s="98">
        <v>9194.6320000000014</v>
      </c>
      <c r="M31" s="98">
        <v>6334.5459999999994</v>
      </c>
      <c r="N31" s="98">
        <v>5988.5089999999991</v>
      </c>
      <c r="O31" s="98">
        <v>7204.0760000000009</v>
      </c>
      <c r="P31" s="99">
        <v>129132.086</v>
      </c>
    </row>
    <row r="32" spans="1:16" ht="12" customHeight="1">
      <c r="B32" s="96">
        <v>2020</v>
      </c>
      <c r="C32" s="100">
        <v>104265.53599999999</v>
      </c>
      <c r="D32" s="98">
        <v>11130.237999999999</v>
      </c>
      <c r="E32" s="98">
        <v>15436.294000000004</v>
      </c>
      <c r="F32" s="98">
        <v>16501.087</v>
      </c>
      <c r="G32" s="98">
        <v>13668.217000000002</v>
      </c>
      <c r="H32" s="98">
        <v>12226.886999999999</v>
      </c>
      <c r="I32" s="98">
        <v>12049.550999999999</v>
      </c>
      <c r="J32" s="98">
        <v>12092.351000000001</v>
      </c>
      <c r="K32" s="98">
        <v>11160.910999999998</v>
      </c>
      <c r="L32" s="98"/>
      <c r="M32" s="98"/>
      <c r="N32" s="98"/>
      <c r="O32" s="98"/>
      <c r="P32" s="99"/>
    </row>
    <row r="33" spans="1:16" ht="12" customHeight="1">
      <c r="A33" s="92" t="s">
        <v>278</v>
      </c>
      <c r="B33" s="96">
        <v>2019</v>
      </c>
      <c r="C33" s="100">
        <v>128693.05500000002</v>
      </c>
      <c r="D33" s="98">
        <v>17491.388999999999</v>
      </c>
      <c r="E33" s="98">
        <v>15473.009</v>
      </c>
      <c r="F33" s="98">
        <v>16111.7</v>
      </c>
      <c r="G33" s="98">
        <v>15469.418000000001</v>
      </c>
      <c r="H33" s="98">
        <v>13948.299000000003</v>
      </c>
      <c r="I33" s="98">
        <v>12161.326999999999</v>
      </c>
      <c r="J33" s="98">
        <v>17443.256000000001</v>
      </c>
      <c r="K33" s="98">
        <v>20594.656999999999</v>
      </c>
      <c r="L33" s="98">
        <v>19500.339999999997</v>
      </c>
      <c r="M33" s="98">
        <v>16622.89</v>
      </c>
      <c r="N33" s="98">
        <v>13276.14</v>
      </c>
      <c r="O33" s="98">
        <v>13547.999000000002</v>
      </c>
      <c r="P33" s="99">
        <v>191640.42400000006</v>
      </c>
    </row>
    <row r="34" spans="1:16" ht="12" customHeight="1">
      <c r="B34" s="96">
        <v>2020</v>
      </c>
      <c r="C34" s="100">
        <v>126182.046</v>
      </c>
      <c r="D34" s="98">
        <v>15823.380000000001</v>
      </c>
      <c r="E34" s="98">
        <v>14472.269</v>
      </c>
      <c r="F34" s="98">
        <v>15476.649999999996</v>
      </c>
      <c r="G34" s="98">
        <v>15128.478000000001</v>
      </c>
      <c r="H34" s="98">
        <v>16956.386000000002</v>
      </c>
      <c r="I34" s="98">
        <v>11926.949999999999</v>
      </c>
      <c r="J34" s="98">
        <v>16093.313</v>
      </c>
      <c r="K34" s="98">
        <v>20304.620000000003</v>
      </c>
      <c r="L34" s="98"/>
      <c r="M34" s="98"/>
      <c r="N34" s="98"/>
      <c r="O34" s="98"/>
      <c r="P34" s="99"/>
    </row>
    <row r="35" spans="1:16" ht="12" customHeight="1">
      <c r="A35" s="92" t="s">
        <v>272</v>
      </c>
      <c r="B35" s="96">
        <v>2019</v>
      </c>
      <c r="C35" s="100">
        <v>24424.719999999998</v>
      </c>
      <c r="D35" s="98">
        <v>4966.7190000000001</v>
      </c>
      <c r="E35" s="98">
        <v>1613.34</v>
      </c>
      <c r="F35" s="98">
        <v>1148.17</v>
      </c>
      <c r="G35" s="98">
        <v>2610.3499999999995</v>
      </c>
      <c r="H35" s="98">
        <v>2742.78</v>
      </c>
      <c r="I35" s="98">
        <v>3921.4799999999996</v>
      </c>
      <c r="J35" s="98">
        <v>2743.24</v>
      </c>
      <c r="K35" s="98">
        <v>4678.6409999999996</v>
      </c>
      <c r="L35" s="98">
        <v>6214.9380000000001</v>
      </c>
      <c r="M35" s="98">
        <v>11284.312000000002</v>
      </c>
      <c r="N35" s="98">
        <v>17990.264000000003</v>
      </c>
      <c r="O35" s="98">
        <v>23076.897000000001</v>
      </c>
      <c r="P35" s="99">
        <v>82991.131000000008</v>
      </c>
    </row>
    <row r="36" spans="1:16" ht="12" customHeight="1">
      <c r="B36" s="96">
        <v>2020</v>
      </c>
      <c r="C36" s="100">
        <v>25117.138999999999</v>
      </c>
      <c r="D36" s="98">
        <v>3451.03</v>
      </c>
      <c r="E36" s="98">
        <v>2060.63</v>
      </c>
      <c r="F36" s="98">
        <v>1452.0400000000002</v>
      </c>
      <c r="G36" s="98">
        <v>1950.8489999999997</v>
      </c>
      <c r="H36" s="98">
        <v>3415.85</v>
      </c>
      <c r="I36" s="98">
        <v>4160.4000000000005</v>
      </c>
      <c r="J36" s="98">
        <v>3130.15</v>
      </c>
      <c r="K36" s="98">
        <v>5496.19</v>
      </c>
      <c r="L36" s="98"/>
      <c r="M36" s="98"/>
      <c r="N36" s="98"/>
      <c r="O36" s="98"/>
      <c r="P36" s="99"/>
    </row>
    <row r="37" spans="1:16" ht="12" customHeight="1">
      <c r="A37" s="92" t="s">
        <v>301</v>
      </c>
      <c r="B37" s="96">
        <v>2019</v>
      </c>
      <c r="C37" s="100">
        <v>386728.19900000002</v>
      </c>
      <c r="D37" s="98">
        <v>45700.987999999998</v>
      </c>
      <c r="E37" s="98">
        <v>33623.688000000002</v>
      </c>
      <c r="F37" s="98">
        <v>27462.29</v>
      </c>
      <c r="G37" s="98">
        <v>65450.33</v>
      </c>
      <c r="H37" s="98">
        <v>36318.19</v>
      </c>
      <c r="I37" s="98">
        <v>36781.832000000002</v>
      </c>
      <c r="J37" s="98">
        <v>46174.548000000003</v>
      </c>
      <c r="K37" s="98">
        <v>95216.333000000013</v>
      </c>
      <c r="L37" s="98">
        <v>62103.418000000005</v>
      </c>
      <c r="M37" s="98">
        <v>60242.442999999999</v>
      </c>
      <c r="N37" s="98">
        <v>59932.19</v>
      </c>
      <c r="O37" s="98">
        <v>67212.051000000007</v>
      </c>
      <c r="P37" s="99">
        <v>636218.30099999998</v>
      </c>
    </row>
    <row r="38" spans="1:16" ht="12" customHeight="1">
      <c r="B38" s="96">
        <v>2020</v>
      </c>
      <c r="C38" s="100">
        <v>381848.49300000002</v>
      </c>
      <c r="D38" s="98">
        <v>56280.305</v>
      </c>
      <c r="E38" s="98">
        <v>37038.562000000005</v>
      </c>
      <c r="F38" s="98">
        <v>28120.350000000002</v>
      </c>
      <c r="G38" s="98">
        <v>43192.56</v>
      </c>
      <c r="H38" s="98">
        <v>43180.770000000004</v>
      </c>
      <c r="I38" s="98">
        <v>40840.098999999995</v>
      </c>
      <c r="J38" s="98">
        <v>51944.092999999993</v>
      </c>
      <c r="K38" s="98">
        <v>81251.754000000015</v>
      </c>
      <c r="L38" s="98"/>
      <c r="M38" s="98"/>
      <c r="N38" s="98"/>
      <c r="O38" s="98"/>
      <c r="P38" s="99"/>
    </row>
    <row r="39" spans="1:16" ht="12" customHeight="1">
      <c r="A39" s="92" t="s">
        <v>262</v>
      </c>
      <c r="B39" s="96">
        <v>2019</v>
      </c>
      <c r="C39" s="100">
        <v>306538.51999999996</v>
      </c>
      <c r="D39" s="98">
        <v>36390.449999999997</v>
      </c>
      <c r="E39" s="98">
        <v>30225.589</v>
      </c>
      <c r="F39" s="98">
        <v>49821.87</v>
      </c>
      <c r="G39" s="98">
        <v>75858.006999999983</v>
      </c>
      <c r="H39" s="98">
        <v>59458.739999999991</v>
      </c>
      <c r="I39" s="98">
        <v>25807.509000000005</v>
      </c>
      <c r="J39" s="98">
        <v>12300.725</v>
      </c>
      <c r="K39" s="98">
        <v>16675.63</v>
      </c>
      <c r="L39" s="98">
        <v>31045.384000000002</v>
      </c>
      <c r="M39" s="98">
        <v>37766.75</v>
      </c>
      <c r="N39" s="98">
        <v>24340.720000000001</v>
      </c>
      <c r="O39" s="98">
        <v>17375.048999999999</v>
      </c>
      <c r="P39" s="99">
        <v>417066.42299999995</v>
      </c>
    </row>
    <row r="40" spans="1:16" ht="12" customHeight="1">
      <c r="B40" s="96">
        <v>2020</v>
      </c>
      <c r="C40" s="101">
        <v>308200.962</v>
      </c>
      <c r="D40" s="98">
        <v>25332.337000000003</v>
      </c>
      <c r="E40" s="98">
        <v>40886.687999999995</v>
      </c>
      <c r="F40" s="98">
        <v>48994.368999999999</v>
      </c>
      <c r="G40" s="98">
        <v>78739.184999999983</v>
      </c>
      <c r="H40" s="98">
        <v>65897.532999999996</v>
      </c>
      <c r="I40" s="98">
        <v>17732.78</v>
      </c>
      <c r="J40" s="98">
        <v>10342.59</v>
      </c>
      <c r="K40" s="98">
        <v>20275.48</v>
      </c>
      <c r="L40" s="98"/>
      <c r="M40" s="98"/>
      <c r="N40" s="98"/>
      <c r="O40" s="98"/>
      <c r="P40" s="99"/>
    </row>
    <row r="41" spans="1:16" ht="12.75">
      <c r="A41" s="102"/>
      <c r="B41" s="103"/>
      <c r="C41" s="104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6" t="s">
        <v>260</v>
      </c>
    </row>
    <row r="42" spans="1:16" ht="12.75">
      <c r="A42" s="66" t="s">
        <v>338</v>
      </c>
      <c r="B42" s="107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</row>
    <row r="43" spans="1:16" ht="14.1" customHeight="1">
      <c r="A43" s="93" t="s">
        <v>62</v>
      </c>
      <c r="B43" s="94" t="s">
        <v>99</v>
      </c>
      <c r="C43" s="93" t="s">
        <v>397</v>
      </c>
      <c r="D43" s="95" t="s">
        <v>183</v>
      </c>
      <c r="E43" s="95" t="s">
        <v>184</v>
      </c>
      <c r="F43" s="95" t="s">
        <v>185</v>
      </c>
      <c r="G43" s="95" t="s">
        <v>186</v>
      </c>
      <c r="H43" s="95" t="s">
        <v>187</v>
      </c>
      <c r="I43" s="95" t="s">
        <v>188</v>
      </c>
      <c r="J43" s="95" t="s">
        <v>189</v>
      </c>
      <c r="K43" s="95" t="s">
        <v>309</v>
      </c>
      <c r="L43" s="95" t="s">
        <v>310</v>
      </c>
      <c r="M43" s="95" t="s">
        <v>311</v>
      </c>
      <c r="N43" s="95" t="s">
        <v>181</v>
      </c>
      <c r="O43" s="95" t="s">
        <v>182</v>
      </c>
      <c r="P43" s="93" t="s">
        <v>259</v>
      </c>
    </row>
    <row r="44" spans="1:16" ht="12" customHeight="1">
      <c r="A44" s="92" t="s">
        <v>268</v>
      </c>
      <c r="B44" s="96">
        <v>2019</v>
      </c>
      <c r="C44" s="100">
        <v>466772.63500000001</v>
      </c>
      <c r="D44" s="98">
        <v>15982.396999999999</v>
      </c>
      <c r="E44" s="98">
        <v>16999.221999999998</v>
      </c>
      <c r="F44" s="98">
        <v>41555.224999999999</v>
      </c>
      <c r="G44" s="98">
        <v>81414.429000000018</v>
      </c>
      <c r="H44" s="98">
        <v>122679.86399999999</v>
      </c>
      <c r="I44" s="98">
        <v>114483.216</v>
      </c>
      <c r="J44" s="98">
        <v>50220.413000000008</v>
      </c>
      <c r="K44" s="98">
        <v>23437.869000000002</v>
      </c>
      <c r="L44" s="98">
        <v>17440.909000000007</v>
      </c>
      <c r="M44" s="98">
        <v>17754.97</v>
      </c>
      <c r="N44" s="98">
        <v>18534.835999999999</v>
      </c>
      <c r="O44" s="98">
        <v>17598.798000000003</v>
      </c>
      <c r="P44" s="99">
        <v>538102.14799999993</v>
      </c>
    </row>
    <row r="45" spans="1:16" ht="12" customHeight="1">
      <c r="B45" s="96">
        <v>2020</v>
      </c>
      <c r="C45" s="100">
        <v>497916.23</v>
      </c>
      <c r="D45" s="98">
        <v>16962.398000000001</v>
      </c>
      <c r="E45" s="98">
        <v>20338.877</v>
      </c>
      <c r="F45" s="98">
        <v>47010.187000000005</v>
      </c>
      <c r="G45" s="98">
        <v>70200.250999999989</v>
      </c>
      <c r="H45" s="98">
        <v>138115.679</v>
      </c>
      <c r="I45" s="98">
        <v>133746.37000000002</v>
      </c>
      <c r="J45" s="98">
        <v>52531.908999999992</v>
      </c>
      <c r="K45" s="98">
        <v>19010.559000000005</v>
      </c>
      <c r="L45" s="98"/>
      <c r="M45" s="98"/>
      <c r="N45" s="98"/>
      <c r="O45" s="98"/>
      <c r="P45" s="99"/>
    </row>
    <row r="46" spans="1:16" ht="12" customHeight="1">
      <c r="A46" s="92" t="s">
        <v>297</v>
      </c>
      <c r="B46" s="96">
        <v>2019</v>
      </c>
      <c r="C46" s="100">
        <v>1525171.2670000002</v>
      </c>
      <c r="D46" s="98">
        <v>194745.46</v>
      </c>
      <c r="E46" s="98">
        <v>199863.23699999999</v>
      </c>
      <c r="F46" s="98">
        <v>197465.96599999999</v>
      </c>
      <c r="G46" s="98">
        <v>190813.38</v>
      </c>
      <c r="H46" s="98">
        <v>192157.967</v>
      </c>
      <c r="I46" s="98">
        <v>187969.185</v>
      </c>
      <c r="J46" s="98">
        <v>183160.38000000003</v>
      </c>
      <c r="K46" s="98">
        <v>178995.69199999998</v>
      </c>
      <c r="L46" s="98">
        <v>184767.29</v>
      </c>
      <c r="M46" s="98">
        <v>184585.72700000001</v>
      </c>
      <c r="N46" s="98">
        <v>191223.72700000001</v>
      </c>
      <c r="O46" s="98">
        <v>196525.46299999999</v>
      </c>
      <c r="P46" s="99">
        <v>2282273.4740000004</v>
      </c>
    </row>
    <row r="47" spans="1:16" ht="12" customHeight="1">
      <c r="B47" s="96">
        <v>2020</v>
      </c>
      <c r="C47" s="100">
        <v>1508175.202</v>
      </c>
      <c r="D47" s="98">
        <v>197442.272</v>
      </c>
      <c r="E47" s="98">
        <v>195246.09899999999</v>
      </c>
      <c r="F47" s="98">
        <v>189760.196</v>
      </c>
      <c r="G47" s="98">
        <v>188425.94999999998</v>
      </c>
      <c r="H47" s="98">
        <v>187760.48300000001</v>
      </c>
      <c r="I47" s="98">
        <v>183731.734</v>
      </c>
      <c r="J47" s="98">
        <v>186363.834</v>
      </c>
      <c r="K47" s="98">
        <v>179444.63399999996</v>
      </c>
      <c r="L47" s="98"/>
      <c r="M47" s="98"/>
      <c r="N47" s="98"/>
      <c r="O47" s="98"/>
      <c r="P47" s="99"/>
    </row>
    <row r="48" spans="1:16" ht="12" customHeight="1">
      <c r="A48" s="92" t="s">
        <v>264</v>
      </c>
      <c r="B48" s="96">
        <v>2019</v>
      </c>
      <c r="C48" s="100">
        <v>289371.66600000003</v>
      </c>
      <c r="D48" s="98">
        <v>219595.82900000003</v>
      </c>
      <c r="E48" s="98">
        <v>44328.184000000001</v>
      </c>
      <c r="F48" s="98">
        <v>11933.528999999999</v>
      </c>
      <c r="G48" s="98">
        <v>2601.5790000000002</v>
      </c>
      <c r="H48" s="98">
        <v>671.09699999999998</v>
      </c>
      <c r="I48" s="98">
        <v>503.279</v>
      </c>
      <c r="J48" s="98">
        <v>447.779</v>
      </c>
      <c r="K48" s="98">
        <v>9290.39</v>
      </c>
      <c r="L48" s="98">
        <v>13531.409</v>
      </c>
      <c r="M48" s="98">
        <v>22464.318000000003</v>
      </c>
      <c r="N48" s="98">
        <v>49256.589</v>
      </c>
      <c r="O48" s="98">
        <v>162719.00799999997</v>
      </c>
      <c r="P48" s="99">
        <v>537342.99</v>
      </c>
    </row>
    <row r="49" spans="1:16" ht="12" customHeight="1">
      <c r="B49" s="96">
        <v>2020</v>
      </c>
      <c r="C49" s="100">
        <v>240471.22699999993</v>
      </c>
      <c r="D49" s="98">
        <v>133006.47999999998</v>
      </c>
      <c r="E49" s="98">
        <v>77202.007999999987</v>
      </c>
      <c r="F49" s="98">
        <v>24321.768999999997</v>
      </c>
      <c r="G49" s="98">
        <v>4309.8</v>
      </c>
      <c r="H49" s="98">
        <v>613.9</v>
      </c>
      <c r="I49" s="98">
        <v>135.28</v>
      </c>
      <c r="J49" s="98">
        <v>326.8</v>
      </c>
      <c r="K49" s="98">
        <v>555.18999999999994</v>
      </c>
      <c r="L49" s="98"/>
      <c r="M49" s="98"/>
      <c r="N49" s="98"/>
      <c r="O49" s="98"/>
      <c r="P49" s="99"/>
    </row>
    <row r="50" spans="1:16" ht="12" customHeight="1">
      <c r="A50" s="92" t="s">
        <v>66</v>
      </c>
      <c r="B50" s="96">
        <v>2019</v>
      </c>
      <c r="C50" s="100">
        <v>114020.07400000001</v>
      </c>
      <c r="D50" s="98">
        <v>17083.447</v>
      </c>
      <c r="E50" s="98">
        <v>13288.748</v>
      </c>
      <c r="F50" s="98">
        <v>14409.581</v>
      </c>
      <c r="G50" s="98">
        <v>13849.297</v>
      </c>
      <c r="H50" s="98">
        <v>14047.95</v>
      </c>
      <c r="I50" s="98">
        <v>14324.824999999999</v>
      </c>
      <c r="J50" s="98">
        <v>13876.846000000001</v>
      </c>
      <c r="K50" s="98">
        <v>13139.38</v>
      </c>
      <c r="L50" s="98">
        <v>12853.849</v>
      </c>
      <c r="M50" s="98">
        <v>14282.954000000002</v>
      </c>
      <c r="N50" s="98">
        <v>15241.24</v>
      </c>
      <c r="O50" s="98">
        <v>15107.450999999999</v>
      </c>
      <c r="P50" s="99">
        <v>171505.568</v>
      </c>
    </row>
    <row r="51" spans="1:16" ht="12" customHeight="1">
      <c r="B51" s="96">
        <v>2020</v>
      </c>
      <c r="C51" s="100">
        <v>113867.497</v>
      </c>
      <c r="D51" s="98">
        <v>13542.658000000001</v>
      </c>
      <c r="E51" s="98">
        <v>14958.324000000001</v>
      </c>
      <c r="F51" s="98">
        <v>15084.246999999999</v>
      </c>
      <c r="G51" s="98">
        <v>13210.26</v>
      </c>
      <c r="H51" s="98">
        <v>14500.654000000002</v>
      </c>
      <c r="I51" s="98">
        <v>13800.105</v>
      </c>
      <c r="J51" s="98">
        <v>14021.431</v>
      </c>
      <c r="K51" s="98">
        <v>14749.817999999999</v>
      </c>
      <c r="L51" s="98"/>
      <c r="M51" s="98"/>
      <c r="N51" s="98"/>
      <c r="O51" s="98"/>
      <c r="P51" s="99"/>
    </row>
    <row r="52" spans="1:16" ht="12" customHeight="1">
      <c r="A52" s="92" t="s">
        <v>213</v>
      </c>
      <c r="B52" s="96">
        <v>2019</v>
      </c>
      <c r="C52" s="100">
        <v>359282.91599999997</v>
      </c>
      <c r="D52" s="98">
        <v>52827.969000000005</v>
      </c>
      <c r="E52" s="98">
        <v>51254.082999999999</v>
      </c>
      <c r="F52" s="98">
        <v>48621.97</v>
      </c>
      <c r="G52" s="98">
        <v>45187.349999999991</v>
      </c>
      <c r="H52" s="98">
        <v>43289.855000000003</v>
      </c>
      <c r="I52" s="98">
        <v>39781.670000000013</v>
      </c>
      <c r="J52" s="98">
        <v>40075.619999999995</v>
      </c>
      <c r="K52" s="98">
        <v>38244.398999999998</v>
      </c>
      <c r="L52" s="98">
        <v>41237.108</v>
      </c>
      <c r="M52" s="98">
        <v>46213.307999999997</v>
      </c>
      <c r="N52" s="98">
        <v>56130.589000000014</v>
      </c>
      <c r="O52" s="98">
        <v>64613.553</v>
      </c>
      <c r="P52" s="99">
        <v>567477.47400000005</v>
      </c>
    </row>
    <row r="53" spans="1:16" ht="12" customHeight="1">
      <c r="B53" s="96">
        <v>2020</v>
      </c>
      <c r="C53" s="100">
        <v>363597.40800000005</v>
      </c>
      <c r="D53" s="98">
        <v>52512.118000000009</v>
      </c>
      <c r="E53" s="98">
        <v>50410.799999999996</v>
      </c>
      <c r="F53" s="98">
        <v>49009.279999999999</v>
      </c>
      <c r="G53" s="98">
        <v>45068.479999999996</v>
      </c>
      <c r="H53" s="98">
        <v>45753.323999999993</v>
      </c>
      <c r="I53" s="98">
        <v>42056.776000000013</v>
      </c>
      <c r="J53" s="98">
        <v>40576.06</v>
      </c>
      <c r="K53" s="98">
        <v>38210.57</v>
      </c>
      <c r="L53" s="98"/>
      <c r="M53" s="98"/>
      <c r="N53" s="98"/>
      <c r="O53" s="98"/>
      <c r="P53" s="99"/>
    </row>
    <row r="54" spans="1:16" ht="12" customHeight="1">
      <c r="A54" s="92" t="s">
        <v>128</v>
      </c>
      <c r="B54" s="96">
        <v>2019</v>
      </c>
      <c r="C54" s="100">
        <v>35143.64</v>
      </c>
      <c r="D54" s="98">
        <v>3293.8689999999997</v>
      </c>
      <c r="E54" s="98">
        <v>3838.0390000000002</v>
      </c>
      <c r="F54" s="98">
        <v>4807.9620000000004</v>
      </c>
      <c r="G54" s="98">
        <v>4864.8500000000004</v>
      </c>
      <c r="H54" s="98">
        <v>4982.2849999999999</v>
      </c>
      <c r="I54" s="98">
        <v>4225.7489999999998</v>
      </c>
      <c r="J54" s="98">
        <v>4576.246000000001</v>
      </c>
      <c r="K54" s="98">
        <v>4554.6400000000003</v>
      </c>
      <c r="L54" s="98">
        <v>4459.0700000000006</v>
      </c>
      <c r="M54" s="98">
        <v>4574.1289999999999</v>
      </c>
      <c r="N54" s="98">
        <v>4364.451</v>
      </c>
      <c r="O54" s="98">
        <v>4186.3320000000003</v>
      </c>
      <c r="P54" s="99">
        <v>52727.622000000003</v>
      </c>
    </row>
    <row r="55" spans="1:16" ht="12" customHeight="1">
      <c r="B55" s="96">
        <v>2020</v>
      </c>
      <c r="C55" s="100">
        <v>38305.853000000003</v>
      </c>
      <c r="D55" s="98">
        <v>2808.0499999999997</v>
      </c>
      <c r="E55" s="98">
        <v>4378.9380000000001</v>
      </c>
      <c r="F55" s="98">
        <v>4347.646999999999</v>
      </c>
      <c r="G55" s="98">
        <v>4561.2890000000007</v>
      </c>
      <c r="H55" s="98">
        <v>4476.5190000000002</v>
      </c>
      <c r="I55" s="98">
        <v>9333.5199999999986</v>
      </c>
      <c r="J55" s="98">
        <v>4137.59</v>
      </c>
      <c r="K55" s="98">
        <v>4262.2999999999993</v>
      </c>
      <c r="L55" s="98"/>
      <c r="M55" s="98"/>
      <c r="N55" s="98"/>
      <c r="O55" s="98"/>
      <c r="P55" s="99"/>
    </row>
    <row r="56" spans="1:16" ht="12" customHeight="1">
      <c r="A56" s="92" t="s">
        <v>152</v>
      </c>
      <c r="B56" s="96">
        <v>2019</v>
      </c>
      <c r="C56" s="100">
        <v>211595.43799999999</v>
      </c>
      <c r="D56" s="98">
        <v>27469.209000000003</v>
      </c>
      <c r="E56" s="98">
        <v>30797.587</v>
      </c>
      <c r="F56" s="98">
        <v>33065.894999999997</v>
      </c>
      <c r="G56" s="98">
        <v>31184.770999999997</v>
      </c>
      <c r="H56" s="98">
        <v>31020.775999999998</v>
      </c>
      <c r="I56" s="98">
        <v>26956.078999999998</v>
      </c>
      <c r="J56" s="98">
        <v>18012.755000000001</v>
      </c>
      <c r="K56" s="98">
        <v>13088.366000000002</v>
      </c>
      <c r="L56" s="98">
        <v>16057.973999999998</v>
      </c>
      <c r="M56" s="98">
        <v>17610.148999999998</v>
      </c>
      <c r="N56" s="98">
        <v>21867.791000000001</v>
      </c>
      <c r="O56" s="98">
        <v>22125.841999999997</v>
      </c>
      <c r="P56" s="99">
        <v>289257.19400000002</v>
      </c>
    </row>
    <row r="57" spans="1:16" ht="12" customHeight="1">
      <c r="B57" s="96">
        <v>2020</v>
      </c>
      <c r="C57" s="100">
        <v>201375.08799999999</v>
      </c>
      <c r="D57" s="98">
        <v>24963.357</v>
      </c>
      <c r="E57" s="98">
        <v>29049.042000000001</v>
      </c>
      <c r="F57" s="98">
        <v>23612.999999999996</v>
      </c>
      <c r="G57" s="98">
        <v>31528.398000000001</v>
      </c>
      <c r="H57" s="98">
        <v>34927.948000000004</v>
      </c>
      <c r="I57" s="98">
        <v>31483.552</v>
      </c>
      <c r="J57" s="98">
        <v>15078.827000000003</v>
      </c>
      <c r="K57" s="98">
        <v>10730.964</v>
      </c>
      <c r="L57" s="98"/>
      <c r="M57" s="98"/>
      <c r="N57" s="98"/>
      <c r="O57" s="98"/>
      <c r="P57" s="99"/>
    </row>
    <row r="58" spans="1:16" ht="12" customHeight="1">
      <c r="A58" s="92" t="s">
        <v>267</v>
      </c>
      <c r="B58" s="96">
        <v>2019</v>
      </c>
      <c r="C58" s="100">
        <v>373713.31</v>
      </c>
      <c r="D58" s="98">
        <v>25063.898999999998</v>
      </c>
      <c r="E58" s="98">
        <v>29912.704999999991</v>
      </c>
      <c r="F58" s="98">
        <v>31883.827999999994</v>
      </c>
      <c r="G58" s="98">
        <v>32279.854000000007</v>
      </c>
      <c r="H58" s="98">
        <v>51573.903000000006</v>
      </c>
      <c r="I58" s="98">
        <v>61577.924000000006</v>
      </c>
      <c r="J58" s="98">
        <v>78224.338000000003</v>
      </c>
      <c r="K58" s="98">
        <v>63196.859000000004</v>
      </c>
      <c r="L58" s="98">
        <v>39474.150999999998</v>
      </c>
      <c r="M58" s="98">
        <v>35014.888999999996</v>
      </c>
      <c r="N58" s="98">
        <v>32287.659999999996</v>
      </c>
      <c r="O58" s="98">
        <v>29277.617999999995</v>
      </c>
      <c r="P58" s="99">
        <v>509767.62799999997</v>
      </c>
    </row>
    <row r="59" spans="1:16" ht="12" customHeight="1">
      <c r="B59" s="96">
        <v>2020</v>
      </c>
      <c r="C59" s="100">
        <v>374208.62199999997</v>
      </c>
      <c r="D59" s="98">
        <v>23920.887000000006</v>
      </c>
      <c r="E59" s="98">
        <v>30023.115000000002</v>
      </c>
      <c r="F59" s="98">
        <v>32661.51</v>
      </c>
      <c r="G59" s="98">
        <v>31356.507999999998</v>
      </c>
      <c r="H59" s="98">
        <v>51350.468000000008</v>
      </c>
      <c r="I59" s="98">
        <v>63844.484000000004</v>
      </c>
      <c r="J59" s="98">
        <v>77331.523000000016</v>
      </c>
      <c r="K59" s="98">
        <v>63720.126999999993</v>
      </c>
      <c r="L59" s="98"/>
      <c r="M59" s="98"/>
      <c r="N59" s="98"/>
      <c r="O59" s="98"/>
      <c r="P59" s="99"/>
    </row>
    <row r="60" spans="1:16" ht="12" customHeight="1">
      <c r="A60" s="92" t="s">
        <v>156</v>
      </c>
      <c r="B60" s="96">
        <v>2019</v>
      </c>
      <c r="C60" s="100">
        <v>395114.44700000004</v>
      </c>
      <c r="D60" s="98">
        <v>6695.6859999999997</v>
      </c>
      <c r="E60" s="98">
        <v>13023.489000000001</v>
      </c>
      <c r="F60" s="98">
        <v>39585.21</v>
      </c>
      <c r="G60" s="98">
        <v>57842.358000000007</v>
      </c>
      <c r="H60" s="98">
        <v>69615.437000000005</v>
      </c>
      <c r="I60" s="98">
        <v>66648.58</v>
      </c>
      <c r="J60" s="98">
        <v>85290.678</v>
      </c>
      <c r="K60" s="98">
        <v>56413.008999999998</v>
      </c>
      <c r="L60" s="98">
        <v>35515.11</v>
      </c>
      <c r="M60" s="98">
        <v>26802.419000000002</v>
      </c>
      <c r="N60" s="98">
        <v>29951.289000000001</v>
      </c>
      <c r="O60" s="98">
        <v>17335.538</v>
      </c>
      <c r="P60" s="99">
        <v>504718.80300000001</v>
      </c>
    </row>
    <row r="61" spans="1:16" ht="12" customHeight="1">
      <c r="B61" s="96">
        <v>2020</v>
      </c>
      <c r="C61" s="100">
        <v>412655.51</v>
      </c>
      <c r="D61" s="98">
        <v>6321.2580000000007</v>
      </c>
      <c r="E61" s="98">
        <v>14062.218999999999</v>
      </c>
      <c r="F61" s="98">
        <v>31820.899000000001</v>
      </c>
      <c r="G61" s="98">
        <v>57163.788999999997</v>
      </c>
      <c r="H61" s="98">
        <v>73687.687999999995</v>
      </c>
      <c r="I61" s="98">
        <v>80164.789000000004</v>
      </c>
      <c r="J61" s="98">
        <v>91760.997999999992</v>
      </c>
      <c r="K61" s="98">
        <v>57673.869999999995</v>
      </c>
      <c r="L61" s="98"/>
      <c r="M61" s="98"/>
      <c r="N61" s="98"/>
      <c r="O61" s="98"/>
      <c r="P61" s="99"/>
    </row>
    <row r="62" spans="1:16" ht="12" customHeight="1">
      <c r="A62" s="92" t="s">
        <v>126</v>
      </c>
      <c r="B62" s="96">
        <v>2019</v>
      </c>
      <c r="C62" s="100">
        <v>81302.157000000007</v>
      </c>
      <c r="D62" s="98">
        <v>3346.95</v>
      </c>
      <c r="E62" s="98">
        <v>5586.37</v>
      </c>
      <c r="F62" s="98">
        <v>7483.61</v>
      </c>
      <c r="G62" s="98">
        <v>7268.4399999999987</v>
      </c>
      <c r="H62" s="98">
        <v>6645.2579999999998</v>
      </c>
      <c r="I62" s="98">
        <v>7325.049</v>
      </c>
      <c r="J62" s="98">
        <v>29925.040000000005</v>
      </c>
      <c r="K62" s="98">
        <v>13721.44</v>
      </c>
      <c r="L62" s="98">
        <v>4303.57</v>
      </c>
      <c r="M62" s="98">
        <v>2310.6</v>
      </c>
      <c r="N62" s="98">
        <v>2202.268</v>
      </c>
      <c r="O62" s="98">
        <v>2920.7780000000002</v>
      </c>
      <c r="P62" s="99">
        <v>93039.373000000021</v>
      </c>
    </row>
    <row r="63" spans="1:16" ht="12" customHeight="1">
      <c r="A63" s="108" t="s">
        <v>61</v>
      </c>
      <c r="B63" s="109">
        <v>2020</v>
      </c>
      <c r="C63" s="100">
        <v>72626.517999999996</v>
      </c>
      <c r="D63" s="98">
        <v>2948.77</v>
      </c>
      <c r="E63" s="98">
        <v>5183.6189999999997</v>
      </c>
      <c r="F63" s="98">
        <v>6732.2389999999996</v>
      </c>
      <c r="G63" s="98">
        <v>6823.67</v>
      </c>
      <c r="H63" s="98">
        <v>6048.92</v>
      </c>
      <c r="I63" s="98">
        <v>8942.91</v>
      </c>
      <c r="J63" s="98">
        <v>24856.829999999994</v>
      </c>
      <c r="K63" s="98">
        <v>11089.56</v>
      </c>
      <c r="L63" s="98"/>
      <c r="M63" s="98"/>
      <c r="N63" s="98"/>
      <c r="O63" s="98"/>
      <c r="P63" s="99"/>
    </row>
    <row r="64" spans="1:16" ht="12" customHeight="1">
      <c r="A64" s="108" t="s">
        <v>303</v>
      </c>
      <c r="B64" s="109">
        <v>2019</v>
      </c>
      <c r="C64" s="100">
        <v>368218.12900000002</v>
      </c>
      <c r="D64" s="98">
        <v>106928.33900000001</v>
      </c>
      <c r="E64" s="98">
        <v>107693.10000000002</v>
      </c>
      <c r="F64" s="98">
        <v>82047.660000000018</v>
      </c>
      <c r="G64" s="98">
        <v>19613.090000000004</v>
      </c>
      <c r="H64" s="98">
        <v>12155.300000000001</v>
      </c>
      <c r="I64" s="98">
        <v>14118.74</v>
      </c>
      <c r="J64" s="98">
        <v>12442.1</v>
      </c>
      <c r="K64" s="98">
        <v>13219.8</v>
      </c>
      <c r="L64" s="98">
        <v>15798.8</v>
      </c>
      <c r="M64" s="98">
        <v>46518.5</v>
      </c>
      <c r="N64" s="98">
        <v>113230.7</v>
      </c>
      <c r="O64" s="98">
        <v>144617.79999999999</v>
      </c>
      <c r="P64" s="99">
        <v>688383.929</v>
      </c>
    </row>
    <row r="65" spans="1:16" ht="12" customHeight="1">
      <c r="A65" s="110"/>
      <c r="B65" s="109">
        <v>2020</v>
      </c>
      <c r="C65" s="100">
        <v>371786.47299999994</v>
      </c>
      <c r="D65" s="98">
        <v>135335.79999999999</v>
      </c>
      <c r="E65" s="98">
        <v>108204.67299999998</v>
      </c>
      <c r="F65" s="98">
        <v>75030.569999999992</v>
      </c>
      <c r="G65" s="98">
        <v>21777.5</v>
      </c>
      <c r="H65" s="98">
        <v>9785</v>
      </c>
      <c r="I65" s="98">
        <v>5514.05</v>
      </c>
      <c r="J65" s="98">
        <v>8634.3799999999992</v>
      </c>
      <c r="K65" s="98">
        <v>7504.5</v>
      </c>
      <c r="L65" s="98"/>
      <c r="M65" s="98"/>
      <c r="N65" s="98"/>
      <c r="O65" s="98"/>
      <c r="P65" s="99"/>
    </row>
    <row r="66" spans="1:16" ht="12" customHeight="1">
      <c r="A66" s="108" t="s">
        <v>271</v>
      </c>
      <c r="B66" s="109">
        <v>2019</v>
      </c>
      <c r="C66" s="100">
        <v>109483.772</v>
      </c>
      <c r="D66" s="98">
        <v>13131.153</v>
      </c>
      <c r="E66" s="98">
        <v>17973.633000000005</v>
      </c>
      <c r="F66" s="98">
        <v>14426.417999999998</v>
      </c>
      <c r="G66" s="98">
        <v>16404.149000000001</v>
      </c>
      <c r="H66" s="98">
        <v>16168.655999999995</v>
      </c>
      <c r="I66" s="98">
        <v>12495.413999999999</v>
      </c>
      <c r="J66" s="98">
        <v>10610.739000000003</v>
      </c>
      <c r="K66" s="98">
        <v>8273.61</v>
      </c>
      <c r="L66" s="98">
        <v>8537.09</v>
      </c>
      <c r="M66" s="98">
        <v>8924.9299999999985</v>
      </c>
      <c r="N66" s="98">
        <v>9423.6799999999985</v>
      </c>
      <c r="O66" s="98">
        <v>8498.5300000000007</v>
      </c>
      <c r="P66" s="99">
        <v>144868.00199999998</v>
      </c>
    </row>
    <row r="67" spans="1:16" ht="12" customHeight="1">
      <c r="B67" s="96">
        <v>2020</v>
      </c>
      <c r="C67" s="100">
        <v>95650.343999999997</v>
      </c>
      <c r="D67" s="98">
        <v>13960.568999999998</v>
      </c>
      <c r="E67" s="98">
        <v>17458.317999999999</v>
      </c>
      <c r="F67" s="98">
        <v>8684.1100000000024</v>
      </c>
      <c r="G67" s="98">
        <v>14335.949000000002</v>
      </c>
      <c r="H67" s="98">
        <v>14674.72</v>
      </c>
      <c r="I67" s="98">
        <v>12302.11</v>
      </c>
      <c r="J67" s="98">
        <v>7323.6090000000013</v>
      </c>
      <c r="K67" s="98">
        <v>6910.9589999999998</v>
      </c>
      <c r="L67" s="98"/>
      <c r="M67" s="98"/>
      <c r="N67" s="98"/>
      <c r="O67" s="98"/>
      <c r="P67" s="99"/>
    </row>
    <row r="68" spans="1:16" ht="12" customHeight="1">
      <c r="A68" s="92" t="s">
        <v>94</v>
      </c>
      <c r="B68" s="96">
        <v>2019</v>
      </c>
      <c r="C68" s="100">
        <v>32963.144</v>
      </c>
      <c r="D68" s="98">
        <v>3040.85</v>
      </c>
      <c r="E68" s="98">
        <v>7294.4250000000002</v>
      </c>
      <c r="F68" s="98">
        <v>7804.2550000000001</v>
      </c>
      <c r="G68" s="98">
        <v>4444.7889999999998</v>
      </c>
      <c r="H68" s="98">
        <v>2236.8980000000001</v>
      </c>
      <c r="I68" s="98">
        <v>2381.41</v>
      </c>
      <c r="J68" s="98">
        <v>2074.317</v>
      </c>
      <c r="K68" s="98">
        <v>3686.2</v>
      </c>
      <c r="L68" s="98">
        <v>3444.2</v>
      </c>
      <c r="M68" s="98">
        <v>4209.5</v>
      </c>
      <c r="N68" s="98">
        <v>2511.1</v>
      </c>
      <c r="O68" s="98">
        <v>2152.567</v>
      </c>
      <c r="P68" s="99">
        <v>45280.510999999999</v>
      </c>
    </row>
    <row r="69" spans="1:16" ht="12" customHeight="1">
      <c r="B69" s="96">
        <v>2020</v>
      </c>
      <c r="C69" s="100">
        <v>29987.551000000003</v>
      </c>
      <c r="D69" s="98">
        <v>2988.558</v>
      </c>
      <c r="E69" s="98">
        <v>5633.4960000000001</v>
      </c>
      <c r="F69" s="98">
        <v>6935.9400000000005</v>
      </c>
      <c r="G69" s="98">
        <v>3463.087</v>
      </c>
      <c r="H69" s="98">
        <v>2463.2399999999998</v>
      </c>
      <c r="I69" s="98">
        <v>2722.4300000000003</v>
      </c>
      <c r="J69" s="98">
        <v>3097.6</v>
      </c>
      <c r="K69" s="98">
        <v>2683.2</v>
      </c>
      <c r="L69" s="98"/>
      <c r="M69" s="98"/>
      <c r="N69" s="98"/>
      <c r="O69" s="98"/>
      <c r="P69" s="99"/>
    </row>
    <row r="70" spans="1:16" ht="12" customHeight="1">
      <c r="A70" s="92" t="s">
        <v>90</v>
      </c>
      <c r="B70" s="96">
        <v>2019</v>
      </c>
      <c r="C70" s="100">
        <v>77699.413000000015</v>
      </c>
      <c r="D70" s="98">
        <v>8576.8189999999995</v>
      </c>
      <c r="E70" s="98">
        <v>22459.339</v>
      </c>
      <c r="F70" s="98">
        <v>23006.333000000002</v>
      </c>
      <c r="G70" s="98">
        <v>12797.605</v>
      </c>
      <c r="H70" s="98">
        <v>4841.8270000000002</v>
      </c>
      <c r="I70" s="98">
        <v>3584.91</v>
      </c>
      <c r="J70" s="98">
        <v>1968.7</v>
      </c>
      <c r="K70" s="98">
        <v>463.88</v>
      </c>
      <c r="L70" s="98">
        <v>443.65999999999997</v>
      </c>
      <c r="M70" s="98">
        <v>375.62</v>
      </c>
      <c r="N70" s="98">
        <v>588</v>
      </c>
      <c r="O70" s="98">
        <v>756.22</v>
      </c>
      <c r="P70" s="99">
        <v>79862.913000000015</v>
      </c>
    </row>
    <row r="71" spans="1:16" ht="12" customHeight="1">
      <c r="B71" s="96">
        <v>2020</v>
      </c>
      <c r="C71" s="100">
        <v>65038.123999999996</v>
      </c>
      <c r="D71" s="98">
        <v>6941.0079999999998</v>
      </c>
      <c r="E71" s="98">
        <v>19073.749</v>
      </c>
      <c r="F71" s="98">
        <v>24570.949000000001</v>
      </c>
      <c r="G71" s="98">
        <v>9738.6489999999994</v>
      </c>
      <c r="H71" s="98">
        <v>2448.98</v>
      </c>
      <c r="I71" s="98">
        <v>1122.3989999999999</v>
      </c>
      <c r="J71" s="98">
        <v>657.49</v>
      </c>
      <c r="K71" s="98">
        <v>484.9</v>
      </c>
      <c r="L71" s="98"/>
      <c r="M71" s="98"/>
      <c r="N71" s="98"/>
      <c r="O71" s="98"/>
      <c r="P71" s="99"/>
    </row>
    <row r="72" spans="1:16" ht="12" customHeight="1">
      <c r="A72" s="92" t="s">
        <v>158</v>
      </c>
      <c r="B72" s="96">
        <v>2019</v>
      </c>
      <c r="C72" s="100">
        <v>190882.84</v>
      </c>
      <c r="D72" s="98">
        <v>0</v>
      </c>
      <c r="E72" s="98">
        <v>0</v>
      </c>
      <c r="F72" s="98">
        <v>8031.55</v>
      </c>
      <c r="G72" s="98">
        <v>51126.45</v>
      </c>
      <c r="H72" s="98">
        <v>76015.360000000001</v>
      </c>
      <c r="I72" s="98">
        <v>40334.65</v>
      </c>
      <c r="J72" s="98">
        <v>7422.45</v>
      </c>
      <c r="K72" s="98">
        <v>7952.38</v>
      </c>
      <c r="L72" s="98">
        <v>102.89999999999999</v>
      </c>
      <c r="M72" s="98">
        <v>0</v>
      </c>
      <c r="N72" s="98">
        <v>0</v>
      </c>
      <c r="O72" s="98">
        <v>0</v>
      </c>
      <c r="P72" s="99">
        <v>190985.74</v>
      </c>
    </row>
    <row r="73" spans="1:16" ht="12" customHeight="1">
      <c r="B73" s="96">
        <v>2020</v>
      </c>
      <c r="C73" s="100">
        <v>164767.15</v>
      </c>
      <c r="D73" s="98">
        <v>0</v>
      </c>
      <c r="E73" s="98">
        <v>0</v>
      </c>
      <c r="F73" s="98">
        <v>10151.65</v>
      </c>
      <c r="G73" s="98">
        <v>56533.42</v>
      </c>
      <c r="H73" s="98">
        <v>68973.14</v>
      </c>
      <c r="I73" s="98">
        <v>18741.550000000003</v>
      </c>
      <c r="J73" s="98">
        <v>10177.65</v>
      </c>
      <c r="K73" s="98">
        <v>189.74</v>
      </c>
      <c r="L73" s="98"/>
      <c r="M73" s="98"/>
      <c r="N73" s="98"/>
      <c r="O73" s="98"/>
      <c r="P73" s="99"/>
    </row>
    <row r="74" spans="1:16" ht="12" customHeight="1">
      <c r="A74" s="92" t="s">
        <v>314</v>
      </c>
      <c r="B74" s="96">
        <v>2019</v>
      </c>
      <c r="C74" s="100">
        <v>569000.52899999986</v>
      </c>
      <c r="D74" s="98">
        <v>80314.25</v>
      </c>
      <c r="E74" s="98">
        <v>67081.180000000008</v>
      </c>
      <c r="F74" s="98">
        <v>75550.826000000001</v>
      </c>
      <c r="G74" s="98">
        <v>74480.698999999993</v>
      </c>
      <c r="H74" s="98">
        <v>70417.11</v>
      </c>
      <c r="I74" s="98">
        <v>62187.409</v>
      </c>
      <c r="J74" s="98">
        <v>62454.354999999996</v>
      </c>
      <c r="K74" s="98">
        <v>76514.7</v>
      </c>
      <c r="L74" s="98">
        <v>81768.399999999994</v>
      </c>
      <c r="M74" s="98">
        <v>101034.723</v>
      </c>
      <c r="N74" s="98">
        <v>94542.712999999989</v>
      </c>
      <c r="O74" s="98">
        <v>85863.923999999999</v>
      </c>
      <c r="P74" s="99">
        <v>932210.28899999987</v>
      </c>
    </row>
    <row r="75" spans="1:16" ht="12" customHeight="1">
      <c r="B75" s="96">
        <v>2020</v>
      </c>
      <c r="C75" s="100">
        <v>617623.78</v>
      </c>
      <c r="D75" s="98">
        <v>80274.84</v>
      </c>
      <c r="E75" s="98">
        <v>74466.03</v>
      </c>
      <c r="F75" s="98">
        <v>74406.179999999993</v>
      </c>
      <c r="G75" s="98">
        <v>75559.679999999993</v>
      </c>
      <c r="H75" s="98">
        <v>77883.17</v>
      </c>
      <c r="I75" s="98">
        <v>98525.549999999988</v>
      </c>
      <c r="J75" s="98">
        <v>65094.509999999995</v>
      </c>
      <c r="K75" s="98">
        <v>71413.820000000007</v>
      </c>
      <c r="L75" s="98"/>
      <c r="M75" s="98"/>
      <c r="N75" s="98"/>
      <c r="O75" s="98"/>
      <c r="P75" s="99"/>
    </row>
    <row r="76" spans="1:16" ht="12" customHeight="1">
      <c r="A76" s="92" t="s">
        <v>294</v>
      </c>
      <c r="B76" s="96">
        <v>2019</v>
      </c>
      <c r="C76" s="100">
        <v>4401484.2110000001</v>
      </c>
      <c r="D76" s="98">
        <v>222964.74799999999</v>
      </c>
      <c r="E76" s="98">
        <v>291078.81900000002</v>
      </c>
      <c r="F76" s="98">
        <v>474621.04599999997</v>
      </c>
      <c r="G76" s="98">
        <v>1039365.25</v>
      </c>
      <c r="H76" s="98">
        <v>1244789.9149999998</v>
      </c>
      <c r="I76" s="98">
        <v>624897.28500000003</v>
      </c>
      <c r="J76" s="98">
        <v>279025.109</v>
      </c>
      <c r="K76" s="98">
        <v>224742.03900000002</v>
      </c>
      <c r="L76" s="98">
        <v>202198.978</v>
      </c>
      <c r="M76" s="98">
        <v>258790.71800000002</v>
      </c>
      <c r="N76" s="98">
        <v>263844.71999999997</v>
      </c>
      <c r="O76" s="98">
        <v>262912.39299999998</v>
      </c>
      <c r="P76" s="99">
        <v>5389231.0200000005</v>
      </c>
    </row>
    <row r="77" spans="1:16" ht="12" customHeight="1">
      <c r="B77" s="96">
        <v>2020</v>
      </c>
      <c r="C77" s="100">
        <v>4415933.0630000001</v>
      </c>
      <c r="D77" s="98">
        <v>260178.87800000003</v>
      </c>
      <c r="E77" s="98">
        <v>321845.36499999999</v>
      </c>
      <c r="F77" s="98">
        <v>555773.22</v>
      </c>
      <c r="G77" s="98">
        <v>1171668.7620000001</v>
      </c>
      <c r="H77" s="98">
        <v>1174455.1710000001</v>
      </c>
      <c r="I77" s="98">
        <v>601167.03500000003</v>
      </c>
      <c r="J77" s="98">
        <v>193221.49100000001</v>
      </c>
      <c r="K77" s="98">
        <v>137623.141</v>
      </c>
      <c r="L77" s="98"/>
      <c r="M77" s="98"/>
      <c r="N77" s="98"/>
      <c r="O77" s="98"/>
      <c r="P77" s="99"/>
    </row>
    <row r="78" spans="1:16" ht="12" customHeight="1">
      <c r="A78" s="92" t="s">
        <v>300</v>
      </c>
      <c r="B78" s="96">
        <v>2019</v>
      </c>
      <c r="C78" s="100">
        <v>820877.13699999999</v>
      </c>
      <c r="D78" s="98">
        <v>98124.663</v>
      </c>
      <c r="E78" s="98">
        <v>96056.377999999997</v>
      </c>
      <c r="F78" s="98">
        <v>100319.40399999999</v>
      </c>
      <c r="G78" s="98">
        <v>106978.92000000001</v>
      </c>
      <c r="H78" s="98">
        <v>113122.23600000002</v>
      </c>
      <c r="I78" s="98">
        <v>108197.50900000001</v>
      </c>
      <c r="J78" s="98">
        <v>98030.058999999994</v>
      </c>
      <c r="K78" s="98">
        <v>100047.96799999999</v>
      </c>
      <c r="L78" s="98">
        <v>98751.042000000001</v>
      </c>
      <c r="M78" s="98">
        <v>115288.24900000001</v>
      </c>
      <c r="N78" s="98">
        <v>119633.81699999998</v>
      </c>
      <c r="O78" s="98">
        <v>122364.20699999999</v>
      </c>
      <c r="P78" s="99">
        <v>1276914.452</v>
      </c>
    </row>
    <row r="79" spans="1:16" ht="12" customHeight="1">
      <c r="A79" s="110"/>
      <c r="B79" s="109">
        <v>2020</v>
      </c>
      <c r="C79" s="101">
        <v>848990.73699999996</v>
      </c>
      <c r="D79" s="98">
        <v>103332.079</v>
      </c>
      <c r="E79" s="98">
        <v>99375.138999999996</v>
      </c>
      <c r="F79" s="98">
        <v>100693.329</v>
      </c>
      <c r="G79" s="98">
        <v>100952.00899999999</v>
      </c>
      <c r="H79" s="98">
        <v>120657.868</v>
      </c>
      <c r="I79" s="98">
        <v>109172.58800000002</v>
      </c>
      <c r="J79" s="98">
        <v>106761.02400000002</v>
      </c>
      <c r="K79" s="98">
        <v>108046.70099999999</v>
      </c>
      <c r="L79" s="98"/>
      <c r="M79" s="98"/>
      <c r="N79" s="98"/>
      <c r="O79" s="98"/>
      <c r="P79" s="111"/>
    </row>
    <row r="80" spans="1:16" ht="12.75">
      <c r="A80" s="102"/>
      <c r="B80" s="103"/>
      <c r="C80" s="104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6" t="s">
        <v>261</v>
      </c>
    </row>
    <row r="81" spans="1:16" ht="14.1" customHeight="1">
      <c r="A81" s="66" t="s">
        <v>338</v>
      </c>
      <c r="B81" s="107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</row>
    <row r="82" spans="1:16" ht="14.1" customHeight="1">
      <c r="A82" s="93" t="s">
        <v>62</v>
      </c>
      <c r="B82" s="94" t="s">
        <v>99</v>
      </c>
      <c r="C82" s="93" t="s">
        <v>397</v>
      </c>
      <c r="D82" s="95" t="s">
        <v>183</v>
      </c>
      <c r="E82" s="95" t="s">
        <v>184</v>
      </c>
      <c r="F82" s="95" t="s">
        <v>185</v>
      </c>
      <c r="G82" s="95" t="s">
        <v>186</v>
      </c>
      <c r="H82" s="95" t="s">
        <v>187</v>
      </c>
      <c r="I82" s="95" t="s">
        <v>188</v>
      </c>
      <c r="J82" s="95" t="s">
        <v>189</v>
      </c>
      <c r="K82" s="95" t="s">
        <v>189</v>
      </c>
      <c r="L82" s="95" t="s">
        <v>310</v>
      </c>
      <c r="M82" s="95" t="s">
        <v>311</v>
      </c>
      <c r="N82" s="95" t="s">
        <v>181</v>
      </c>
      <c r="O82" s="95" t="s">
        <v>182</v>
      </c>
      <c r="P82" s="93" t="s">
        <v>259</v>
      </c>
    </row>
    <row r="83" spans="1:16" ht="12" customHeight="1">
      <c r="A83" s="92" t="s">
        <v>212</v>
      </c>
      <c r="B83" s="96">
        <v>2019</v>
      </c>
      <c r="C83" s="100">
        <v>192359.08999999997</v>
      </c>
      <c r="D83" s="98">
        <v>23603.775000000001</v>
      </c>
      <c r="E83" s="98">
        <v>22748.159999999996</v>
      </c>
      <c r="F83" s="98">
        <v>21487.454000000002</v>
      </c>
      <c r="G83" s="98">
        <v>28591.55</v>
      </c>
      <c r="H83" s="98">
        <v>27177.56</v>
      </c>
      <c r="I83" s="98">
        <v>22268.880000000001</v>
      </c>
      <c r="J83" s="98">
        <v>20783.870000000003</v>
      </c>
      <c r="K83" s="98">
        <v>25697.841</v>
      </c>
      <c r="L83" s="98">
        <v>28535.977999999996</v>
      </c>
      <c r="M83" s="98">
        <v>30746.803</v>
      </c>
      <c r="N83" s="98">
        <v>27346.848999999995</v>
      </c>
      <c r="O83" s="98">
        <v>21999.061999999994</v>
      </c>
      <c r="P83" s="99">
        <v>300987.78199999995</v>
      </c>
    </row>
    <row r="84" spans="1:16" ht="12" customHeight="1">
      <c r="B84" s="96">
        <v>2020</v>
      </c>
      <c r="C84" s="100">
        <v>162273.31099999999</v>
      </c>
      <c r="D84" s="98">
        <v>20285.730000000003</v>
      </c>
      <c r="E84" s="98">
        <v>18979.34</v>
      </c>
      <c r="F84" s="98">
        <v>17596.467000000001</v>
      </c>
      <c r="G84" s="98">
        <v>22162.698999999997</v>
      </c>
      <c r="H84" s="98">
        <v>23867.319999999996</v>
      </c>
      <c r="I84" s="98">
        <v>21559.680000000004</v>
      </c>
      <c r="J84" s="98">
        <v>21743.085000000003</v>
      </c>
      <c r="K84" s="98">
        <v>16078.989999999998</v>
      </c>
      <c r="L84" s="98"/>
      <c r="M84" s="98"/>
      <c r="N84" s="98"/>
      <c r="O84" s="98"/>
      <c r="P84" s="99"/>
    </row>
    <row r="85" spans="1:16" ht="12" customHeight="1">
      <c r="A85" s="92" t="s">
        <v>280</v>
      </c>
      <c r="B85" s="96">
        <v>2019</v>
      </c>
      <c r="C85" s="100">
        <v>93405.338000000003</v>
      </c>
      <c r="D85" s="98">
        <v>62</v>
      </c>
      <c r="E85" s="98">
        <v>90.1</v>
      </c>
      <c r="F85" s="98">
        <v>517.77</v>
      </c>
      <c r="G85" s="98">
        <v>21386.089</v>
      </c>
      <c r="H85" s="98">
        <v>36409.419000000002</v>
      </c>
      <c r="I85" s="98">
        <v>24837.1</v>
      </c>
      <c r="J85" s="98">
        <v>7993.5300000000007</v>
      </c>
      <c r="K85" s="98">
        <v>2109.33</v>
      </c>
      <c r="L85" s="98">
        <v>581.09999999999991</v>
      </c>
      <c r="M85" s="98">
        <v>227</v>
      </c>
      <c r="N85" s="98">
        <v>91</v>
      </c>
      <c r="O85" s="98">
        <v>0</v>
      </c>
      <c r="P85" s="99">
        <v>94304.438000000009</v>
      </c>
    </row>
    <row r="86" spans="1:16" ht="12" customHeight="1">
      <c r="B86" s="96">
        <v>2020</v>
      </c>
      <c r="C86" s="100">
        <v>93178.560000000012</v>
      </c>
      <c r="D86" s="98">
        <v>0</v>
      </c>
      <c r="E86" s="98">
        <v>62.2</v>
      </c>
      <c r="F86" s="98">
        <v>718.2</v>
      </c>
      <c r="G86" s="98">
        <v>24858.588000000003</v>
      </c>
      <c r="H86" s="98">
        <v>39007.042000000001</v>
      </c>
      <c r="I86" s="98">
        <v>21151.96</v>
      </c>
      <c r="J86" s="98">
        <v>6250.7199999999993</v>
      </c>
      <c r="K86" s="98">
        <v>1129.8499999999999</v>
      </c>
      <c r="L86" s="98"/>
      <c r="M86" s="98"/>
      <c r="N86" s="98"/>
      <c r="O86" s="98"/>
      <c r="P86" s="99"/>
    </row>
    <row r="87" spans="1:16" ht="12" customHeight="1">
      <c r="A87" s="92" t="s">
        <v>313</v>
      </c>
      <c r="B87" s="96">
        <v>2019</v>
      </c>
      <c r="C87" s="100">
        <v>184800.802</v>
      </c>
      <c r="D87" s="98">
        <v>1768.4</v>
      </c>
      <c r="E87" s="98">
        <v>5327.9</v>
      </c>
      <c r="F87" s="98">
        <v>11025.71</v>
      </c>
      <c r="G87" s="98">
        <v>30752.317999999999</v>
      </c>
      <c r="H87" s="98">
        <v>64634.439999999995</v>
      </c>
      <c r="I87" s="98">
        <v>45119.100000000006</v>
      </c>
      <c r="J87" s="98">
        <v>20514.204000000002</v>
      </c>
      <c r="K87" s="98">
        <v>5658.73</v>
      </c>
      <c r="L87" s="98">
        <v>1118.6400000000001</v>
      </c>
      <c r="M87" s="98">
        <v>1221.7</v>
      </c>
      <c r="N87" s="98">
        <v>1638.3</v>
      </c>
      <c r="O87" s="98">
        <v>1900.1</v>
      </c>
      <c r="P87" s="99">
        <v>190679.54200000002</v>
      </c>
    </row>
    <row r="88" spans="1:16" ht="12" customHeight="1">
      <c r="A88" s="110"/>
      <c r="B88" s="109">
        <v>2020</v>
      </c>
      <c r="C88" s="100">
        <v>170233.60000000001</v>
      </c>
      <c r="D88" s="98">
        <v>1432.3</v>
      </c>
      <c r="E88" s="98">
        <v>3076.9</v>
      </c>
      <c r="F88" s="98">
        <v>10103.24</v>
      </c>
      <c r="G88" s="98">
        <v>32960.04</v>
      </c>
      <c r="H88" s="98">
        <v>65095.409</v>
      </c>
      <c r="I88" s="98">
        <v>42361.580999999998</v>
      </c>
      <c r="J88" s="98">
        <v>12505.630000000001</v>
      </c>
      <c r="K88" s="98">
        <v>2698.5</v>
      </c>
      <c r="L88" s="98"/>
      <c r="M88" s="98"/>
      <c r="N88" s="98"/>
      <c r="O88" s="98"/>
      <c r="P88" s="99"/>
    </row>
    <row r="89" spans="1:16" ht="12" customHeight="1">
      <c r="A89" s="92" t="s">
        <v>91</v>
      </c>
      <c r="B89" s="96">
        <v>2019</v>
      </c>
      <c r="C89" s="100">
        <v>347943.30200000003</v>
      </c>
      <c r="D89" s="98">
        <v>472.1</v>
      </c>
      <c r="E89" s="98">
        <v>7235.9389999999994</v>
      </c>
      <c r="F89" s="98">
        <v>23106.201000000001</v>
      </c>
      <c r="G89" s="98">
        <v>58697.453999999998</v>
      </c>
      <c r="H89" s="98">
        <v>75945.853000000003</v>
      </c>
      <c r="I89" s="98">
        <v>91592.383000000002</v>
      </c>
      <c r="J89" s="98">
        <v>61000.966</v>
      </c>
      <c r="K89" s="98">
        <v>29892.405999999999</v>
      </c>
      <c r="L89" s="98">
        <v>9459.3989999999994</v>
      </c>
      <c r="M89" s="98">
        <v>3191.1870000000004</v>
      </c>
      <c r="N89" s="98">
        <v>781.19999999999993</v>
      </c>
      <c r="O89" s="98">
        <v>1944.5</v>
      </c>
      <c r="P89" s="99">
        <v>363319.58799999999</v>
      </c>
    </row>
    <row r="90" spans="1:16" ht="12" customHeight="1">
      <c r="B90" s="96">
        <v>2020</v>
      </c>
      <c r="C90" s="100">
        <v>334097.85012449994</v>
      </c>
      <c r="D90" s="98">
        <v>483.3</v>
      </c>
      <c r="E90" s="98">
        <v>7161.85</v>
      </c>
      <c r="F90" s="98">
        <v>25240.256000000001</v>
      </c>
      <c r="G90" s="98">
        <v>53302.044999999991</v>
      </c>
      <c r="H90" s="98">
        <v>76287.354115150345</v>
      </c>
      <c r="I90" s="98">
        <v>80041.508009349578</v>
      </c>
      <c r="J90" s="98">
        <v>61953.112000000001</v>
      </c>
      <c r="K90" s="98">
        <v>29628.424999999999</v>
      </c>
      <c r="L90" s="98"/>
      <c r="M90" s="98"/>
      <c r="N90" s="98"/>
      <c r="O90" s="98"/>
      <c r="P90" s="99"/>
    </row>
    <row r="91" spans="1:16" ht="12" customHeight="1">
      <c r="A91" s="92" t="s">
        <v>265</v>
      </c>
      <c r="B91" s="96">
        <v>2019</v>
      </c>
      <c r="C91" s="100">
        <v>104639.842</v>
      </c>
      <c r="D91" s="98">
        <v>9117.9559999999983</v>
      </c>
      <c r="E91" s="98">
        <v>9937.4880000000012</v>
      </c>
      <c r="F91" s="98">
        <v>11233.724</v>
      </c>
      <c r="G91" s="98">
        <v>13233.767</v>
      </c>
      <c r="H91" s="98">
        <v>17402.363000000001</v>
      </c>
      <c r="I91" s="98">
        <v>18197.408000000003</v>
      </c>
      <c r="J91" s="98">
        <v>14613.629000000001</v>
      </c>
      <c r="K91" s="98">
        <v>10903.507000000001</v>
      </c>
      <c r="L91" s="98">
        <v>9198.4329999999991</v>
      </c>
      <c r="M91" s="98">
        <v>8904.1170000000002</v>
      </c>
      <c r="N91" s="98">
        <v>9421.2240000000002</v>
      </c>
      <c r="O91" s="98">
        <v>9611.6360000000004</v>
      </c>
      <c r="P91" s="99">
        <v>141775.25200000001</v>
      </c>
    </row>
    <row r="92" spans="1:16" ht="12" customHeight="1">
      <c r="B92" s="96">
        <v>2020</v>
      </c>
      <c r="C92" s="100">
        <v>114663.757</v>
      </c>
      <c r="D92" s="98">
        <v>10670.953000000001</v>
      </c>
      <c r="E92" s="98">
        <v>10682.961000000001</v>
      </c>
      <c r="F92" s="98">
        <v>12466.147000000001</v>
      </c>
      <c r="G92" s="98">
        <v>14956.752999999999</v>
      </c>
      <c r="H92" s="98">
        <v>18741.129999999997</v>
      </c>
      <c r="I92" s="98">
        <v>19998.194</v>
      </c>
      <c r="J92" s="98">
        <v>14741.141</v>
      </c>
      <c r="K92" s="98">
        <v>12406.477999999999</v>
      </c>
      <c r="L92" s="98"/>
      <c r="M92" s="98"/>
      <c r="N92" s="98"/>
      <c r="O92" s="98"/>
      <c r="P92" s="99"/>
    </row>
    <row r="93" spans="1:16" ht="12" customHeight="1">
      <c r="A93" s="92" t="s">
        <v>49</v>
      </c>
      <c r="B93" s="96">
        <v>2019</v>
      </c>
      <c r="C93" s="100">
        <v>17149.87</v>
      </c>
      <c r="D93" s="98">
        <v>3083</v>
      </c>
      <c r="E93" s="98">
        <v>1813</v>
      </c>
      <c r="F93" s="98">
        <v>1857.5900000000001</v>
      </c>
      <c r="G93" s="98">
        <v>938.15</v>
      </c>
      <c r="H93" s="98">
        <v>2174.9</v>
      </c>
      <c r="I93" s="98">
        <v>3188.58</v>
      </c>
      <c r="J93" s="98">
        <v>3184.45</v>
      </c>
      <c r="K93" s="98">
        <v>910.19999999999993</v>
      </c>
      <c r="L93" s="98">
        <v>1286.8</v>
      </c>
      <c r="M93" s="98">
        <v>604.30000000000007</v>
      </c>
      <c r="N93" s="98">
        <v>1055.25</v>
      </c>
      <c r="O93" s="98">
        <v>3216</v>
      </c>
      <c r="P93" s="99">
        <v>23312.219999999998</v>
      </c>
    </row>
    <row r="94" spans="1:16" ht="12" customHeight="1">
      <c r="B94" s="96">
        <v>2020</v>
      </c>
      <c r="C94" s="100">
        <v>22820.949999999997</v>
      </c>
      <c r="D94" s="98">
        <v>4643.96</v>
      </c>
      <c r="E94" s="98">
        <v>3615.85</v>
      </c>
      <c r="F94" s="98">
        <v>2612.65</v>
      </c>
      <c r="G94" s="98">
        <v>1542.6399999999999</v>
      </c>
      <c r="H94" s="98">
        <v>2010.85</v>
      </c>
      <c r="I94" s="98">
        <v>4117.2</v>
      </c>
      <c r="J94" s="98">
        <v>2169.8000000000002</v>
      </c>
      <c r="K94" s="98">
        <v>2108</v>
      </c>
      <c r="L94" s="98"/>
      <c r="M94" s="98"/>
      <c r="N94" s="98"/>
      <c r="O94" s="98"/>
      <c r="P94" s="112"/>
    </row>
    <row r="95" spans="1:16" ht="12" customHeight="1">
      <c r="A95" s="92" t="s">
        <v>263</v>
      </c>
      <c r="B95" s="96">
        <v>2019</v>
      </c>
      <c r="C95" s="100">
        <v>68477.415999999997</v>
      </c>
      <c r="D95" s="98">
        <v>2995.1840000000002</v>
      </c>
      <c r="E95" s="98">
        <v>1557.6849999999999</v>
      </c>
      <c r="F95" s="98">
        <v>1640.2799999999997</v>
      </c>
      <c r="G95" s="98">
        <v>4632.2449999999999</v>
      </c>
      <c r="H95" s="98">
        <v>12798.989</v>
      </c>
      <c r="I95" s="98">
        <v>17944.402000000002</v>
      </c>
      <c r="J95" s="98">
        <v>14018.527</v>
      </c>
      <c r="K95" s="98">
        <v>12890.103999999999</v>
      </c>
      <c r="L95" s="98">
        <v>7037.473</v>
      </c>
      <c r="M95" s="98">
        <v>4563.0280000000002</v>
      </c>
      <c r="N95" s="98">
        <v>3680.2379999999998</v>
      </c>
      <c r="O95" s="98">
        <v>1987.4069999999997</v>
      </c>
      <c r="P95" s="99">
        <v>85745.562000000005</v>
      </c>
    </row>
    <row r="96" spans="1:16" ht="12" customHeight="1">
      <c r="A96" s="110"/>
      <c r="B96" s="109">
        <v>2020</v>
      </c>
      <c r="C96" s="100">
        <v>65201.743000000002</v>
      </c>
      <c r="D96" s="98">
        <v>2494.2950000000001</v>
      </c>
      <c r="E96" s="98">
        <v>1755.53</v>
      </c>
      <c r="F96" s="98">
        <v>2541.8489999999997</v>
      </c>
      <c r="G96" s="98">
        <v>4324.2389999999996</v>
      </c>
      <c r="H96" s="98">
        <v>12355.355000000001</v>
      </c>
      <c r="I96" s="98">
        <v>16935.114000000001</v>
      </c>
      <c r="J96" s="98">
        <v>11352.349</v>
      </c>
      <c r="K96" s="98">
        <v>13443.012000000001</v>
      </c>
      <c r="L96" s="98"/>
      <c r="M96" s="98"/>
      <c r="N96" s="98"/>
      <c r="O96" s="98"/>
      <c r="P96" s="99"/>
    </row>
    <row r="97" spans="1:16" ht="12" customHeight="1">
      <c r="A97" s="92" t="s">
        <v>127</v>
      </c>
      <c r="B97" s="96">
        <v>2019</v>
      </c>
      <c r="C97" s="100">
        <v>732.98</v>
      </c>
      <c r="D97" s="98">
        <v>113.9</v>
      </c>
      <c r="E97" s="98">
        <v>9.08</v>
      </c>
      <c r="F97" s="98">
        <v>103.17</v>
      </c>
      <c r="G97" s="98">
        <v>89.539999999999992</v>
      </c>
      <c r="H97" s="98">
        <v>28.11</v>
      </c>
      <c r="I97" s="98">
        <v>27.26</v>
      </c>
      <c r="J97" s="98">
        <v>74.8</v>
      </c>
      <c r="K97" s="98">
        <v>287.12</v>
      </c>
      <c r="L97" s="98">
        <v>896.26</v>
      </c>
      <c r="M97" s="98">
        <v>2093.6499999999996</v>
      </c>
      <c r="N97" s="98">
        <v>3493.14</v>
      </c>
      <c r="O97" s="98">
        <v>864.69</v>
      </c>
      <c r="P97" s="99">
        <v>8080.7199999999993</v>
      </c>
    </row>
    <row r="98" spans="1:16" ht="12" customHeight="1">
      <c r="B98" s="96">
        <v>2020</v>
      </c>
      <c r="C98" s="100">
        <v>588.04</v>
      </c>
      <c r="D98" s="98">
        <v>62.349999999999994</v>
      </c>
      <c r="E98" s="98">
        <v>131.94999999999999</v>
      </c>
      <c r="F98" s="98">
        <v>25</v>
      </c>
      <c r="G98" s="98">
        <v>60.25</v>
      </c>
      <c r="H98" s="98">
        <v>27.3</v>
      </c>
      <c r="I98" s="98">
        <v>0</v>
      </c>
      <c r="J98" s="98">
        <v>47</v>
      </c>
      <c r="K98" s="98">
        <v>234.19</v>
      </c>
      <c r="L98" s="98"/>
      <c r="M98" s="98"/>
      <c r="N98" s="98"/>
      <c r="O98" s="98"/>
      <c r="P98" s="99"/>
    </row>
    <row r="99" spans="1:16" ht="12" customHeight="1">
      <c r="A99" s="92" t="s">
        <v>276</v>
      </c>
      <c r="B99" s="96">
        <v>2019</v>
      </c>
      <c r="C99" s="100">
        <v>82394.901999999987</v>
      </c>
      <c r="D99" s="98">
        <v>36</v>
      </c>
      <c r="E99" s="98">
        <v>123.2</v>
      </c>
      <c r="F99" s="98">
        <v>265.27500000000003</v>
      </c>
      <c r="G99" s="98">
        <v>9618.16</v>
      </c>
      <c r="H99" s="98">
        <v>17689.971000000001</v>
      </c>
      <c r="I99" s="98">
        <v>27076.386000000002</v>
      </c>
      <c r="J99" s="98">
        <v>20799.489999999998</v>
      </c>
      <c r="K99" s="98">
        <v>6786.42</v>
      </c>
      <c r="L99" s="98">
        <v>733.43999999999994</v>
      </c>
      <c r="M99" s="98">
        <v>45.41</v>
      </c>
      <c r="N99" s="98">
        <v>33.14</v>
      </c>
      <c r="O99" s="98">
        <v>23.34</v>
      </c>
      <c r="P99" s="99">
        <v>83230.231999999989</v>
      </c>
    </row>
    <row r="100" spans="1:16" ht="12" customHeight="1">
      <c r="B100" s="96">
        <v>2020</v>
      </c>
      <c r="C100" s="100">
        <v>82993.862999999998</v>
      </c>
      <c r="D100" s="98">
        <v>7</v>
      </c>
      <c r="E100" s="98">
        <v>0</v>
      </c>
      <c r="F100" s="98">
        <v>183.2</v>
      </c>
      <c r="G100" s="98">
        <v>12770.194000000001</v>
      </c>
      <c r="H100" s="98">
        <v>19490.726999999999</v>
      </c>
      <c r="I100" s="98">
        <v>27766.240000000002</v>
      </c>
      <c r="J100" s="98">
        <v>16888.744999999999</v>
      </c>
      <c r="K100" s="98">
        <v>5887.7569999999996</v>
      </c>
      <c r="L100" s="98"/>
      <c r="M100" s="98"/>
      <c r="N100" s="98"/>
      <c r="O100" s="98"/>
      <c r="P100" s="99"/>
    </row>
    <row r="101" spans="1:16" ht="12" customHeight="1">
      <c r="A101" s="92" t="s">
        <v>277</v>
      </c>
      <c r="B101" s="96">
        <v>2019</v>
      </c>
      <c r="C101" s="100">
        <v>39779.303</v>
      </c>
      <c r="D101" s="98">
        <v>34</v>
      </c>
      <c r="E101" s="98">
        <v>75</v>
      </c>
      <c r="F101" s="98">
        <v>3.129</v>
      </c>
      <c r="G101" s="98">
        <v>1269.7800000000002</v>
      </c>
      <c r="H101" s="98">
        <v>6560.2200000000012</v>
      </c>
      <c r="I101" s="98">
        <v>11498.605</v>
      </c>
      <c r="J101" s="98">
        <v>10345.81</v>
      </c>
      <c r="K101" s="98">
        <v>9992.7590000000018</v>
      </c>
      <c r="L101" s="98">
        <v>3847.2899999999995</v>
      </c>
      <c r="M101" s="98">
        <v>4950.79</v>
      </c>
      <c r="N101" s="98">
        <v>1345.27</v>
      </c>
      <c r="O101" s="98">
        <v>206.00899999999999</v>
      </c>
      <c r="P101" s="99">
        <v>50128.661999999997</v>
      </c>
    </row>
    <row r="102" spans="1:16" ht="12" customHeight="1">
      <c r="B102" s="96">
        <v>2020</v>
      </c>
      <c r="C102" s="100">
        <v>38238.898000000001</v>
      </c>
      <c r="D102" s="98">
        <v>3.7050000000000001</v>
      </c>
      <c r="E102" s="98">
        <v>22.5</v>
      </c>
      <c r="F102" s="98">
        <v>164.6</v>
      </c>
      <c r="G102" s="98">
        <v>1777.7399999999998</v>
      </c>
      <c r="H102" s="98">
        <v>7037.3300000000008</v>
      </c>
      <c r="I102" s="98">
        <v>11500.868999999999</v>
      </c>
      <c r="J102" s="98">
        <v>9835.5250000000015</v>
      </c>
      <c r="K102" s="98">
        <v>7896.6289999999999</v>
      </c>
      <c r="L102" s="98"/>
      <c r="M102" s="98"/>
      <c r="N102" s="98"/>
      <c r="O102" s="98"/>
      <c r="P102" s="99"/>
    </row>
    <row r="103" spans="1:16" ht="12" customHeight="1">
      <c r="A103" s="92" t="s">
        <v>92</v>
      </c>
      <c r="B103" s="96">
        <v>2019</v>
      </c>
      <c r="C103" s="100">
        <v>6902221.1499999994</v>
      </c>
      <c r="D103" s="98">
        <v>868184.77099999983</v>
      </c>
      <c r="E103" s="98">
        <v>790313.66200000001</v>
      </c>
      <c r="F103" s="98">
        <v>880200.59600000002</v>
      </c>
      <c r="G103" s="98">
        <v>712496.58200000017</v>
      </c>
      <c r="H103" s="98">
        <v>762969.63400000008</v>
      </c>
      <c r="I103" s="98">
        <v>763607.31999999983</v>
      </c>
      <c r="J103" s="98">
        <v>1074083.9819999998</v>
      </c>
      <c r="K103" s="98">
        <v>1050364.6029999999</v>
      </c>
      <c r="L103" s="98">
        <v>1033944.3610000001</v>
      </c>
      <c r="M103" s="98">
        <v>1050133.4109999998</v>
      </c>
      <c r="N103" s="98">
        <v>1007061.6109999999</v>
      </c>
      <c r="O103" s="98">
        <v>909545.34600000014</v>
      </c>
      <c r="P103" s="99">
        <v>10902905.879000001</v>
      </c>
    </row>
    <row r="104" spans="1:16" ht="12" customHeight="1">
      <c r="A104" s="110"/>
      <c r="B104" s="109">
        <v>2020</v>
      </c>
      <c r="C104" s="100">
        <v>6223440.5299999993</v>
      </c>
      <c r="D104" s="98">
        <v>839439.69</v>
      </c>
      <c r="E104" s="98">
        <v>758770.38</v>
      </c>
      <c r="F104" s="98">
        <v>637266.68699999992</v>
      </c>
      <c r="G104" s="98">
        <v>717867.56500000006</v>
      </c>
      <c r="H104" s="98">
        <v>837022.7300000001</v>
      </c>
      <c r="I104" s="98">
        <v>841797.125</v>
      </c>
      <c r="J104" s="98">
        <v>737064.23300000001</v>
      </c>
      <c r="K104" s="98">
        <v>854212.12</v>
      </c>
      <c r="L104" s="98"/>
      <c r="M104" s="98"/>
      <c r="N104" s="98"/>
      <c r="O104" s="98"/>
      <c r="P104" s="99"/>
    </row>
    <row r="105" spans="1:16" ht="12" customHeight="1">
      <c r="A105" s="92" t="s">
        <v>296</v>
      </c>
      <c r="B105" s="96">
        <v>2019</v>
      </c>
      <c r="C105" s="100">
        <v>5016467.6660000002</v>
      </c>
      <c r="D105" s="98">
        <v>504491.72599999985</v>
      </c>
      <c r="E105" s="98">
        <v>610512.94200000004</v>
      </c>
      <c r="F105" s="98">
        <v>812471.65300000017</v>
      </c>
      <c r="G105" s="98">
        <v>947501.63800000004</v>
      </c>
      <c r="H105" s="98">
        <v>784085.26199999999</v>
      </c>
      <c r="I105" s="98">
        <v>537554.94400000002</v>
      </c>
      <c r="J105" s="98">
        <v>412713.27800000005</v>
      </c>
      <c r="K105" s="98">
        <v>407136.22300000006</v>
      </c>
      <c r="L105" s="98">
        <v>415505.859</v>
      </c>
      <c r="M105" s="98">
        <v>433755.04099999997</v>
      </c>
      <c r="N105" s="98">
        <v>451194.51299999986</v>
      </c>
      <c r="O105" s="98">
        <v>531126.12199999997</v>
      </c>
      <c r="P105" s="99">
        <v>6848049.2010000013</v>
      </c>
    </row>
    <row r="106" spans="1:16" ht="12" customHeight="1">
      <c r="A106" s="110"/>
      <c r="B106" s="109">
        <v>2020</v>
      </c>
      <c r="C106" s="100">
        <v>5429919.9110000003</v>
      </c>
      <c r="D106" s="98">
        <v>504449.42800000001</v>
      </c>
      <c r="E106" s="98">
        <v>612147.70600000001</v>
      </c>
      <c r="F106" s="98">
        <v>850631.92800000007</v>
      </c>
      <c r="G106" s="98">
        <v>993613.56900000013</v>
      </c>
      <c r="H106" s="98">
        <v>1039026.3030000001</v>
      </c>
      <c r="I106" s="98">
        <v>559466.625</v>
      </c>
      <c r="J106" s="98">
        <v>427904.02399999998</v>
      </c>
      <c r="K106" s="98">
        <v>442680.32799999998</v>
      </c>
      <c r="L106" s="98"/>
      <c r="M106" s="98"/>
      <c r="N106" s="98"/>
      <c r="O106" s="98"/>
      <c r="P106" s="112"/>
    </row>
    <row r="107" spans="1:16" ht="12" customHeight="1">
      <c r="A107" s="92" t="s">
        <v>50</v>
      </c>
      <c r="B107" s="96">
        <v>2019</v>
      </c>
      <c r="C107" s="100">
        <v>1219098.77</v>
      </c>
      <c r="D107" s="98">
        <v>155554.51500000001</v>
      </c>
      <c r="E107" s="98">
        <v>148006.37</v>
      </c>
      <c r="F107" s="98">
        <v>156885.334</v>
      </c>
      <c r="G107" s="98">
        <v>136895.348</v>
      </c>
      <c r="H107" s="98">
        <v>157162.84599999996</v>
      </c>
      <c r="I107" s="98">
        <v>162370.209</v>
      </c>
      <c r="J107" s="98">
        <v>148806.98899999997</v>
      </c>
      <c r="K107" s="98">
        <v>153417.15899999999</v>
      </c>
      <c r="L107" s="98">
        <v>151138.67000000001</v>
      </c>
      <c r="M107" s="98">
        <v>160377.30900000001</v>
      </c>
      <c r="N107" s="98">
        <v>147908.69899999999</v>
      </c>
      <c r="O107" s="98">
        <v>141682.46999999997</v>
      </c>
      <c r="P107" s="99">
        <v>1820205.9179999998</v>
      </c>
    </row>
    <row r="108" spans="1:16" ht="12" customHeight="1">
      <c r="B108" s="96">
        <v>2020</v>
      </c>
      <c r="C108" s="100">
        <v>1213842.8359999999</v>
      </c>
      <c r="D108" s="98">
        <v>139098.51199999999</v>
      </c>
      <c r="E108" s="98">
        <v>143572.45500000002</v>
      </c>
      <c r="F108" s="98">
        <v>148101.15899999999</v>
      </c>
      <c r="G108" s="98">
        <v>162405.04500000001</v>
      </c>
      <c r="H108" s="98">
        <v>151800.27900000001</v>
      </c>
      <c r="I108" s="98">
        <v>148736.96000000002</v>
      </c>
      <c r="J108" s="98">
        <v>152169.52000000002</v>
      </c>
      <c r="K108" s="98">
        <v>167958.90599999999</v>
      </c>
      <c r="L108" s="98"/>
      <c r="M108" s="98"/>
      <c r="N108" s="98"/>
      <c r="O108" s="98"/>
      <c r="P108" s="99"/>
    </row>
    <row r="109" spans="1:16" ht="12" customHeight="1">
      <c r="A109" s="92" t="s">
        <v>51</v>
      </c>
      <c r="B109" s="96">
        <v>2019</v>
      </c>
      <c r="C109" s="100">
        <v>402451.36400000006</v>
      </c>
      <c r="D109" s="98">
        <v>2044.2950000000001</v>
      </c>
      <c r="E109" s="98">
        <v>5242.9889999999996</v>
      </c>
      <c r="F109" s="98">
        <v>11706.61</v>
      </c>
      <c r="G109" s="98">
        <v>161501.24500000002</v>
      </c>
      <c r="H109" s="98">
        <v>208879.14899999998</v>
      </c>
      <c r="I109" s="98">
        <v>7915.6279999999997</v>
      </c>
      <c r="J109" s="98">
        <v>2720.6179999999999</v>
      </c>
      <c r="K109" s="98">
        <v>2440.83</v>
      </c>
      <c r="L109" s="98">
        <v>2228.41</v>
      </c>
      <c r="M109" s="98">
        <v>2532.1689999999999</v>
      </c>
      <c r="N109" s="98">
        <v>1934.58</v>
      </c>
      <c r="O109" s="98">
        <v>2087.62</v>
      </c>
      <c r="P109" s="99">
        <v>411234.14300000004</v>
      </c>
    </row>
    <row r="110" spans="1:16" ht="12" customHeight="1">
      <c r="B110" s="96">
        <v>2020</v>
      </c>
      <c r="C110" s="100">
        <v>414062.94900000002</v>
      </c>
      <c r="D110" s="98">
        <v>2214.239</v>
      </c>
      <c r="E110" s="98">
        <v>4607.5290000000005</v>
      </c>
      <c r="F110" s="98">
        <v>13645.8</v>
      </c>
      <c r="G110" s="98">
        <v>206829.92</v>
      </c>
      <c r="H110" s="98">
        <v>175858.26499999998</v>
      </c>
      <c r="I110" s="98">
        <v>4786.9780000000001</v>
      </c>
      <c r="J110" s="98">
        <v>3181.7690000000002</v>
      </c>
      <c r="K110" s="98">
        <v>2938.4489999999996</v>
      </c>
      <c r="L110" s="98"/>
      <c r="M110" s="98"/>
      <c r="N110" s="98"/>
      <c r="O110" s="98"/>
      <c r="P110" s="99"/>
    </row>
    <row r="111" spans="1:16" ht="12" customHeight="1">
      <c r="A111" s="92" t="s">
        <v>52</v>
      </c>
      <c r="B111" s="96">
        <v>2019</v>
      </c>
      <c r="C111" s="100">
        <v>2492397.5430000001</v>
      </c>
      <c r="D111" s="98">
        <v>3016.41</v>
      </c>
      <c r="E111" s="98">
        <v>20079.564999999999</v>
      </c>
      <c r="F111" s="98">
        <v>54964.659000000007</v>
      </c>
      <c r="G111" s="98">
        <v>966072.07000000007</v>
      </c>
      <c r="H111" s="98">
        <v>1277862.23</v>
      </c>
      <c r="I111" s="98">
        <v>125061.19</v>
      </c>
      <c r="J111" s="98">
        <v>32946.199000000008</v>
      </c>
      <c r="K111" s="98">
        <v>12395.22</v>
      </c>
      <c r="L111" s="98">
        <v>7421.1589999999997</v>
      </c>
      <c r="M111" s="98">
        <v>2645.3999999999996</v>
      </c>
      <c r="N111" s="98">
        <v>1639.05</v>
      </c>
      <c r="O111" s="98">
        <v>2089.92</v>
      </c>
      <c r="P111" s="99">
        <v>2506193.0719999997</v>
      </c>
    </row>
    <row r="112" spans="1:16" ht="12" customHeight="1">
      <c r="B112" s="96">
        <v>2020</v>
      </c>
      <c r="C112" s="100">
        <v>2737235.7990000006</v>
      </c>
      <c r="D112" s="98">
        <v>2404.549</v>
      </c>
      <c r="E112" s="98">
        <v>7713.5790000000006</v>
      </c>
      <c r="F112" s="98">
        <v>59392.12</v>
      </c>
      <c r="G112" s="98">
        <v>1412005.6910000001</v>
      </c>
      <c r="H112" s="98">
        <v>1106260.334</v>
      </c>
      <c r="I112" s="98">
        <v>121255.507</v>
      </c>
      <c r="J112" s="98">
        <v>18529.39</v>
      </c>
      <c r="K112" s="98">
        <v>9674.6290000000008</v>
      </c>
      <c r="L112" s="98"/>
      <c r="M112" s="98"/>
      <c r="N112" s="98"/>
      <c r="O112" s="98"/>
      <c r="P112" s="99"/>
    </row>
    <row r="113" spans="1:17" ht="12" customHeight="1">
      <c r="A113" s="92" t="s">
        <v>298</v>
      </c>
      <c r="B113" s="96">
        <v>2019</v>
      </c>
      <c r="C113" s="100">
        <v>46425.125000000007</v>
      </c>
      <c r="D113" s="98">
        <v>1867.7970000000003</v>
      </c>
      <c r="E113" s="98">
        <v>2532.4499999999998</v>
      </c>
      <c r="F113" s="98">
        <v>4398.33</v>
      </c>
      <c r="G113" s="98">
        <v>13598.150000000001</v>
      </c>
      <c r="H113" s="98">
        <v>15797.99</v>
      </c>
      <c r="I113" s="98">
        <v>6192.1799999999994</v>
      </c>
      <c r="J113" s="98">
        <v>1981.2280000000001</v>
      </c>
      <c r="K113" s="98">
        <v>57</v>
      </c>
      <c r="L113" s="98">
        <v>1529.57</v>
      </c>
      <c r="M113" s="98">
        <v>4398.7089999999998</v>
      </c>
      <c r="N113" s="98">
        <v>1587.7069999999999</v>
      </c>
      <c r="O113" s="98">
        <v>4366.59</v>
      </c>
      <c r="P113" s="99">
        <v>58307.701000000015</v>
      </c>
    </row>
    <row r="114" spans="1:17" ht="12" customHeight="1">
      <c r="B114" s="96">
        <v>2020</v>
      </c>
      <c r="C114" s="100">
        <v>16312.169</v>
      </c>
      <c r="D114" s="98">
        <v>2247.79</v>
      </c>
      <c r="E114" s="98">
        <v>1867.7</v>
      </c>
      <c r="F114" s="98">
        <v>2308.23</v>
      </c>
      <c r="G114" s="98">
        <v>4757.3500000000004</v>
      </c>
      <c r="H114" s="98">
        <v>3028.6089999999999</v>
      </c>
      <c r="I114" s="98">
        <v>1645.4500000000003</v>
      </c>
      <c r="J114" s="98">
        <v>446.64</v>
      </c>
      <c r="K114" s="98">
        <v>10.4</v>
      </c>
      <c r="L114" s="98"/>
      <c r="M114" s="98"/>
      <c r="N114" s="98"/>
      <c r="O114" s="98"/>
      <c r="P114" s="99"/>
    </row>
    <row r="115" spans="1:17" ht="12" customHeight="1">
      <c r="A115" s="92" t="s">
        <v>98</v>
      </c>
      <c r="B115" s="96">
        <v>2019</v>
      </c>
      <c r="C115" s="100">
        <v>9333.4619999999995</v>
      </c>
      <c r="D115" s="98">
        <v>607.79899999999998</v>
      </c>
      <c r="E115" s="98">
        <v>478.00000000000006</v>
      </c>
      <c r="F115" s="98">
        <v>913</v>
      </c>
      <c r="G115" s="98">
        <v>3258.777</v>
      </c>
      <c r="H115" s="98">
        <v>2106.44</v>
      </c>
      <c r="I115" s="98">
        <v>712.43000000000006</v>
      </c>
      <c r="J115" s="98">
        <v>743.82399999999996</v>
      </c>
      <c r="K115" s="98">
        <v>513.19200000000001</v>
      </c>
      <c r="L115" s="98">
        <v>753.04</v>
      </c>
      <c r="M115" s="98">
        <v>1728.8600000000001</v>
      </c>
      <c r="N115" s="98">
        <v>3405.18</v>
      </c>
      <c r="O115" s="98">
        <v>842.87</v>
      </c>
      <c r="P115" s="99">
        <v>16063.412000000002</v>
      </c>
    </row>
    <row r="116" spans="1:17" ht="12" customHeight="1">
      <c r="A116" s="110"/>
      <c r="B116" s="109">
        <v>2020</v>
      </c>
      <c r="C116" s="100">
        <v>7366.7189999999991</v>
      </c>
      <c r="D116" s="98">
        <v>557.16899999999998</v>
      </c>
      <c r="E116" s="98">
        <v>343.18</v>
      </c>
      <c r="F116" s="98">
        <v>560.54999999999995</v>
      </c>
      <c r="G116" s="98">
        <v>2648.58</v>
      </c>
      <c r="H116" s="98">
        <v>2236.1499999999996</v>
      </c>
      <c r="I116" s="98">
        <v>513.04</v>
      </c>
      <c r="J116" s="98">
        <v>260.39</v>
      </c>
      <c r="K116" s="98">
        <v>247.66</v>
      </c>
      <c r="L116" s="98"/>
      <c r="M116" s="98"/>
      <c r="N116" s="98"/>
      <c r="O116" s="98"/>
      <c r="P116" s="99"/>
    </row>
    <row r="117" spans="1:17" ht="12" customHeight="1">
      <c r="A117" s="92" t="s">
        <v>179</v>
      </c>
      <c r="B117" s="96">
        <v>2019</v>
      </c>
      <c r="C117" s="100">
        <v>34501.730000000003</v>
      </c>
      <c r="D117" s="113">
        <v>11591.3</v>
      </c>
      <c r="E117" s="113">
        <v>3502.4</v>
      </c>
      <c r="F117" s="113">
        <v>2150.48</v>
      </c>
      <c r="G117" s="113">
        <v>2927.5</v>
      </c>
      <c r="H117" s="113">
        <v>99.2</v>
      </c>
      <c r="I117" s="113">
        <v>408</v>
      </c>
      <c r="J117" s="113">
        <v>2484.8500000000004</v>
      </c>
      <c r="K117" s="113">
        <v>11338.000000000002</v>
      </c>
      <c r="L117" s="113">
        <v>21740.250000000004</v>
      </c>
      <c r="M117" s="113">
        <v>30029</v>
      </c>
      <c r="N117" s="113">
        <v>28312.63</v>
      </c>
      <c r="O117" s="113">
        <v>27843.719999999998</v>
      </c>
      <c r="P117" s="99">
        <v>142427.33000000002</v>
      </c>
    </row>
    <row r="118" spans="1:17" ht="12" customHeight="1">
      <c r="A118" s="114"/>
      <c r="B118" s="115">
        <v>2020</v>
      </c>
      <c r="C118" s="101">
        <v>39245.229999999996</v>
      </c>
      <c r="D118" s="116">
        <v>12608.18</v>
      </c>
      <c r="E118" s="116">
        <v>3695</v>
      </c>
      <c r="F118" s="116">
        <v>2418.9199999999996</v>
      </c>
      <c r="G118" s="116">
        <v>2930</v>
      </c>
      <c r="H118" s="116">
        <v>205</v>
      </c>
      <c r="I118" s="116">
        <v>115</v>
      </c>
      <c r="J118" s="116">
        <v>4925.34</v>
      </c>
      <c r="K118" s="116">
        <v>12347.789999999999</v>
      </c>
      <c r="L118" s="116"/>
      <c r="M118" s="116"/>
      <c r="N118" s="116"/>
      <c r="O118" s="116"/>
      <c r="P118" s="111"/>
    </row>
    <row r="119" spans="1:17" ht="9" customHeight="1">
      <c r="A119" s="117" t="s">
        <v>101</v>
      </c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</row>
    <row r="120" spans="1:17" ht="9" customHeight="1">
      <c r="A120" s="117" t="s">
        <v>108</v>
      </c>
      <c r="B120" s="118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</row>
    <row r="121" spans="1:17" ht="9" customHeight="1">
      <c r="A121" s="119" t="s">
        <v>275</v>
      </c>
      <c r="B121" s="119"/>
      <c r="C121" s="119"/>
      <c r="D121" s="119"/>
      <c r="E121" s="98"/>
      <c r="F121" s="119"/>
      <c r="G121" s="119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</row>
  </sheetData>
  <phoneticPr fontId="10" type="noConversion"/>
  <pageMargins left="0" right="0" top="0" bottom="0" header="0" footer="0"/>
  <pageSetup paperSize="9" orientation="landscape" horizontalDpi="0" verticalDpi="0"/>
  <rowBreaks count="2" manualBreakCount="2">
    <brk id="41" max="15" man="1"/>
    <brk id="80" max="15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published="0" codeName="Hoja22"/>
  <dimension ref="A1:AI65"/>
  <sheetViews>
    <sheetView showGridLines="0" topLeftCell="L40" zoomScaleNormal="100" workbookViewId="0">
      <selection activeCell="A17" sqref="A17"/>
    </sheetView>
  </sheetViews>
  <sheetFormatPr baseColWidth="10" defaultColWidth="10.7109375" defaultRowHeight="17.25" customHeight="1"/>
  <cols>
    <col min="1" max="1" width="10.85546875" style="19" customWidth="1"/>
    <col min="2" max="2" width="5.7109375" style="19" customWidth="1"/>
    <col min="3" max="12" width="6.7109375" style="19" customWidth="1"/>
    <col min="13" max="13" width="10.85546875" style="19" customWidth="1"/>
    <col min="14" max="14" width="5.85546875" style="19" customWidth="1"/>
    <col min="15" max="24" width="6.7109375" style="19" customWidth="1"/>
    <col min="25" max="25" width="10.85546875" style="19" customWidth="1"/>
    <col min="26" max="26" width="5.42578125" style="19" customWidth="1"/>
    <col min="27" max="27" width="6.85546875" style="19" customWidth="1"/>
    <col min="28" max="29" width="7.85546875" style="19" customWidth="1"/>
    <col min="30" max="30" width="6.7109375" style="19" customWidth="1"/>
    <col min="31" max="31" width="7.28515625" style="19" customWidth="1"/>
    <col min="32" max="32" width="7.42578125" style="19" customWidth="1"/>
    <col min="33" max="33" width="7.140625" style="19" customWidth="1"/>
    <col min="34" max="34" width="7.85546875" style="19" bestFit="1" customWidth="1"/>
    <col min="35" max="35" width="7.7109375" style="19" customWidth="1"/>
    <col min="36" max="37" width="8.85546875" style="19" customWidth="1"/>
    <col min="38" max="16384" width="10.7109375" style="19"/>
  </cols>
  <sheetData>
    <row r="1" spans="1:35" ht="16.350000000000001" customHeight="1">
      <c r="A1" s="55" t="s">
        <v>337</v>
      </c>
      <c r="B1" s="56"/>
      <c r="C1" s="56"/>
      <c r="D1" s="56"/>
      <c r="E1" s="57"/>
      <c r="F1" s="57"/>
      <c r="G1" s="57"/>
      <c r="H1" s="57"/>
      <c r="I1" s="57"/>
      <c r="J1" s="58"/>
      <c r="K1" s="58"/>
      <c r="L1" s="58"/>
    </row>
    <row r="2" spans="1:35" ht="11.1" customHeight="1">
      <c r="A2" s="59" t="s">
        <v>377</v>
      </c>
      <c r="B2" s="60"/>
      <c r="C2" s="60"/>
      <c r="D2" s="61"/>
      <c r="E2" s="60"/>
      <c r="F2" s="60"/>
      <c r="G2" s="60"/>
      <c r="H2" s="60"/>
      <c r="I2" s="60"/>
      <c r="J2" s="62"/>
      <c r="K2" s="62"/>
      <c r="L2" s="62"/>
      <c r="N2" s="62"/>
      <c r="O2" s="62"/>
      <c r="P2" s="63"/>
      <c r="Q2" s="62"/>
      <c r="R2" s="62"/>
      <c r="S2" s="62"/>
      <c r="T2" s="62"/>
      <c r="U2" s="62"/>
      <c r="V2" s="62"/>
      <c r="W2" s="64"/>
      <c r="X2" s="64"/>
      <c r="Z2" s="64"/>
      <c r="AA2" s="64"/>
      <c r="AB2" s="64"/>
      <c r="AC2" s="64"/>
      <c r="AD2" s="64"/>
      <c r="AE2" s="64"/>
      <c r="AF2" s="64"/>
      <c r="AG2" s="64"/>
      <c r="AH2" s="64"/>
      <c r="AI2" s="64"/>
    </row>
    <row r="3" spans="1:35" ht="11.1" customHeight="1">
      <c r="A3" s="59" t="s">
        <v>10</v>
      </c>
      <c r="B3" s="60"/>
      <c r="D3" s="65"/>
      <c r="E3" s="65"/>
      <c r="F3" s="65"/>
      <c r="M3" s="66" t="s">
        <v>336</v>
      </c>
      <c r="N3" s="58"/>
      <c r="O3" s="58"/>
      <c r="P3" s="58"/>
      <c r="Q3" s="58"/>
      <c r="R3" s="58"/>
      <c r="S3" s="58"/>
      <c r="T3" s="58"/>
      <c r="U3" s="58"/>
      <c r="V3" s="58"/>
      <c r="W3" s="64"/>
      <c r="X3" s="64"/>
      <c r="Y3" s="66" t="s">
        <v>336</v>
      </c>
      <c r="Z3" s="64"/>
      <c r="AA3" s="64"/>
      <c r="AB3" s="64"/>
      <c r="AC3" s="64"/>
      <c r="AD3" s="64"/>
      <c r="AE3" s="64"/>
      <c r="AF3" s="64"/>
      <c r="AG3" s="64"/>
      <c r="AH3" s="64"/>
      <c r="AI3" s="64"/>
    </row>
    <row r="4" spans="1:35" ht="3.95" customHeight="1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</row>
    <row r="5" spans="1:35" ht="21.95" customHeight="1">
      <c r="A5" s="67" t="s">
        <v>53</v>
      </c>
      <c r="B5" s="67" t="s">
        <v>131</v>
      </c>
      <c r="C5" s="67" t="s">
        <v>266</v>
      </c>
      <c r="D5" s="67" t="s">
        <v>244</v>
      </c>
      <c r="E5" s="67" t="s">
        <v>85</v>
      </c>
      <c r="F5" s="67" t="s">
        <v>293</v>
      </c>
      <c r="G5" s="67" t="s">
        <v>159</v>
      </c>
      <c r="H5" s="67" t="s">
        <v>67</v>
      </c>
      <c r="I5" s="67" t="s">
        <v>221</v>
      </c>
      <c r="J5" s="67" t="s">
        <v>281</v>
      </c>
      <c r="K5" s="67" t="s">
        <v>157</v>
      </c>
      <c r="L5" s="67" t="s">
        <v>279</v>
      </c>
      <c r="M5" s="67" t="s">
        <v>53</v>
      </c>
      <c r="N5" s="67" t="s">
        <v>131</v>
      </c>
      <c r="O5" s="67" t="s">
        <v>86</v>
      </c>
      <c r="P5" s="67" t="s">
        <v>278</v>
      </c>
      <c r="Q5" s="67" t="s">
        <v>272</v>
      </c>
      <c r="R5" s="67" t="s">
        <v>301</v>
      </c>
      <c r="S5" s="67" t="s">
        <v>245</v>
      </c>
      <c r="T5" s="67" t="s">
        <v>294</v>
      </c>
      <c r="U5" s="67" t="s">
        <v>300</v>
      </c>
      <c r="V5" s="67" t="s">
        <v>212</v>
      </c>
      <c r="W5" s="67" t="s">
        <v>280</v>
      </c>
      <c r="X5" s="67" t="s">
        <v>313</v>
      </c>
      <c r="Y5" s="67" t="s">
        <v>53</v>
      </c>
      <c r="Z5" s="67" t="s">
        <v>131</v>
      </c>
      <c r="AA5" s="67" t="s">
        <v>49</v>
      </c>
      <c r="AB5" s="67" t="s">
        <v>129</v>
      </c>
      <c r="AC5" s="67" t="s">
        <v>69</v>
      </c>
      <c r="AD5" s="67" t="s">
        <v>70</v>
      </c>
      <c r="AE5" s="67" t="s">
        <v>71</v>
      </c>
      <c r="AF5" s="67" t="s">
        <v>92</v>
      </c>
      <c r="AG5" s="67" t="s">
        <v>246</v>
      </c>
      <c r="AH5" s="67" t="s">
        <v>51</v>
      </c>
      <c r="AI5" s="67" t="s">
        <v>52</v>
      </c>
    </row>
    <row r="6" spans="1:35" ht="11.1" customHeight="1">
      <c r="A6" s="575" t="s">
        <v>190</v>
      </c>
      <c r="B6" s="68" t="s">
        <v>84</v>
      </c>
      <c r="C6" s="69">
        <v>1504.522655213035</v>
      </c>
      <c r="D6" s="69">
        <v>4965.3940356714338</v>
      </c>
      <c r="E6" s="69">
        <v>1550.7360321867714</v>
      </c>
      <c r="F6" s="69">
        <v>8054.7203213982548</v>
      </c>
      <c r="G6" s="69">
        <v>1575.6298330733323</v>
      </c>
      <c r="H6" s="69">
        <v>1333.6526558453863</v>
      </c>
      <c r="I6" s="69">
        <v>10627.169233103239</v>
      </c>
      <c r="J6" s="69">
        <v>15694.029850746268</v>
      </c>
      <c r="K6" s="69">
        <v>40684.545007711735</v>
      </c>
      <c r="L6" s="69">
        <v>26140.222542973366</v>
      </c>
      <c r="M6" s="575" t="s">
        <v>190</v>
      </c>
      <c r="N6" s="68" t="s">
        <v>84</v>
      </c>
      <c r="O6" s="69">
        <v>3811.1779390403271</v>
      </c>
      <c r="P6" s="69">
        <v>24660.692146285841</v>
      </c>
      <c r="Q6" s="69">
        <v>8349.4467253043258</v>
      </c>
      <c r="R6" s="69">
        <v>37656.838399968845</v>
      </c>
      <c r="S6" s="69">
        <v>8752.0419816815484</v>
      </c>
      <c r="T6" s="69">
        <v>15522.944030442924</v>
      </c>
      <c r="U6" s="69">
        <v>12438.862960189383</v>
      </c>
      <c r="V6" s="69">
        <v>18341.958620742265</v>
      </c>
      <c r="W6" s="69">
        <v>6829.0986324305168</v>
      </c>
      <c r="X6" s="69">
        <v>6962.2391337927083</v>
      </c>
      <c r="Y6" s="575" t="s">
        <v>190</v>
      </c>
      <c r="Z6" s="68" t="s">
        <v>84</v>
      </c>
      <c r="AA6" s="69">
        <v>5517.9761904761908</v>
      </c>
      <c r="AB6" s="69">
        <v>1181.1104202258994</v>
      </c>
      <c r="AC6" s="69">
        <v>1819.7120158887785</v>
      </c>
      <c r="AD6" s="69">
        <v>1493.1955183240379</v>
      </c>
      <c r="AE6" s="69">
        <v>1189.1368443079318</v>
      </c>
      <c r="AF6" s="69">
        <v>128967.71639013175</v>
      </c>
      <c r="AG6" s="69">
        <v>50123.294548145714</v>
      </c>
      <c r="AH6" s="69">
        <v>21670.958160572936</v>
      </c>
      <c r="AI6" s="69">
        <v>23434.479888299673</v>
      </c>
    </row>
    <row r="7" spans="1:35" ht="11.1" customHeight="1">
      <c r="A7" s="576"/>
      <c r="B7" s="70" t="s">
        <v>375</v>
      </c>
      <c r="C7" s="71">
        <v>1568.4877748445192</v>
      </c>
      <c r="D7" s="71">
        <v>4651.8274833616988</v>
      </c>
      <c r="E7" s="71">
        <v>1552.1080560654993</v>
      </c>
      <c r="F7" s="71">
        <v>8670.8257701321963</v>
      </c>
      <c r="G7" s="71">
        <v>1618.7799794068158</v>
      </c>
      <c r="H7" s="71">
        <v>1429.1724192798222</v>
      </c>
      <c r="I7" s="71">
        <v>10976.208623805836</v>
      </c>
      <c r="J7" s="71">
        <v>6631.5789473684208</v>
      </c>
      <c r="K7" s="71">
        <v>41739.912311225555</v>
      </c>
      <c r="L7" s="71">
        <v>24702.836359863028</v>
      </c>
      <c r="M7" s="576"/>
      <c r="N7" s="70" t="s">
        <v>375</v>
      </c>
      <c r="O7" s="71">
        <v>3833.5313604159073</v>
      </c>
      <c r="P7" s="71">
        <v>25268.753204101249</v>
      </c>
      <c r="Q7" s="71">
        <v>9233.2239091276679</v>
      </c>
      <c r="R7" s="71">
        <v>37097.701167292493</v>
      </c>
      <c r="S7" s="71">
        <v>9176.6351450332586</v>
      </c>
      <c r="T7" s="71">
        <v>15706.207880289563</v>
      </c>
      <c r="U7" s="71">
        <v>12466.632115070179</v>
      </c>
      <c r="V7" s="71">
        <v>17782.402169744124</v>
      </c>
      <c r="W7" s="71">
        <v>6805.577182923711</v>
      </c>
      <c r="X7" s="71">
        <v>6886.8764551318754</v>
      </c>
      <c r="Y7" s="576"/>
      <c r="Z7" s="70" t="s">
        <v>375</v>
      </c>
      <c r="AA7" s="71">
        <v>5417.4362017804151</v>
      </c>
      <c r="AB7" s="71">
        <v>1248.9738479146813</v>
      </c>
      <c r="AC7" s="71">
        <v>1292.3956043956043</v>
      </c>
      <c r="AD7" s="71">
        <v>1559.4707366225566</v>
      </c>
      <c r="AE7" s="71">
        <v>1185.3714622275954</v>
      </c>
      <c r="AF7" s="71">
        <v>126445.2566255135</v>
      </c>
      <c r="AG7" s="71">
        <v>51354.592938886875</v>
      </c>
      <c r="AH7" s="71">
        <v>22040.451867032178</v>
      </c>
      <c r="AI7" s="71">
        <v>26037.540854347779</v>
      </c>
    </row>
    <row r="8" spans="1:35" ht="11.1" customHeight="1">
      <c r="A8" s="72" t="s">
        <v>27</v>
      </c>
      <c r="B8" s="73" t="s">
        <v>83</v>
      </c>
      <c r="C8" s="74">
        <v>913.92857142857144</v>
      </c>
      <c r="D8" s="75">
        <v>2510.2514086671449</v>
      </c>
      <c r="E8" s="75">
        <v>772.82553980659691</v>
      </c>
      <c r="F8" s="75">
        <v>8986.229437348602</v>
      </c>
      <c r="G8" s="74">
        <v>777.77777777777783</v>
      </c>
      <c r="H8" s="74">
        <v>0</v>
      </c>
      <c r="I8" s="75">
        <v>6958.9915966386552</v>
      </c>
      <c r="J8" s="74">
        <v>0</v>
      </c>
      <c r="K8" s="75">
        <v>8285.5118110236217</v>
      </c>
      <c r="L8" s="75">
        <v>12917.692307692307</v>
      </c>
      <c r="M8" s="72" t="s">
        <v>27</v>
      </c>
      <c r="N8" s="73" t="s">
        <v>83</v>
      </c>
      <c r="O8" s="75">
        <v>2474.8174322732625</v>
      </c>
      <c r="P8" s="75">
        <v>13250.261194029852</v>
      </c>
      <c r="Q8" s="75">
        <v>5800</v>
      </c>
      <c r="R8" s="75">
        <v>7000</v>
      </c>
      <c r="S8" s="75">
        <v>6559.4211458948612</v>
      </c>
      <c r="T8" s="75">
        <v>19303.958524499903</v>
      </c>
      <c r="U8" s="75">
        <v>16199.5599009901</v>
      </c>
      <c r="V8" s="75">
        <v>7446.666666666667</v>
      </c>
      <c r="W8" s="75">
        <v>5911.2871287128719</v>
      </c>
      <c r="X8" s="75">
        <v>6497.8325123152708</v>
      </c>
      <c r="Y8" s="72" t="s">
        <v>27</v>
      </c>
      <c r="Z8" s="73" t="s">
        <v>83</v>
      </c>
      <c r="AA8" s="74">
        <v>0</v>
      </c>
      <c r="AB8" s="75">
        <v>769.83222271582997</v>
      </c>
      <c r="AC8" s="74">
        <v>0</v>
      </c>
      <c r="AD8" s="75">
        <v>885.05</v>
      </c>
      <c r="AE8" s="75">
        <v>1068.7878787878785</v>
      </c>
      <c r="AF8" s="74">
        <v>0</v>
      </c>
      <c r="AG8" s="74">
        <v>0</v>
      </c>
      <c r="AH8" s="74">
        <v>0</v>
      </c>
      <c r="AI8" s="74">
        <v>0</v>
      </c>
    </row>
    <row r="9" spans="1:35" ht="11.1" customHeight="1">
      <c r="A9" s="72"/>
      <c r="B9" s="73" t="s">
        <v>376</v>
      </c>
      <c r="C9" s="74">
        <v>1252.9577464788733</v>
      </c>
      <c r="D9" s="75">
        <v>2582.452408330139</v>
      </c>
      <c r="E9" s="75">
        <v>219.8648025581914</v>
      </c>
      <c r="F9" s="75">
        <v>8428.8767608652161</v>
      </c>
      <c r="G9" s="74">
        <v>7130.0000000000009</v>
      </c>
      <c r="H9" s="74">
        <v>0</v>
      </c>
      <c r="I9" s="75">
        <v>6642.5</v>
      </c>
      <c r="J9" s="74">
        <v>0</v>
      </c>
      <c r="K9" s="75">
        <v>9951.176470588236</v>
      </c>
      <c r="L9" s="75">
        <v>13639.49044585987</v>
      </c>
      <c r="M9" s="72"/>
      <c r="N9" s="73" t="s">
        <v>376</v>
      </c>
      <c r="O9" s="75">
        <v>2858.8023952095809</v>
      </c>
      <c r="P9" s="75">
        <v>12953.116883116882</v>
      </c>
      <c r="Q9" s="75">
        <v>5800</v>
      </c>
      <c r="R9" s="75">
        <v>14000</v>
      </c>
      <c r="S9" s="75">
        <v>6442.2535211267605</v>
      </c>
      <c r="T9" s="75">
        <v>19247.322194199241</v>
      </c>
      <c r="U9" s="75">
        <v>16885.78172747116</v>
      </c>
      <c r="V9" s="75">
        <v>8404.8780487804888</v>
      </c>
      <c r="W9" s="75">
        <v>5966.1016949152545</v>
      </c>
      <c r="X9" s="75">
        <v>6170.3636363636369</v>
      </c>
      <c r="Y9" s="72"/>
      <c r="Z9" s="73" t="s">
        <v>376</v>
      </c>
      <c r="AA9" s="74">
        <v>0</v>
      </c>
      <c r="AB9" s="75">
        <v>810.50766283524911</v>
      </c>
      <c r="AC9" s="74">
        <v>0</v>
      </c>
      <c r="AD9" s="75">
        <v>37515.094339622643</v>
      </c>
      <c r="AE9" s="75">
        <v>986.66666666666674</v>
      </c>
      <c r="AF9" s="74">
        <v>0</v>
      </c>
      <c r="AG9" s="74">
        <v>0</v>
      </c>
      <c r="AH9" s="74">
        <v>0</v>
      </c>
      <c r="AI9" s="74">
        <v>0</v>
      </c>
    </row>
    <row r="10" spans="1:35" ht="11.1" customHeight="1">
      <c r="A10" s="72" t="s">
        <v>28</v>
      </c>
      <c r="B10" s="76" t="s">
        <v>83</v>
      </c>
      <c r="C10" s="74">
        <v>1008.5279187817259</v>
      </c>
      <c r="D10" s="75">
        <v>11503.629663749423</v>
      </c>
      <c r="E10" s="75">
        <v>1195.7931280042726</v>
      </c>
      <c r="F10" s="75">
        <v>11955.797101449276</v>
      </c>
      <c r="G10" s="74">
        <v>1004.6998504593037</v>
      </c>
      <c r="H10" s="74">
        <v>1059.7938144329896</v>
      </c>
      <c r="I10" s="75">
        <v>4926.4705882352946</v>
      </c>
      <c r="J10" s="74">
        <v>0</v>
      </c>
      <c r="K10" s="75">
        <v>21093.596059113301</v>
      </c>
      <c r="L10" s="75">
        <v>40342.857142857145</v>
      </c>
      <c r="M10" s="72" t="s">
        <v>28</v>
      </c>
      <c r="N10" s="76" t="s">
        <v>83</v>
      </c>
      <c r="O10" s="75">
        <v>3577.688172043011</v>
      </c>
      <c r="P10" s="75">
        <v>20163.265306122448</v>
      </c>
      <c r="Q10" s="75">
        <v>5181.818181818182</v>
      </c>
      <c r="R10" s="75">
        <v>20558.333333333332</v>
      </c>
      <c r="S10" s="75">
        <v>12499.493243243242</v>
      </c>
      <c r="T10" s="75">
        <v>11176.588668487942</v>
      </c>
      <c r="U10" s="75">
        <v>20795.454545454548</v>
      </c>
      <c r="V10" s="75">
        <v>19840</v>
      </c>
      <c r="W10" s="75">
        <v>4085.9999999999995</v>
      </c>
      <c r="X10" s="75">
        <v>4659.4520958083822</v>
      </c>
      <c r="Y10" s="72" t="s">
        <v>28</v>
      </c>
      <c r="Z10" s="76" t="s">
        <v>83</v>
      </c>
      <c r="AA10" s="74">
        <v>5222.2222222222226</v>
      </c>
      <c r="AB10" s="75">
        <v>1246.508563899868</v>
      </c>
      <c r="AC10" s="74">
        <v>0</v>
      </c>
      <c r="AD10" s="75">
        <v>1000</v>
      </c>
      <c r="AE10" s="75">
        <v>1001.7985611510791</v>
      </c>
      <c r="AF10" s="74">
        <v>136094.24461235057</v>
      </c>
      <c r="AG10" s="74">
        <v>20437.665782493368</v>
      </c>
      <c r="AH10" s="74">
        <v>0</v>
      </c>
      <c r="AI10" s="74">
        <v>0</v>
      </c>
    </row>
    <row r="11" spans="1:35" ht="11.1" customHeight="1">
      <c r="A11" s="72"/>
      <c r="B11" s="76" t="s">
        <v>376</v>
      </c>
      <c r="C11" s="74">
        <v>999.88614368666742</v>
      </c>
      <c r="D11" s="75">
        <v>10902.411575562703</v>
      </c>
      <c r="E11" s="75">
        <v>1289.2003798670466</v>
      </c>
      <c r="F11" s="75">
        <v>12017.241379310346</v>
      </c>
      <c r="G11" s="74">
        <v>997.97068771138674</v>
      </c>
      <c r="H11" s="74">
        <v>1051.0135135135138</v>
      </c>
      <c r="I11" s="75">
        <v>5305.6603773584911</v>
      </c>
      <c r="J11" s="74">
        <v>0</v>
      </c>
      <c r="K11" s="75">
        <v>21458.333333333332</v>
      </c>
      <c r="L11" s="75">
        <v>39380.952380952382</v>
      </c>
      <c r="M11" s="72"/>
      <c r="N11" s="76" t="s">
        <v>376</v>
      </c>
      <c r="O11" s="75">
        <v>3664.5569620253159</v>
      </c>
      <c r="P11" s="75">
        <v>19980.392156862745</v>
      </c>
      <c r="Q11" s="75">
        <v>5117.6470588235288</v>
      </c>
      <c r="R11" s="75">
        <v>21008.196721311473</v>
      </c>
      <c r="S11" s="75">
        <v>12758.114478114478</v>
      </c>
      <c r="T11" s="75">
        <v>11722.336769759451</v>
      </c>
      <c r="U11" s="75">
        <v>20869.23076923077</v>
      </c>
      <c r="V11" s="75">
        <v>20628.389154704942</v>
      </c>
      <c r="W11" s="75">
        <v>4064.6387832699611</v>
      </c>
      <c r="X11" s="75">
        <v>4682.5678496868486</v>
      </c>
      <c r="Y11" s="72"/>
      <c r="Z11" s="76" t="s">
        <v>376</v>
      </c>
      <c r="AA11" s="74">
        <v>5289.2156862745096</v>
      </c>
      <c r="AB11" s="75">
        <v>1337.5245579567779</v>
      </c>
      <c r="AC11" s="74">
        <v>1366.6666666666667</v>
      </c>
      <c r="AD11" s="75">
        <v>1021.9074598678</v>
      </c>
      <c r="AE11" s="75">
        <v>1006.0818713450293</v>
      </c>
      <c r="AF11" s="74">
        <v>138441.05319383217</v>
      </c>
      <c r="AG11" s="74">
        <v>20973.733583489684</v>
      </c>
      <c r="AH11" s="74">
        <v>0</v>
      </c>
      <c r="AI11" s="74">
        <v>0</v>
      </c>
    </row>
    <row r="12" spans="1:35" ht="11.1" customHeight="1">
      <c r="A12" s="72" t="s">
        <v>29</v>
      </c>
      <c r="B12" s="76" t="s">
        <v>83</v>
      </c>
      <c r="C12" s="74">
        <v>2288.76572327044</v>
      </c>
      <c r="D12" s="75">
        <v>2372.8171931641637</v>
      </c>
      <c r="E12" s="75">
        <v>2223.5430160937808</v>
      </c>
      <c r="F12" s="75">
        <v>0</v>
      </c>
      <c r="G12" s="74">
        <v>2517.6761088333951</v>
      </c>
      <c r="H12" s="74">
        <v>2225.9744094488192</v>
      </c>
      <c r="I12" s="75">
        <v>3750</v>
      </c>
      <c r="J12" s="74">
        <v>0</v>
      </c>
      <c r="K12" s="75">
        <v>17380.279720279719</v>
      </c>
      <c r="L12" s="75">
        <v>20435.812672176307</v>
      </c>
      <c r="M12" s="72" t="s">
        <v>29</v>
      </c>
      <c r="N12" s="76" t="s">
        <v>83</v>
      </c>
      <c r="O12" s="75">
        <v>3746.4303695498938</v>
      </c>
      <c r="P12" s="75">
        <v>10146.144044321329</v>
      </c>
      <c r="Q12" s="75">
        <v>6126.7605633802823</v>
      </c>
      <c r="R12" s="75">
        <v>7044.0489510489506</v>
      </c>
      <c r="S12" s="75">
        <v>8417.5815085158156</v>
      </c>
      <c r="T12" s="75">
        <v>17564.270102386152</v>
      </c>
      <c r="U12" s="75">
        <v>16604.651162790698</v>
      </c>
      <c r="V12" s="75">
        <v>11389.999999999998</v>
      </c>
      <c r="W12" s="75">
        <v>8209.9579124579122</v>
      </c>
      <c r="X12" s="75">
        <v>9004.8666186012979</v>
      </c>
      <c r="Y12" s="72" t="s">
        <v>29</v>
      </c>
      <c r="Z12" s="76" t="s">
        <v>83</v>
      </c>
      <c r="AA12" s="74">
        <v>0</v>
      </c>
      <c r="AB12" s="75">
        <v>2041.7618136598428</v>
      </c>
      <c r="AC12" s="74">
        <v>4275</v>
      </c>
      <c r="AD12" s="75">
        <v>2187.0177785923756</v>
      </c>
      <c r="AE12" s="75">
        <v>2102.498121712998</v>
      </c>
      <c r="AF12" s="74">
        <v>0</v>
      </c>
      <c r="AG12" s="74">
        <v>0</v>
      </c>
      <c r="AH12" s="74">
        <v>13182.086614173226</v>
      </c>
      <c r="AI12" s="74">
        <v>16169.897567221511</v>
      </c>
    </row>
    <row r="13" spans="1:35" ht="11.1" customHeight="1">
      <c r="A13" s="72"/>
      <c r="B13" s="76" t="s">
        <v>376</v>
      </c>
      <c r="C13" s="74">
        <v>2358.1105851545976</v>
      </c>
      <c r="D13" s="75">
        <v>2374.6858485026423</v>
      </c>
      <c r="E13" s="75">
        <v>2281.0917703327277</v>
      </c>
      <c r="F13" s="75">
        <v>0</v>
      </c>
      <c r="G13" s="74">
        <v>2212.3903434206049</v>
      </c>
      <c r="H13" s="74">
        <v>2295.3230273219524</v>
      </c>
      <c r="I13" s="75">
        <v>3571.4285714285716</v>
      </c>
      <c r="J13" s="74">
        <v>0</v>
      </c>
      <c r="K13" s="75">
        <v>15475.675675675677</v>
      </c>
      <c r="L13" s="75">
        <v>17796.95431472081</v>
      </c>
      <c r="M13" s="72"/>
      <c r="N13" s="76" t="s">
        <v>376</v>
      </c>
      <c r="O13" s="75">
        <v>3653.2791928140759</v>
      </c>
      <c r="P13" s="75">
        <v>9137.5231053604439</v>
      </c>
      <c r="Q13" s="75">
        <v>6518.9033189033189</v>
      </c>
      <c r="R13" s="75">
        <v>7228.9373485635178</v>
      </c>
      <c r="S13" s="75">
        <v>8797.4055273547656</v>
      </c>
      <c r="T13" s="75">
        <v>17824.085759980378</v>
      </c>
      <c r="U13" s="75">
        <v>15955.882352941177</v>
      </c>
      <c r="V13" s="75">
        <v>11826.666666666666</v>
      </c>
      <c r="W13" s="75">
        <v>8757.293762575453</v>
      </c>
      <c r="X13" s="75">
        <v>10036.031157579038</v>
      </c>
      <c r="Y13" s="72"/>
      <c r="Z13" s="76" t="s">
        <v>376</v>
      </c>
      <c r="AA13" s="74">
        <v>0</v>
      </c>
      <c r="AB13" s="75">
        <v>2183.0960854092523</v>
      </c>
      <c r="AC13" s="74">
        <v>3900</v>
      </c>
      <c r="AD13" s="75">
        <v>2185.0583441378035</v>
      </c>
      <c r="AE13" s="75">
        <v>1968.1986048420188</v>
      </c>
      <c r="AF13" s="74">
        <v>0</v>
      </c>
      <c r="AG13" s="74">
        <v>0</v>
      </c>
      <c r="AH13" s="74">
        <v>13319.92149165849</v>
      </c>
      <c r="AI13" s="74">
        <v>13616.343490304709</v>
      </c>
    </row>
    <row r="14" spans="1:35" ht="11.1" customHeight="1">
      <c r="A14" s="72" t="s">
        <v>30</v>
      </c>
      <c r="B14" s="76" t="s">
        <v>83</v>
      </c>
      <c r="C14" s="74">
        <v>2790.6617647058824</v>
      </c>
      <c r="D14" s="75">
        <v>7569.7033898305081</v>
      </c>
      <c r="E14" s="75">
        <v>3143.1836292767434</v>
      </c>
      <c r="F14" s="75">
        <v>13842.954782349727</v>
      </c>
      <c r="G14" s="74">
        <v>3250.369158878505</v>
      </c>
      <c r="H14" s="74">
        <v>3952.5263653483989</v>
      </c>
      <c r="I14" s="75">
        <v>5012.7973231357555</v>
      </c>
      <c r="J14" s="74">
        <v>0</v>
      </c>
      <c r="K14" s="75">
        <v>45875.349809885935</v>
      </c>
      <c r="L14" s="75">
        <v>32429.912906610702</v>
      </c>
      <c r="M14" s="72" t="s">
        <v>30</v>
      </c>
      <c r="N14" s="76" t="s">
        <v>83</v>
      </c>
      <c r="O14" s="75">
        <v>9877.0399590163906</v>
      </c>
      <c r="P14" s="75">
        <v>44958.402829486215</v>
      </c>
      <c r="Q14" s="75">
        <v>18831.585365853658</v>
      </c>
      <c r="R14" s="75">
        <v>42626.526745397714</v>
      </c>
      <c r="S14" s="75">
        <v>18073.623966942148</v>
      </c>
      <c r="T14" s="75">
        <v>35048.791573173767</v>
      </c>
      <c r="U14" s="75">
        <v>14836.736842105263</v>
      </c>
      <c r="V14" s="75">
        <v>10381.697916666668</v>
      </c>
      <c r="W14" s="75">
        <v>3621.9545454545455</v>
      </c>
      <c r="X14" s="75">
        <v>3735</v>
      </c>
      <c r="Y14" s="72" t="s">
        <v>30</v>
      </c>
      <c r="Z14" s="76" t="s">
        <v>83</v>
      </c>
      <c r="AA14" s="74">
        <v>6703.2367149758447</v>
      </c>
      <c r="AB14" s="75">
        <v>1819.5233366434957</v>
      </c>
      <c r="AC14" s="74">
        <v>2000</v>
      </c>
      <c r="AD14" s="75">
        <v>2437.0492957746483</v>
      </c>
      <c r="AE14" s="75">
        <v>1440</v>
      </c>
      <c r="AF14" s="74">
        <v>109544.21044451353</v>
      </c>
      <c r="AG14" s="74">
        <v>55532.090032470733</v>
      </c>
      <c r="AH14" s="74">
        <v>15354.812499999998</v>
      </c>
      <c r="AI14" s="74">
        <v>16170.88349514563</v>
      </c>
    </row>
    <row r="15" spans="1:35" ht="11.1" customHeight="1">
      <c r="A15" s="72"/>
      <c r="B15" s="76" t="s">
        <v>376</v>
      </c>
      <c r="C15" s="74">
        <v>2846.1454545454544</v>
      </c>
      <c r="D15" s="75">
        <v>7010.5333333333328</v>
      </c>
      <c r="E15" s="75">
        <v>3119.3734835355285</v>
      </c>
      <c r="F15" s="75">
        <v>13441.882569848249</v>
      </c>
      <c r="G15" s="74">
        <v>2764.9780219780223</v>
      </c>
      <c r="H15" s="74">
        <v>3653.0572320499482</v>
      </c>
      <c r="I15" s="75">
        <v>5013.7362637362639</v>
      </c>
      <c r="J15" s="74">
        <v>0</v>
      </c>
      <c r="K15" s="75">
        <v>50292.459016393441</v>
      </c>
      <c r="L15" s="75">
        <v>34707.053120849938</v>
      </c>
      <c r="M15" s="77"/>
      <c r="N15" s="76" t="s">
        <v>376</v>
      </c>
      <c r="O15" s="75">
        <v>9652.2307692307695</v>
      </c>
      <c r="P15" s="75">
        <v>44929.565604151227</v>
      </c>
      <c r="Q15" s="75">
        <v>18192.163230240549</v>
      </c>
      <c r="R15" s="75">
        <v>40921.264562699354</v>
      </c>
      <c r="S15" s="75">
        <v>18334.246469833117</v>
      </c>
      <c r="T15" s="75">
        <v>38505.849643221205</v>
      </c>
      <c r="U15" s="75">
        <v>14276.812499999998</v>
      </c>
      <c r="V15" s="75">
        <v>11310.964285714286</v>
      </c>
      <c r="W15" s="75">
        <v>2927.3684210526317</v>
      </c>
      <c r="X15" s="75">
        <v>3211.9333333333334</v>
      </c>
      <c r="Y15" s="77"/>
      <c r="Z15" s="76" t="s">
        <v>376</v>
      </c>
      <c r="AA15" s="74">
        <v>6489.7220015885614</v>
      </c>
      <c r="AB15" s="75">
        <v>1826.1805555555557</v>
      </c>
      <c r="AC15" s="74">
        <v>0</v>
      </c>
      <c r="AD15" s="75">
        <v>2241.3116438356169</v>
      </c>
      <c r="AE15" s="75">
        <v>1526.6666666666665</v>
      </c>
      <c r="AF15" s="74">
        <v>110359.07603186098</v>
      </c>
      <c r="AG15" s="74">
        <v>59645.193322764135</v>
      </c>
      <c r="AH15" s="74">
        <v>15431.025700934581</v>
      </c>
      <c r="AI15" s="74">
        <v>15877.048780487805</v>
      </c>
    </row>
    <row r="16" spans="1:35" ht="11.1" customHeight="1">
      <c r="A16" s="72" t="s">
        <v>31</v>
      </c>
      <c r="B16" s="76" t="s">
        <v>83</v>
      </c>
      <c r="C16" s="75">
        <v>1343.0548163916978</v>
      </c>
      <c r="D16" s="75">
        <v>2532.110091743119</v>
      </c>
      <c r="E16" s="75">
        <v>1335.4607342572331</v>
      </c>
      <c r="F16" s="75">
        <v>2843.75</v>
      </c>
      <c r="G16" s="75">
        <v>1306.1861299633358</v>
      </c>
      <c r="H16" s="75">
        <v>1370.8296943231442</v>
      </c>
      <c r="I16" s="75">
        <v>3142.8571428571427</v>
      </c>
      <c r="J16" s="74">
        <v>0</v>
      </c>
      <c r="K16" s="75">
        <v>14602.564102564102</v>
      </c>
      <c r="L16" s="75">
        <v>11083.333333333334</v>
      </c>
      <c r="M16" s="72" t="s">
        <v>31</v>
      </c>
      <c r="N16" s="76" t="s">
        <v>83</v>
      </c>
      <c r="O16" s="75">
        <v>2822.9166666666665</v>
      </c>
      <c r="P16" s="75">
        <v>9491.124260355029</v>
      </c>
      <c r="Q16" s="75">
        <v>4685.5524079320112</v>
      </c>
      <c r="R16" s="75">
        <v>9588.8888888888887</v>
      </c>
      <c r="S16" s="75">
        <v>5068.5840707964599</v>
      </c>
      <c r="T16" s="75">
        <v>16817.776142061924</v>
      </c>
      <c r="U16" s="75">
        <v>10821.656050955413</v>
      </c>
      <c r="V16" s="75">
        <v>14461.538461538461</v>
      </c>
      <c r="W16" s="75">
        <v>5033.6426914153126</v>
      </c>
      <c r="X16" s="75">
        <v>5440.9448818897636</v>
      </c>
      <c r="Y16" s="72" t="s">
        <v>31</v>
      </c>
      <c r="Z16" s="76" t="s">
        <v>83</v>
      </c>
      <c r="AA16" s="74">
        <v>0</v>
      </c>
      <c r="AB16" s="75">
        <v>1429.8615291992776</v>
      </c>
      <c r="AC16" s="75">
        <v>1782.6086956521738</v>
      </c>
      <c r="AD16" s="75">
        <v>1316.5003837298541</v>
      </c>
      <c r="AE16" s="75">
        <v>1335.1775011526049</v>
      </c>
      <c r="AF16" s="74">
        <v>0</v>
      </c>
      <c r="AG16" s="74">
        <v>0</v>
      </c>
      <c r="AH16" s="75">
        <v>14642.105263157895</v>
      </c>
      <c r="AI16" s="75">
        <v>17465.426997245177</v>
      </c>
    </row>
    <row r="17" spans="1:35" ht="11.1" customHeight="1">
      <c r="A17" s="72"/>
      <c r="B17" s="76" t="s">
        <v>376</v>
      </c>
      <c r="C17" s="75">
        <v>1544.568576182553</v>
      </c>
      <c r="D17" s="75">
        <v>2755.1020408163267</v>
      </c>
      <c r="E17" s="75">
        <v>1296.9115843460811</v>
      </c>
      <c r="F17" s="75">
        <v>2947.3684210526312</v>
      </c>
      <c r="G17" s="75">
        <v>1404.2353343010845</v>
      </c>
      <c r="H17" s="75">
        <v>1677.9352962559069</v>
      </c>
      <c r="I17" s="75">
        <v>5000</v>
      </c>
      <c r="J17" s="74">
        <v>0</v>
      </c>
      <c r="K17" s="75">
        <v>13086.95652173913</v>
      </c>
      <c r="L17" s="75">
        <v>11522.727272727274</v>
      </c>
      <c r="M17" s="72"/>
      <c r="N17" s="76" t="s">
        <v>376</v>
      </c>
      <c r="O17" s="75">
        <v>3115.6373193166887</v>
      </c>
      <c r="P17" s="75">
        <v>9247.0588235294108</v>
      </c>
      <c r="Q17" s="75">
        <v>4882.6666666666661</v>
      </c>
      <c r="R17" s="75">
        <v>9782.1229050279326</v>
      </c>
      <c r="S17" s="75">
        <v>5690.3719912472643</v>
      </c>
      <c r="T17" s="75">
        <v>16948.410528782319</v>
      </c>
      <c r="U17" s="75">
        <v>10354.497354497355</v>
      </c>
      <c r="V17" s="75">
        <v>18538.461538461539</v>
      </c>
      <c r="W17" s="75">
        <v>5033.2769317540888</v>
      </c>
      <c r="X17" s="75">
        <v>5503.7174721189594</v>
      </c>
      <c r="Y17" s="72"/>
      <c r="Z17" s="76" t="s">
        <v>376</v>
      </c>
      <c r="AA17" s="74">
        <v>0</v>
      </c>
      <c r="AB17" s="75">
        <v>1478.7878787878788</v>
      </c>
      <c r="AC17" s="75">
        <v>1571.4285714285713</v>
      </c>
      <c r="AD17" s="75">
        <v>1356.0375994215474</v>
      </c>
      <c r="AE17" s="75">
        <v>1330.065359477124</v>
      </c>
      <c r="AF17" s="74">
        <v>0</v>
      </c>
      <c r="AG17" s="74">
        <v>0</v>
      </c>
      <c r="AH17" s="75">
        <v>11923.076923076924</v>
      </c>
      <c r="AI17" s="75">
        <v>20420.376024425517</v>
      </c>
    </row>
    <row r="18" spans="1:35" ht="11.1" customHeight="1">
      <c r="A18" s="72" t="s">
        <v>32</v>
      </c>
      <c r="B18" s="76" t="s">
        <v>83</v>
      </c>
      <c r="C18" s="75">
        <v>999.46522787616016</v>
      </c>
      <c r="D18" s="75">
        <v>3723.4447376136027</v>
      </c>
      <c r="E18" s="75">
        <v>818.63507199130675</v>
      </c>
      <c r="F18" s="75">
        <v>8000.2633983286896</v>
      </c>
      <c r="G18" s="75">
        <v>894.41906551635748</v>
      </c>
      <c r="H18" s="75">
        <v>1226.2004662004665</v>
      </c>
      <c r="I18" s="74">
        <v>0</v>
      </c>
      <c r="J18" s="74">
        <v>0</v>
      </c>
      <c r="K18" s="75">
        <v>6581.6899999999987</v>
      </c>
      <c r="L18" s="75">
        <v>16433.366988088488</v>
      </c>
      <c r="M18" s="72" t="s">
        <v>32</v>
      </c>
      <c r="N18" s="76" t="s">
        <v>83</v>
      </c>
      <c r="O18" s="75">
        <v>1821.4988443235895</v>
      </c>
      <c r="P18" s="75">
        <v>8385.6783490047637</v>
      </c>
      <c r="Q18" s="75">
        <v>5364.4476122594442</v>
      </c>
      <c r="R18" s="75">
        <v>9700</v>
      </c>
      <c r="S18" s="75">
        <v>2643.0067882651556</v>
      </c>
      <c r="T18" s="75">
        <v>12995.719279243796</v>
      </c>
      <c r="U18" s="75">
        <v>8550.7321691563229</v>
      </c>
      <c r="V18" s="75">
        <v>5847.5638051044089</v>
      </c>
      <c r="W18" s="75">
        <v>4706.0522696011003</v>
      </c>
      <c r="X18" s="75">
        <v>5327.9616477272721</v>
      </c>
      <c r="Y18" s="72" t="s">
        <v>32</v>
      </c>
      <c r="Z18" s="76" t="s">
        <v>83</v>
      </c>
      <c r="AA18" s="74">
        <v>0</v>
      </c>
      <c r="AB18" s="75">
        <v>857.15648551531149</v>
      </c>
      <c r="AC18" s="74">
        <v>0</v>
      </c>
      <c r="AD18" s="75">
        <v>910.31703087062078</v>
      </c>
      <c r="AE18" s="75">
        <v>815.00048661800474</v>
      </c>
      <c r="AF18" s="74">
        <v>0</v>
      </c>
      <c r="AG18" s="74">
        <v>8038.8349514563106</v>
      </c>
      <c r="AH18" s="74">
        <v>0</v>
      </c>
      <c r="AI18" s="75">
        <v>20661.590524534688</v>
      </c>
    </row>
    <row r="19" spans="1:35" ht="11.1" customHeight="1">
      <c r="A19" s="72"/>
      <c r="B19" s="76" t="s">
        <v>376</v>
      </c>
      <c r="C19" s="75">
        <v>1013.1497782518386</v>
      </c>
      <c r="D19" s="75">
        <v>3273.4060654323443</v>
      </c>
      <c r="E19" s="75">
        <v>816.22659583486404</v>
      </c>
      <c r="F19" s="75">
        <v>7750.7084693084698</v>
      </c>
      <c r="G19" s="75">
        <v>922.4850823045266</v>
      </c>
      <c r="H19" s="75">
        <v>1047.3360824742267</v>
      </c>
      <c r="I19" s="74">
        <v>0</v>
      </c>
      <c r="J19" s="74">
        <v>0</v>
      </c>
      <c r="K19" s="75">
        <v>7384.7191011235946</v>
      </c>
      <c r="L19" s="75">
        <v>16124.685128205127</v>
      </c>
      <c r="M19" s="72"/>
      <c r="N19" s="76" t="s">
        <v>376</v>
      </c>
      <c r="O19" s="75">
        <v>1910.3119127335567</v>
      </c>
      <c r="P19" s="75">
        <v>9880.3549678092913</v>
      </c>
      <c r="Q19" s="75">
        <v>5301.2254901960778</v>
      </c>
      <c r="R19" s="75">
        <v>8880.7436918990697</v>
      </c>
      <c r="S19" s="75">
        <v>2734.3967400532006</v>
      </c>
      <c r="T19" s="75">
        <v>13280.411157952216</v>
      </c>
      <c r="U19" s="75">
        <v>8109.0722808627816</v>
      </c>
      <c r="V19" s="75">
        <v>4964.5738295318133</v>
      </c>
      <c r="W19" s="75">
        <v>4528.8329048843179</v>
      </c>
      <c r="X19" s="75">
        <v>4983.0057574667144</v>
      </c>
      <c r="Y19" s="72"/>
      <c r="Z19" s="76" t="s">
        <v>376</v>
      </c>
      <c r="AA19" s="74">
        <v>18000</v>
      </c>
      <c r="AB19" s="75">
        <v>833.64994485224224</v>
      </c>
      <c r="AC19" s="74">
        <v>0</v>
      </c>
      <c r="AD19" s="75">
        <v>889.46395400265385</v>
      </c>
      <c r="AE19" s="75">
        <v>810.21020294172399</v>
      </c>
      <c r="AF19" s="74">
        <v>0</v>
      </c>
      <c r="AG19" s="74">
        <v>7294.242424242424</v>
      </c>
      <c r="AH19" s="74">
        <v>0</v>
      </c>
      <c r="AI19" s="75">
        <v>17738.731443994602</v>
      </c>
    </row>
    <row r="20" spans="1:35" ht="11.1" customHeight="1">
      <c r="A20" s="72" t="s">
        <v>306</v>
      </c>
      <c r="B20" s="76" t="s">
        <v>83</v>
      </c>
      <c r="C20" s="74">
        <v>0</v>
      </c>
      <c r="D20" s="74">
        <v>0</v>
      </c>
      <c r="E20" s="74">
        <v>0</v>
      </c>
      <c r="F20" s="74">
        <v>0</v>
      </c>
      <c r="G20" s="74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2" t="s">
        <v>306</v>
      </c>
      <c r="N20" s="76" t="s">
        <v>83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2" t="s">
        <v>306</v>
      </c>
      <c r="Z20" s="76" t="s">
        <v>83</v>
      </c>
      <c r="AA20" s="74">
        <v>0</v>
      </c>
      <c r="AB20" s="74">
        <v>0</v>
      </c>
      <c r="AC20" s="74">
        <v>0</v>
      </c>
      <c r="AD20" s="74">
        <v>0</v>
      </c>
      <c r="AE20" s="74">
        <v>0</v>
      </c>
      <c r="AF20" s="74">
        <v>0</v>
      </c>
      <c r="AG20" s="74">
        <v>0</v>
      </c>
      <c r="AH20" s="74">
        <v>0</v>
      </c>
      <c r="AI20" s="74">
        <v>0</v>
      </c>
    </row>
    <row r="21" spans="1:35" ht="11.1" customHeight="1">
      <c r="A21" s="72"/>
      <c r="B21" s="76" t="s">
        <v>376</v>
      </c>
      <c r="C21" s="74">
        <v>0</v>
      </c>
      <c r="D21" s="74">
        <v>0</v>
      </c>
      <c r="E21" s="74">
        <v>0</v>
      </c>
      <c r="F21" s="74">
        <v>0</v>
      </c>
      <c r="G21" s="74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2"/>
      <c r="N21" s="76" t="s">
        <v>376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2"/>
      <c r="Z21" s="76" t="s">
        <v>376</v>
      </c>
      <c r="AA21" s="74">
        <v>0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74">
        <v>0</v>
      </c>
      <c r="AH21" s="74">
        <v>0</v>
      </c>
      <c r="AI21" s="74">
        <v>0</v>
      </c>
    </row>
    <row r="22" spans="1:35" ht="11.1" customHeight="1">
      <c r="A22" s="72" t="s">
        <v>33</v>
      </c>
      <c r="B22" s="76" t="s">
        <v>83</v>
      </c>
      <c r="C22" s="75">
        <v>1883.1714137977549</v>
      </c>
      <c r="D22" s="75">
        <v>1589.1801535735381</v>
      </c>
      <c r="E22" s="75">
        <v>2607.9750514173302</v>
      </c>
      <c r="F22" s="75">
        <v>1794.7716229348882</v>
      </c>
      <c r="G22" s="75">
        <v>1910.8632781433009</v>
      </c>
      <c r="H22" s="75">
        <v>1598.3327017809777</v>
      </c>
      <c r="I22" s="74">
        <v>0</v>
      </c>
      <c r="J22" s="74">
        <v>0</v>
      </c>
      <c r="K22" s="75">
        <v>16898.64864864865</v>
      </c>
      <c r="L22" s="75">
        <v>19500</v>
      </c>
      <c r="M22" s="72" t="s">
        <v>33</v>
      </c>
      <c r="N22" s="76" t="s">
        <v>83</v>
      </c>
      <c r="O22" s="75">
        <v>4482.6151560178305</v>
      </c>
      <c r="P22" s="75">
        <v>14038.135593220339</v>
      </c>
      <c r="Q22" s="74">
        <v>0</v>
      </c>
      <c r="R22" s="75">
        <v>13299.132947976879</v>
      </c>
      <c r="S22" s="75">
        <v>16798.049476688866</v>
      </c>
      <c r="T22" s="75">
        <v>13978.919595570535</v>
      </c>
      <c r="U22" s="75">
        <v>8474.4274775657796</v>
      </c>
      <c r="V22" s="75">
        <v>6642.3214285714294</v>
      </c>
      <c r="W22" s="75">
        <v>8926.3595166163141</v>
      </c>
      <c r="X22" s="75">
        <v>8233.8160136286206</v>
      </c>
      <c r="Y22" s="72" t="s">
        <v>33</v>
      </c>
      <c r="Z22" s="76" t="s">
        <v>83</v>
      </c>
      <c r="AA22" s="74">
        <v>0</v>
      </c>
      <c r="AB22" s="75">
        <v>1508.3224043715845</v>
      </c>
      <c r="AC22" s="74">
        <v>0</v>
      </c>
      <c r="AD22" s="75">
        <v>1910.2109446652403</v>
      </c>
      <c r="AE22" s="75">
        <v>1510.4434907010013</v>
      </c>
      <c r="AF22" s="74">
        <v>0</v>
      </c>
      <c r="AG22" s="74">
        <v>0</v>
      </c>
      <c r="AH22" s="75">
        <v>19699.781659388645</v>
      </c>
      <c r="AI22" s="75">
        <v>19058.37384003535</v>
      </c>
    </row>
    <row r="23" spans="1:35" ht="11.1" customHeight="1">
      <c r="A23" s="72"/>
      <c r="B23" s="76" t="s">
        <v>376</v>
      </c>
      <c r="C23" s="75">
        <v>1993.5002529084472</v>
      </c>
      <c r="D23" s="75">
        <v>1764.8868264302534</v>
      </c>
      <c r="E23" s="75">
        <v>2274.442878366538</v>
      </c>
      <c r="F23" s="75">
        <v>1832.4232081911262</v>
      </c>
      <c r="G23" s="75">
        <v>2020.008529115298</v>
      </c>
      <c r="H23" s="75">
        <v>1931.7738231917335</v>
      </c>
      <c r="I23" s="74">
        <v>0</v>
      </c>
      <c r="J23" s="74">
        <v>0</v>
      </c>
      <c r="K23" s="75">
        <v>14600</v>
      </c>
      <c r="L23" s="75">
        <v>17070.588235294119</v>
      </c>
      <c r="M23" s="72"/>
      <c r="N23" s="76" t="s">
        <v>376</v>
      </c>
      <c r="O23" s="75">
        <v>5235.2739726027403</v>
      </c>
      <c r="P23" s="75">
        <v>13663.883089770356</v>
      </c>
      <c r="Q23" s="74">
        <v>0</v>
      </c>
      <c r="R23" s="75">
        <v>13042.056074766355</v>
      </c>
      <c r="S23" s="75">
        <v>18165.727170236754</v>
      </c>
      <c r="T23" s="75">
        <v>14439.953223510271</v>
      </c>
      <c r="U23" s="75">
        <v>8622.4827297467036</v>
      </c>
      <c r="V23" s="75">
        <v>3595.3125000000005</v>
      </c>
      <c r="W23" s="75">
        <v>6723.0769230769229</v>
      </c>
      <c r="X23" s="75">
        <v>7894.3621867881548</v>
      </c>
      <c r="Y23" s="72"/>
      <c r="Z23" s="76" t="s">
        <v>376</v>
      </c>
      <c r="AA23" s="74">
        <v>0</v>
      </c>
      <c r="AB23" s="75">
        <v>1616.2870987280437</v>
      </c>
      <c r="AC23" s="74">
        <v>0</v>
      </c>
      <c r="AD23" s="75">
        <v>2017.4916282963582</v>
      </c>
      <c r="AE23" s="75">
        <v>1436.683960224816</v>
      </c>
      <c r="AF23" s="74">
        <v>0</v>
      </c>
      <c r="AG23" s="74">
        <v>0</v>
      </c>
      <c r="AH23" s="75">
        <v>20387.68529076397</v>
      </c>
      <c r="AI23" s="75">
        <v>22026.47443595287</v>
      </c>
    </row>
    <row r="24" spans="1:35" ht="11.1" customHeight="1">
      <c r="A24" s="72" t="s">
        <v>34</v>
      </c>
      <c r="B24" s="76" t="s">
        <v>83</v>
      </c>
      <c r="C24" s="75">
        <v>1576.6115311909264</v>
      </c>
      <c r="D24" s="75">
        <v>1574.4985673352437</v>
      </c>
      <c r="E24" s="75">
        <v>1661.5514322223405</v>
      </c>
      <c r="F24" s="74">
        <v>0</v>
      </c>
      <c r="G24" s="75">
        <v>1579.0550337262814</v>
      </c>
      <c r="H24" s="75">
        <v>1007.4286463798531</v>
      </c>
      <c r="I24" s="74">
        <v>0</v>
      </c>
      <c r="J24" s="74">
        <v>0</v>
      </c>
      <c r="K24" s="75">
        <v>10892.40506329114</v>
      </c>
      <c r="L24" s="75">
        <v>11047.407407407407</v>
      </c>
      <c r="M24" s="72" t="s">
        <v>34</v>
      </c>
      <c r="N24" s="76" t="s">
        <v>83</v>
      </c>
      <c r="O24" s="75">
        <v>3770.6547319179558</v>
      </c>
      <c r="P24" s="75">
        <v>7595.532608695652</v>
      </c>
      <c r="Q24" s="75">
        <v>5456.1702127659573</v>
      </c>
      <c r="R24" s="75">
        <v>5688.8888888888887</v>
      </c>
      <c r="S24" s="75">
        <v>10377.640000000001</v>
      </c>
      <c r="T24" s="75">
        <v>11402.891328763411</v>
      </c>
      <c r="U24" s="74">
        <v>0</v>
      </c>
      <c r="V24" s="75">
        <v>6050</v>
      </c>
      <c r="W24" s="75">
        <v>5589.6043165467627</v>
      </c>
      <c r="X24" s="75">
        <v>5592.9234478601566</v>
      </c>
      <c r="Y24" s="72" t="s">
        <v>34</v>
      </c>
      <c r="Z24" s="76" t="s">
        <v>83</v>
      </c>
      <c r="AA24" s="74">
        <v>0</v>
      </c>
      <c r="AB24" s="75">
        <v>1604.4518900343642</v>
      </c>
      <c r="AC24" s="74">
        <v>1150</v>
      </c>
      <c r="AD24" s="75">
        <v>1603.724536333232</v>
      </c>
      <c r="AE24" s="75">
        <v>1628.1711358843029</v>
      </c>
      <c r="AF24" s="74">
        <v>0</v>
      </c>
      <c r="AG24" s="74">
        <v>0</v>
      </c>
      <c r="AH24" s="74">
        <v>0</v>
      </c>
      <c r="AI24" s="75">
        <v>12440.917266187053</v>
      </c>
    </row>
    <row r="25" spans="1:35" ht="11.1" customHeight="1">
      <c r="A25" s="72"/>
      <c r="B25" s="76" t="s">
        <v>376</v>
      </c>
      <c r="C25" s="75">
        <v>1499.8173849525206</v>
      </c>
      <c r="D25" s="75">
        <v>1740.7407407407406</v>
      </c>
      <c r="E25" s="75">
        <v>1955.5863110216408</v>
      </c>
      <c r="F25" s="74">
        <v>0</v>
      </c>
      <c r="G25" s="75">
        <v>1573.0282519128898</v>
      </c>
      <c r="H25" s="75">
        <v>1271.1741424802112</v>
      </c>
      <c r="I25" s="74">
        <v>0</v>
      </c>
      <c r="J25" s="74">
        <v>0</v>
      </c>
      <c r="K25" s="75">
        <v>8471.4285714285706</v>
      </c>
      <c r="L25" s="75">
        <v>11756.486486486487</v>
      </c>
      <c r="M25" s="72"/>
      <c r="N25" s="76" t="s">
        <v>376</v>
      </c>
      <c r="O25" s="75">
        <v>3943.7740044471402</v>
      </c>
      <c r="P25" s="75">
        <v>7583.333333333333</v>
      </c>
      <c r="Q25" s="75">
        <v>5417.2043010752695</v>
      </c>
      <c r="R25" s="75">
        <v>7062.5</v>
      </c>
      <c r="S25" s="75">
        <v>9825.162127107651</v>
      </c>
      <c r="T25" s="75">
        <v>12377.752982576605</v>
      </c>
      <c r="U25" s="74">
        <v>0</v>
      </c>
      <c r="V25" s="75">
        <v>6385.7142857142853</v>
      </c>
      <c r="W25" s="75">
        <v>5773.2967032967026</v>
      </c>
      <c r="X25" s="75">
        <v>5936.088872567022</v>
      </c>
      <c r="Y25" s="72"/>
      <c r="Z25" s="76" t="s">
        <v>376</v>
      </c>
      <c r="AA25" s="74">
        <v>0</v>
      </c>
      <c r="AB25" s="75">
        <v>2138.9679715302491</v>
      </c>
      <c r="AC25" s="74">
        <v>0</v>
      </c>
      <c r="AD25" s="75">
        <v>1605.2922721268167</v>
      </c>
      <c r="AE25" s="75">
        <v>1720.2672605790649</v>
      </c>
      <c r="AF25" s="74">
        <v>0</v>
      </c>
      <c r="AG25" s="74">
        <v>0</v>
      </c>
      <c r="AH25" s="74">
        <v>0</v>
      </c>
      <c r="AI25" s="75">
        <v>14050.494396835858</v>
      </c>
    </row>
    <row r="26" spans="1:35" ht="11.1" customHeight="1">
      <c r="A26" s="72" t="s">
        <v>163</v>
      </c>
      <c r="B26" s="76" t="s">
        <v>83</v>
      </c>
      <c r="C26" s="75">
        <v>1369.7270471464021</v>
      </c>
      <c r="D26" s="75">
        <v>3660.3843311160376</v>
      </c>
      <c r="E26" s="75">
        <v>1175.4352691271858</v>
      </c>
      <c r="F26" s="75">
        <v>5938.1353723173161</v>
      </c>
      <c r="G26" s="75">
        <v>1453.7352130935019</v>
      </c>
      <c r="H26" s="75">
        <v>908.79211175020544</v>
      </c>
      <c r="I26" s="75">
        <v>4741.3333333333339</v>
      </c>
      <c r="J26" s="74">
        <v>0</v>
      </c>
      <c r="K26" s="75">
        <v>16681.818181818184</v>
      </c>
      <c r="L26" s="75">
        <v>26879.910213243547</v>
      </c>
      <c r="M26" s="72" t="s">
        <v>163</v>
      </c>
      <c r="N26" s="76" t="s">
        <v>83</v>
      </c>
      <c r="O26" s="75">
        <v>5752.8089887640444</v>
      </c>
      <c r="P26" s="75">
        <v>20904.109589041094</v>
      </c>
      <c r="Q26" s="75">
        <v>5094.3396226415098</v>
      </c>
      <c r="R26" s="75">
        <v>12950</v>
      </c>
      <c r="S26" s="75">
        <v>8327.3917788286635</v>
      </c>
      <c r="T26" s="75">
        <v>14554.322824075753</v>
      </c>
      <c r="U26" s="75">
        <v>12564.211212516298</v>
      </c>
      <c r="V26" s="75">
        <v>14087.829360100377</v>
      </c>
      <c r="W26" s="75">
        <v>7257.2087658592845</v>
      </c>
      <c r="X26" s="75">
        <v>11067.937438905181</v>
      </c>
      <c r="Y26" s="72" t="s">
        <v>163</v>
      </c>
      <c r="Z26" s="76" t="s">
        <v>83</v>
      </c>
      <c r="AA26" s="74">
        <v>0</v>
      </c>
      <c r="AB26" s="75">
        <v>1256.4203871987356</v>
      </c>
      <c r="AC26" s="74">
        <v>0</v>
      </c>
      <c r="AD26" s="75">
        <v>1081.214514934584</v>
      </c>
      <c r="AE26" s="75">
        <v>1104.6770601336302</v>
      </c>
      <c r="AF26" s="74">
        <v>0</v>
      </c>
      <c r="AG26" s="75">
        <v>21300.589390962672</v>
      </c>
      <c r="AH26" s="74">
        <v>0</v>
      </c>
      <c r="AI26" s="75">
        <v>17089.581304771178</v>
      </c>
    </row>
    <row r="27" spans="1:35" ht="11.1" customHeight="1">
      <c r="A27" s="72"/>
      <c r="B27" s="76" t="s">
        <v>376</v>
      </c>
      <c r="C27" s="75">
        <v>1522.6639655609015</v>
      </c>
      <c r="D27" s="75">
        <v>4106.1197190948615</v>
      </c>
      <c r="E27" s="75">
        <v>1161.5552418837419</v>
      </c>
      <c r="F27" s="75">
        <v>5834.544322192236</v>
      </c>
      <c r="G27" s="75">
        <v>1467.4806674806675</v>
      </c>
      <c r="H27" s="75">
        <v>974.18351477449448</v>
      </c>
      <c r="I27" s="75">
        <v>4815.0943396226421</v>
      </c>
      <c r="J27" s="74">
        <v>0</v>
      </c>
      <c r="K27" s="75">
        <v>16153.846153846152</v>
      </c>
      <c r="L27" s="75">
        <v>26899.724011039558</v>
      </c>
      <c r="M27" s="72"/>
      <c r="N27" s="76" t="s">
        <v>376</v>
      </c>
      <c r="O27" s="75">
        <v>6044.5422051141049</v>
      </c>
      <c r="P27" s="75">
        <v>20551.068883610453</v>
      </c>
      <c r="Q27" s="75">
        <v>5342.8571428571422</v>
      </c>
      <c r="R27" s="75">
        <v>13698.795180722891</v>
      </c>
      <c r="S27" s="75">
        <v>8083.8821490467935</v>
      </c>
      <c r="T27" s="75">
        <v>14428.345116641169</v>
      </c>
      <c r="U27" s="75">
        <v>13243.425488873903</v>
      </c>
      <c r="V27" s="75">
        <v>14250.602409638555</v>
      </c>
      <c r="W27" s="75">
        <v>7104.5655375552278</v>
      </c>
      <c r="X27" s="75">
        <v>10040.665434380775</v>
      </c>
      <c r="Y27" s="72"/>
      <c r="Z27" s="76" t="s">
        <v>376</v>
      </c>
      <c r="AA27" s="74">
        <v>0</v>
      </c>
      <c r="AB27" s="75">
        <v>1308.1279657125365</v>
      </c>
      <c r="AC27" s="74">
        <v>0</v>
      </c>
      <c r="AD27" s="75">
        <v>1120.1091126076208</v>
      </c>
      <c r="AE27" s="75">
        <v>1187.6218074656188</v>
      </c>
      <c r="AF27" s="74">
        <v>0</v>
      </c>
      <c r="AG27" s="75">
        <v>22265.593561368209</v>
      </c>
      <c r="AH27" s="74">
        <v>0</v>
      </c>
      <c r="AI27" s="75">
        <v>15997.64705882353</v>
      </c>
    </row>
    <row r="28" spans="1:35" ht="11.1" customHeight="1">
      <c r="A28" s="72" t="s">
        <v>35</v>
      </c>
      <c r="B28" s="76" t="s">
        <v>83</v>
      </c>
      <c r="C28" s="75">
        <v>2616.25</v>
      </c>
      <c r="D28" s="75">
        <v>10035.567542354831</v>
      </c>
      <c r="E28" s="75">
        <v>4913.8461538461534</v>
      </c>
      <c r="F28" s="74">
        <v>0</v>
      </c>
      <c r="G28" s="75">
        <v>2808.8235294117644</v>
      </c>
      <c r="H28" s="75">
        <v>2555.5555555555552</v>
      </c>
      <c r="I28" s="75">
        <v>19488.388388388386</v>
      </c>
      <c r="J28" s="74">
        <v>0</v>
      </c>
      <c r="K28" s="75">
        <v>91378.78434637803</v>
      </c>
      <c r="L28" s="75">
        <v>34547.461999078769</v>
      </c>
      <c r="M28" s="72" t="s">
        <v>35</v>
      </c>
      <c r="N28" s="76" t="s">
        <v>83</v>
      </c>
      <c r="O28" s="75">
        <v>4257.8684210526317</v>
      </c>
      <c r="P28" s="74">
        <v>8100</v>
      </c>
      <c r="Q28" s="74">
        <v>0</v>
      </c>
      <c r="R28" s="75">
        <v>58178.690994308665</v>
      </c>
      <c r="S28" s="75">
        <v>8628.649635036496</v>
      </c>
      <c r="T28" s="75">
        <v>37389.044418203281</v>
      </c>
      <c r="U28" s="75">
        <v>23722.96296296296</v>
      </c>
      <c r="V28" s="75">
        <v>25139.792566983579</v>
      </c>
      <c r="W28" s="74">
        <v>0</v>
      </c>
      <c r="X28" s="75">
        <v>3450</v>
      </c>
      <c r="Y28" s="72" t="s">
        <v>35</v>
      </c>
      <c r="Z28" s="76" t="s">
        <v>83</v>
      </c>
      <c r="AA28" s="75">
        <v>7195.1999999999989</v>
      </c>
      <c r="AB28" s="75">
        <v>1502.1428571428571</v>
      </c>
      <c r="AC28" s="75">
        <v>1630.5250305250304</v>
      </c>
      <c r="AD28" s="74">
        <v>0</v>
      </c>
      <c r="AE28" s="74">
        <v>0</v>
      </c>
      <c r="AF28" s="74">
        <v>0</v>
      </c>
      <c r="AG28" s="75">
        <v>54851.648351648349</v>
      </c>
      <c r="AH28" s="74">
        <v>0</v>
      </c>
      <c r="AI28" s="74">
        <v>0</v>
      </c>
    </row>
    <row r="29" spans="1:35" ht="11.1" customHeight="1">
      <c r="A29" s="72"/>
      <c r="B29" s="76" t="s">
        <v>376</v>
      </c>
      <c r="C29" s="74">
        <v>2613.04347826087</v>
      </c>
      <c r="D29" s="75">
        <v>9171.1358704723752</v>
      </c>
      <c r="E29" s="75">
        <v>5474.2857142857138</v>
      </c>
      <c r="F29" s="74">
        <v>0</v>
      </c>
      <c r="G29" s="74">
        <v>2885.4285714285716</v>
      </c>
      <c r="H29" s="75">
        <v>0</v>
      </c>
      <c r="I29" s="75">
        <v>20792.790697674416</v>
      </c>
      <c r="J29" s="74">
        <v>0</v>
      </c>
      <c r="K29" s="75">
        <v>101069.38202247191</v>
      </c>
      <c r="L29" s="75">
        <v>33499.676175790286</v>
      </c>
      <c r="M29" s="72"/>
      <c r="N29" s="76" t="s">
        <v>376</v>
      </c>
      <c r="O29" s="75">
        <v>3639.0769230769233</v>
      </c>
      <c r="P29" s="75">
        <v>17850</v>
      </c>
      <c r="Q29" s="74">
        <v>11050</v>
      </c>
      <c r="R29" s="75">
        <v>59630.520833333343</v>
      </c>
      <c r="S29" s="75">
        <v>9391.4255639097755</v>
      </c>
      <c r="T29" s="75">
        <v>34985.866666666669</v>
      </c>
      <c r="U29" s="75">
        <v>21832.085561497326</v>
      </c>
      <c r="V29" s="75">
        <v>23583.390061266167</v>
      </c>
      <c r="W29" s="74">
        <v>2254.5454545454545</v>
      </c>
      <c r="X29" s="75">
        <v>0</v>
      </c>
      <c r="Y29" s="72"/>
      <c r="Z29" s="76" t="s">
        <v>376</v>
      </c>
      <c r="AA29" s="75">
        <v>6352.2015915119355</v>
      </c>
      <c r="AB29" s="75">
        <v>1797.8181818181818</v>
      </c>
      <c r="AC29" s="75">
        <v>1115.1971326164874</v>
      </c>
      <c r="AD29" s="74">
        <v>0</v>
      </c>
      <c r="AE29" s="74">
        <v>0</v>
      </c>
      <c r="AF29" s="74">
        <v>0</v>
      </c>
      <c r="AG29" s="75">
        <v>0</v>
      </c>
      <c r="AH29" s="74">
        <v>0</v>
      </c>
      <c r="AI29" s="74">
        <v>0</v>
      </c>
    </row>
    <row r="30" spans="1:35" ht="11.1" customHeight="1">
      <c r="A30" s="72" t="s">
        <v>164</v>
      </c>
      <c r="B30" s="76" t="s">
        <v>83</v>
      </c>
      <c r="C30" s="75">
        <v>2036.7377731529657</v>
      </c>
      <c r="D30" s="75">
        <v>4130.9117034348337</v>
      </c>
      <c r="E30" s="75">
        <v>1730.4727023789148</v>
      </c>
      <c r="F30" s="75">
        <v>3381.7401412858803</v>
      </c>
      <c r="G30" s="75">
        <v>1843.6692619804803</v>
      </c>
      <c r="H30" s="75">
        <v>1813.6795608991122</v>
      </c>
      <c r="I30" s="75">
        <v>6548.5294117647054</v>
      </c>
      <c r="J30" s="74">
        <v>0</v>
      </c>
      <c r="K30" s="75">
        <v>12114.285714285714</v>
      </c>
      <c r="L30" s="75">
        <v>12034.024896265562</v>
      </c>
      <c r="M30" s="72" t="s">
        <v>164</v>
      </c>
      <c r="N30" s="76" t="s">
        <v>83</v>
      </c>
      <c r="O30" s="75">
        <v>6246.6057713471491</v>
      </c>
      <c r="P30" s="75">
        <v>23966.595289079229</v>
      </c>
      <c r="Q30" s="75">
        <v>8662.7777777777774</v>
      </c>
      <c r="R30" s="75">
        <v>19111.594202898556</v>
      </c>
      <c r="S30" s="75">
        <v>11600.920891958527</v>
      </c>
      <c r="T30" s="75">
        <v>15888.973085626338</v>
      </c>
      <c r="U30" s="75">
        <v>15152.728676500468</v>
      </c>
      <c r="V30" s="74">
        <v>0</v>
      </c>
      <c r="W30" s="75">
        <v>6257.4580759046776</v>
      </c>
      <c r="X30" s="75">
        <v>6446.6475878986093</v>
      </c>
      <c r="Y30" s="72" t="s">
        <v>164</v>
      </c>
      <c r="Z30" s="76" t="s">
        <v>83</v>
      </c>
      <c r="AA30" s="74">
        <v>0</v>
      </c>
      <c r="AB30" s="75">
        <v>972.1581788997521</v>
      </c>
      <c r="AC30" s="74">
        <v>0</v>
      </c>
      <c r="AD30" s="75">
        <v>1884.4558521560575</v>
      </c>
      <c r="AE30" s="75">
        <v>1778.83064516129</v>
      </c>
      <c r="AF30" s="74">
        <v>0</v>
      </c>
      <c r="AG30" s="74">
        <v>0</v>
      </c>
      <c r="AH30" s="75">
        <v>16834.219269102985</v>
      </c>
      <c r="AI30" s="75">
        <v>16866.245382072724</v>
      </c>
    </row>
    <row r="31" spans="1:35" ht="11.1" customHeight="1">
      <c r="A31" s="72"/>
      <c r="B31" s="76" t="s">
        <v>376</v>
      </c>
      <c r="C31" s="75">
        <v>2164.7346002621239</v>
      </c>
      <c r="D31" s="75">
        <v>4058.2364341085267</v>
      </c>
      <c r="E31" s="75">
        <v>1786.6844989561582</v>
      </c>
      <c r="F31" s="75">
        <v>3093.8215102974827</v>
      </c>
      <c r="G31" s="75">
        <v>1957.3090575976182</v>
      </c>
      <c r="H31" s="75">
        <v>1905.1755175517553</v>
      </c>
      <c r="I31" s="75">
        <v>6471.1538461538457</v>
      </c>
      <c r="J31" s="74">
        <v>0</v>
      </c>
      <c r="K31" s="75">
        <v>11480</v>
      </c>
      <c r="L31" s="75">
        <v>13517.441860465116</v>
      </c>
      <c r="M31" s="72"/>
      <c r="N31" s="76" t="s">
        <v>376</v>
      </c>
      <c r="O31" s="75">
        <v>6636.6721098225908</v>
      </c>
      <c r="P31" s="75">
        <v>24518.284424379231</v>
      </c>
      <c r="Q31" s="75">
        <v>9142.2657952069731</v>
      </c>
      <c r="R31" s="75">
        <v>19594.736842105263</v>
      </c>
      <c r="S31" s="75">
        <v>11951.20653866113</v>
      </c>
      <c r="T31" s="75">
        <v>15930.342366220928</v>
      </c>
      <c r="U31" s="75">
        <v>15032.10796915167</v>
      </c>
      <c r="V31" s="74">
        <v>0</v>
      </c>
      <c r="W31" s="75">
        <v>6507.6241134751772</v>
      </c>
      <c r="X31" s="75">
        <v>6622.626104462588</v>
      </c>
      <c r="Y31" s="72"/>
      <c r="Z31" s="76" t="s">
        <v>376</v>
      </c>
      <c r="AA31" s="74">
        <v>0</v>
      </c>
      <c r="AB31" s="75">
        <v>916.28450043949601</v>
      </c>
      <c r="AC31" s="74">
        <v>0</v>
      </c>
      <c r="AD31" s="75">
        <v>2001.4306340238543</v>
      </c>
      <c r="AE31" s="75">
        <v>1961.3607188703463</v>
      </c>
      <c r="AF31" s="74">
        <v>0</v>
      </c>
      <c r="AG31" s="74">
        <v>0</v>
      </c>
      <c r="AH31" s="75">
        <v>17605.234159779615</v>
      </c>
      <c r="AI31" s="75">
        <v>16823.932124049152</v>
      </c>
    </row>
    <row r="32" spans="1:35" ht="11.1" customHeight="1">
      <c r="A32" s="72" t="s">
        <v>36</v>
      </c>
      <c r="B32" s="76" t="s">
        <v>83</v>
      </c>
      <c r="C32" s="75">
        <v>2065.2943598188554</v>
      </c>
      <c r="D32" s="75">
        <v>8661.5357741037169</v>
      </c>
      <c r="E32" s="75">
        <v>1670.3800874537505</v>
      </c>
      <c r="F32" s="75">
        <v>10082.3323561463</v>
      </c>
      <c r="G32" s="75">
        <v>2056.8146684987973</v>
      </c>
      <c r="H32" s="75">
        <v>1281.7278216442173</v>
      </c>
      <c r="I32" s="75">
        <v>24849.140049140049</v>
      </c>
      <c r="J32" s="75">
        <v>30891.025641025641</v>
      </c>
      <c r="K32" s="75">
        <v>26305.817174515232</v>
      </c>
      <c r="L32" s="75">
        <v>33437.089201877941</v>
      </c>
      <c r="M32" s="72" t="s">
        <v>36</v>
      </c>
      <c r="N32" s="76" t="s">
        <v>83</v>
      </c>
      <c r="O32" s="75">
        <v>3119.4486760972068</v>
      </c>
      <c r="P32" s="75">
        <v>17702.375296912112</v>
      </c>
      <c r="Q32" s="75">
        <v>8717.3267326732657</v>
      </c>
      <c r="R32" s="75">
        <v>39887.170263788961</v>
      </c>
      <c r="S32" s="75">
        <v>11513.541202672606</v>
      </c>
      <c r="T32" s="75">
        <v>20641.871802686797</v>
      </c>
      <c r="U32" s="75">
        <v>15496.59574468085</v>
      </c>
      <c r="V32" s="75">
        <v>14410.459587955627</v>
      </c>
      <c r="W32" s="75">
        <v>6155</v>
      </c>
      <c r="X32" s="75">
        <v>6122.5620311598386</v>
      </c>
      <c r="Y32" s="72" t="s">
        <v>36</v>
      </c>
      <c r="Z32" s="76" t="s">
        <v>83</v>
      </c>
      <c r="AA32" s="75">
        <v>9171.6417910447763</v>
      </c>
      <c r="AB32" s="75">
        <v>1401.2704348242964</v>
      </c>
      <c r="AC32" s="75">
        <v>3200</v>
      </c>
      <c r="AD32" s="75">
        <v>1352.8918675602679</v>
      </c>
      <c r="AE32" s="75">
        <v>1173.0856123662306</v>
      </c>
      <c r="AF32" s="75">
        <v>144338.66253990121</v>
      </c>
      <c r="AG32" s="75">
        <v>58719.074620095264</v>
      </c>
      <c r="AH32" s="75">
        <v>14382.35294117647</v>
      </c>
      <c r="AI32" s="75">
        <v>14703.477588871716</v>
      </c>
    </row>
    <row r="33" spans="1:35" ht="11.1" customHeight="1">
      <c r="A33" s="72"/>
      <c r="B33" s="76" t="s">
        <v>376</v>
      </c>
      <c r="C33" s="75">
        <v>2038.3525789068515</v>
      </c>
      <c r="D33" s="75">
        <v>8622.38739738185</v>
      </c>
      <c r="E33" s="75">
        <v>1679.1504719600225</v>
      </c>
      <c r="F33" s="75">
        <v>12248.12205075883</v>
      </c>
      <c r="G33" s="75">
        <v>2115.7465987814039</v>
      </c>
      <c r="H33" s="75">
        <v>1300.1570680628274</v>
      </c>
      <c r="I33" s="75">
        <v>25405.349794238678</v>
      </c>
      <c r="J33" s="75">
        <v>0</v>
      </c>
      <c r="K33" s="75">
        <v>29320.384615384613</v>
      </c>
      <c r="L33" s="75">
        <v>29590.604026845635</v>
      </c>
      <c r="M33" s="72"/>
      <c r="N33" s="76" t="s">
        <v>376</v>
      </c>
      <c r="O33" s="75">
        <v>3011.2665406427222</v>
      </c>
      <c r="P33" s="75">
        <v>18542.706964520366</v>
      </c>
      <c r="Q33" s="75">
        <v>8751.685393258429</v>
      </c>
      <c r="R33" s="75">
        <v>42184.782608695648</v>
      </c>
      <c r="S33" s="75">
        <v>11483.648138154344</v>
      </c>
      <c r="T33" s="75">
        <v>20864.956978165519</v>
      </c>
      <c r="U33" s="75">
        <v>14908.207070707069</v>
      </c>
      <c r="V33" s="75">
        <v>13974.717832957109</v>
      </c>
      <c r="W33" s="75">
        <v>6173.804573804573</v>
      </c>
      <c r="X33" s="75">
        <v>6136.25</v>
      </c>
      <c r="Y33" s="72"/>
      <c r="Z33" s="76" t="s">
        <v>376</v>
      </c>
      <c r="AA33" s="75">
        <v>9320.5128205128203</v>
      </c>
      <c r="AB33" s="75">
        <v>1428.664563617245</v>
      </c>
      <c r="AC33" s="74">
        <v>1625</v>
      </c>
      <c r="AD33" s="75">
        <v>1318.1154754239108</v>
      </c>
      <c r="AE33" s="75">
        <v>1102.7068633739575</v>
      </c>
      <c r="AF33" s="75">
        <v>140211.84492864329</v>
      </c>
      <c r="AG33" s="75">
        <v>55534.623217922606</v>
      </c>
      <c r="AH33" s="75">
        <v>15000</v>
      </c>
      <c r="AI33" s="75">
        <v>14916.886047386235</v>
      </c>
    </row>
    <row r="34" spans="1:35" ht="11.1" customHeight="1">
      <c r="A34" s="72" t="s">
        <v>37</v>
      </c>
      <c r="B34" s="76" t="s">
        <v>83</v>
      </c>
      <c r="C34" s="75">
        <v>874.73233404710925</v>
      </c>
      <c r="D34" s="75">
        <v>5916.9593577521318</v>
      </c>
      <c r="E34" s="75">
        <v>1777.6000000000001</v>
      </c>
      <c r="F34" s="75">
        <v>6853.8692712246429</v>
      </c>
      <c r="G34" s="75">
        <v>832.49999999999989</v>
      </c>
      <c r="H34" s="74">
        <v>0</v>
      </c>
      <c r="I34" s="75">
        <v>7428.5714285714284</v>
      </c>
      <c r="J34" s="74">
        <v>0</v>
      </c>
      <c r="K34" s="75">
        <v>22687.5</v>
      </c>
      <c r="L34" s="75">
        <v>26181.818181818184</v>
      </c>
      <c r="M34" s="72" t="s">
        <v>37</v>
      </c>
      <c r="N34" s="76" t="s">
        <v>83</v>
      </c>
      <c r="O34" s="75">
        <v>2544.1988950276241</v>
      </c>
      <c r="P34" s="75">
        <v>10850</v>
      </c>
      <c r="Q34" s="74">
        <v>0</v>
      </c>
      <c r="R34" s="75">
        <v>32921.686746987951</v>
      </c>
      <c r="S34" s="75">
        <v>8230.5585980284759</v>
      </c>
      <c r="T34" s="75">
        <v>9062.5</v>
      </c>
      <c r="U34" s="75">
        <v>12462.5</v>
      </c>
      <c r="V34" s="75">
        <v>11947.986577181207</v>
      </c>
      <c r="W34" s="75">
        <v>2533.333333333333</v>
      </c>
      <c r="X34" s="75">
        <v>2234.782608695652</v>
      </c>
      <c r="Y34" s="72" t="s">
        <v>37</v>
      </c>
      <c r="Z34" s="76" t="s">
        <v>83</v>
      </c>
      <c r="AA34" s="75">
        <v>4450</v>
      </c>
      <c r="AB34" s="75">
        <v>1056.7010309278351</v>
      </c>
      <c r="AC34" s="75">
        <v>1031.578947368421</v>
      </c>
      <c r="AD34" s="75">
        <v>717.51412429378536</v>
      </c>
      <c r="AE34" s="75">
        <v>768</v>
      </c>
      <c r="AF34" s="75">
        <v>102031.57164574934</v>
      </c>
      <c r="AG34" s="75">
        <v>35454.965357967667</v>
      </c>
      <c r="AH34" s="74">
        <v>0</v>
      </c>
      <c r="AI34" s="74">
        <v>0</v>
      </c>
    </row>
    <row r="35" spans="1:35" ht="11.1" customHeight="1">
      <c r="A35" s="72"/>
      <c r="B35" s="76" t="s">
        <v>376</v>
      </c>
      <c r="C35" s="75">
        <v>939.83859134262661</v>
      </c>
      <c r="D35" s="75">
        <v>6379.2254889263049</v>
      </c>
      <c r="E35" s="75">
        <v>1777.6659959758551</v>
      </c>
      <c r="F35" s="75">
        <v>8856.4795959925068</v>
      </c>
      <c r="G35" s="75">
        <v>886.66666666666674</v>
      </c>
      <c r="H35" s="74">
        <v>1200</v>
      </c>
      <c r="I35" s="75">
        <v>10142.857142857143</v>
      </c>
      <c r="J35" s="74">
        <v>0</v>
      </c>
      <c r="K35" s="75">
        <v>24259.615384615383</v>
      </c>
      <c r="L35" s="75">
        <v>31388.888888888891</v>
      </c>
      <c r="M35" s="72"/>
      <c r="N35" s="76" t="s">
        <v>376</v>
      </c>
      <c r="O35" s="75">
        <v>2280.7017543859647</v>
      </c>
      <c r="P35" s="75">
        <v>10785.714285714286</v>
      </c>
      <c r="Q35" s="74">
        <v>0</v>
      </c>
      <c r="R35" s="75">
        <v>36068.259385665529</v>
      </c>
      <c r="S35" s="75">
        <v>7359.8805375808861</v>
      </c>
      <c r="T35" s="75">
        <v>6971.2765957446809</v>
      </c>
      <c r="U35" s="75">
        <v>11648.734177215189</v>
      </c>
      <c r="V35" s="75">
        <v>12813.054499366286</v>
      </c>
      <c r="W35" s="74">
        <v>2087.5</v>
      </c>
      <c r="X35" s="75">
        <v>2411.8942731277534</v>
      </c>
      <c r="Y35" s="72"/>
      <c r="Z35" s="76" t="s">
        <v>376</v>
      </c>
      <c r="AA35" s="75">
        <v>4500</v>
      </c>
      <c r="AB35" s="75">
        <v>741.8604651162791</v>
      </c>
      <c r="AC35" s="75">
        <v>1323.8636363636365</v>
      </c>
      <c r="AD35" s="75">
        <v>670.88607594936707</v>
      </c>
      <c r="AE35" s="75">
        <v>1023.2558139534884</v>
      </c>
      <c r="AF35" s="75">
        <v>95811.077165105773</v>
      </c>
      <c r="AG35" s="75">
        <v>30069.965870307169</v>
      </c>
      <c r="AH35" s="74">
        <v>0</v>
      </c>
      <c r="AI35" s="74">
        <v>0</v>
      </c>
    </row>
    <row r="36" spans="1:35" ht="11.1" customHeight="1">
      <c r="A36" s="72" t="s">
        <v>38</v>
      </c>
      <c r="B36" s="76" t="s">
        <v>83</v>
      </c>
      <c r="C36" s="75">
        <v>1405.5976676384839</v>
      </c>
      <c r="D36" s="75">
        <v>10111.77873636133</v>
      </c>
      <c r="E36" s="75">
        <v>2436.6390041493778</v>
      </c>
      <c r="F36" s="74">
        <v>0</v>
      </c>
      <c r="G36" s="75">
        <v>1775.5395683453239</v>
      </c>
      <c r="H36" s="75">
        <v>1442.8571428571429</v>
      </c>
      <c r="I36" s="75">
        <v>9848.5061159013439</v>
      </c>
      <c r="J36" s="74">
        <v>0</v>
      </c>
      <c r="K36" s="75">
        <v>30040.588235294115</v>
      </c>
      <c r="L36" s="75">
        <v>29071.428571428572</v>
      </c>
      <c r="M36" s="72" t="s">
        <v>38</v>
      </c>
      <c r="N36" s="76" t="s">
        <v>83</v>
      </c>
      <c r="O36" s="75">
        <v>4737.6608187134498</v>
      </c>
      <c r="P36" s="75">
        <v>23895.050946142648</v>
      </c>
      <c r="Q36" s="75">
        <v>6159.3049498566124</v>
      </c>
      <c r="R36" s="75">
        <v>25201.470175438597</v>
      </c>
      <c r="S36" s="75">
        <v>16348.490945674048</v>
      </c>
      <c r="T36" s="75">
        <v>22787.57256894049</v>
      </c>
      <c r="U36" s="75">
        <v>36891.190223166843</v>
      </c>
      <c r="V36" s="75">
        <v>21129.635140880451</v>
      </c>
      <c r="W36" s="75">
        <v>3145.8009331259723</v>
      </c>
      <c r="X36" s="75">
        <v>3707.4126870990731</v>
      </c>
      <c r="Y36" s="72" t="s">
        <v>38</v>
      </c>
      <c r="Z36" s="76" t="s">
        <v>83</v>
      </c>
      <c r="AA36" s="75">
        <v>5216.7763157894742</v>
      </c>
      <c r="AB36" s="75">
        <v>2467.1929824561403</v>
      </c>
      <c r="AC36" s="74">
        <v>5875</v>
      </c>
      <c r="AD36" s="75">
        <v>1673.0769230769231</v>
      </c>
      <c r="AE36" s="75">
        <v>900</v>
      </c>
      <c r="AF36" s="75">
        <v>132476.50367371633</v>
      </c>
      <c r="AG36" s="75">
        <v>48267.334932279911</v>
      </c>
      <c r="AH36" s="74">
        <v>0</v>
      </c>
      <c r="AI36" s="74">
        <v>0</v>
      </c>
    </row>
    <row r="37" spans="1:35" ht="11.1" customHeight="1">
      <c r="A37" s="72"/>
      <c r="B37" s="76" t="s">
        <v>376</v>
      </c>
      <c r="C37" s="75">
        <v>1433.9319470699431</v>
      </c>
      <c r="D37" s="75">
        <v>9737.3419513115678</v>
      </c>
      <c r="E37" s="75">
        <v>2667.269906928645</v>
      </c>
      <c r="F37" s="74">
        <v>0</v>
      </c>
      <c r="G37" s="75">
        <v>1894.318181818182</v>
      </c>
      <c r="H37" s="75">
        <v>0</v>
      </c>
      <c r="I37" s="75">
        <v>9283.3030852994561</v>
      </c>
      <c r="J37" s="74">
        <v>5000</v>
      </c>
      <c r="K37" s="75">
        <v>29858.293075684378</v>
      </c>
      <c r="L37" s="75">
        <v>28333.474576271183</v>
      </c>
      <c r="M37" s="72"/>
      <c r="N37" s="76" t="s">
        <v>376</v>
      </c>
      <c r="O37" s="75">
        <v>4027.0710059171597</v>
      </c>
      <c r="P37" s="75">
        <v>24105.646359583952</v>
      </c>
      <c r="Q37" s="75">
        <v>8681.8867924528295</v>
      </c>
      <c r="R37" s="75">
        <v>30985.411764705881</v>
      </c>
      <c r="S37" s="75">
        <v>16285.362853628538</v>
      </c>
      <c r="T37" s="75">
        <v>21615.498827305277</v>
      </c>
      <c r="U37" s="75">
        <v>35312.142857142862</v>
      </c>
      <c r="V37" s="75">
        <v>21895.352757043103</v>
      </c>
      <c r="W37" s="75">
        <v>2543.0313588850172</v>
      </c>
      <c r="X37" s="75">
        <v>3249.2107706592383</v>
      </c>
      <c r="Y37" s="72"/>
      <c r="Z37" s="76" t="s">
        <v>376</v>
      </c>
      <c r="AA37" s="75">
        <v>6205.2387267904505</v>
      </c>
      <c r="AB37" s="75">
        <v>2776.0663507109007</v>
      </c>
      <c r="AC37" s="75">
        <v>4362.5</v>
      </c>
      <c r="AD37" s="75">
        <v>1721.035598705502</v>
      </c>
      <c r="AE37" s="74">
        <v>928.66666666666663</v>
      </c>
      <c r="AF37" s="75">
        <v>122690.18139516797</v>
      </c>
      <c r="AG37" s="75">
        <v>47958.030669895074</v>
      </c>
      <c r="AH37" s="74">
        <v>0</v>
      </c>
      <c r="AI37" s="74">
        <v>8000</v>
      </c>
    </row>
    <row r="38" spans="1:35" ht="11.1" customHeight="1">
      <c r="A38" s="72" t="s">
        <v>305</v>
      </c>
      <c r="B38" s="76" t="s">
        <v>83</v>
      </c>
      <c r="C38" s="75">
        <v>7700</v>
      </c>
      <c r="D38" s="75">
        <v>9550</v>
      </c>
      <c r="E38" s="75">
        <v>3195</v>
      </c>
      <c r="F38" s="74">
        <v>0</v>
      </c>
      <c r="G38" s="74">
        <v>5016.666666666667</v>
      </c>
      <c r="H38" s="75">
        <v>2086.6666666666665</v>
      </c>
      <c r="I38" s="75">
        <v>17783.90243902439</v>
      </c>
      <c r="J38" s="74">
        <v>0</v>
      </c>
      <c r="K38" s="75">
        <v>23952.79069767442</v>
      </c>
      <c r="L38" s="75">
        <v>33036.428571428572</v>
      </c>
      <c r="M38" s="72" t="s">
        <v>305</v>
      </c>
      <c r="N38" s="76" t="s">
        <v>83</v>
      </c>
      <c r="O38" s="75">
        <v>6342.8571428571431</v>
      </c>
      <c r="P38" s="74">
        <v>23885.714285714283</v>
      </c>
      <c r="Q38" s="74">
        <v>0</v>
      </c>
      <c r="R38" s="75">
        <v>23691.71270718232</v>
      </c>
      <c r="S38" s="74">
        <v>13979.333333333332</v>
      </c>
      <c r="T38" s="74">
        <v>30000</v>
      </c>
      <c r="U38" s="75">
        <v>17031.81818181818</v>
      </c>
      <c r="V38" s="75">
        <v>21346.682027649775</v>
      </c>
      <c r="W38" s="74">
        <v>0</v>
      </c>
      <c r="X38" s="74">
        <v>0</v>
      </c>
      <c r="Y38" s="72" t="s">
        <v>305</v>
      </c>
      <c r="Z38" s="76" t="s">
        <v>83</v>
      </c>
      <c r="AA38" s="74">
        <v>0</v>
      </c>
      <c r="AB38" s="75">
        <v>3050</v>
      </c>
      <c r="AC38" s="74">
        <v>0</v>
      </c>
      <c r="AD38" s="74">
        <v>0</v>
      </c>
      <c r="AE38" s="74">
        <v>0</v>
      </c>
      <c r="AF38" s="74">
        <v>0</v>
      </c>
      <c r="AG38" s="75">
        <v>34931.222222222226</v>
      </c>
      <c r="AH38" s="74">
        <v>0</v>
      </c>
      <c r="AI38" s="74">
        <v>0</v>
      </c>
    </row>
    <row r="39" spans="1:35" ht="11.1" customHeight="1">
      <c r="A39" s="72"/>
      <c r="B39" s="76" t="s">
        <v>376</v>
      </c>
      <c r="C39" s="75">
        <v>0</v>
      </c>
      <c r="D39" s="75">
        <v>8090</v>
      </c>
      <c r="E39" s="75">
        <v>3130</v>
      </c>
      <c r="F39" s="74">
        <v>0</v>
      </c>
      <c r="G39" s="75">
        <v>5057.5</v>
      </c>
      <c r="H39" s="75">
        <v>2070</v>
      </c>
      <c r="I39" s="75">
        <v>17676.456310679612</v>
      </c>
      <c r="J39" s="74">
        <v>0</v>
      </c>
      <c r="K39" s="75">
        <v>23142.083333333336</v>
      </c>
      <c r="L39" s="75">
        <v>33522.999999999993</v>
      </c>
      <c r="M39" s="72"/>
      <c r="N39" s="76" t="s">
        <v>376</v>
      </c>
      <c r="O39" s="75">
        <v>6112.2222222222226</v>
      </c>
      <c r="P39" s="74">
        <v>0</v>
      </c>
      <c r="Q39" s="74">
        <v>0</v>
      </c>
      <c r="R39" s="75">
        <v>23694.354838709678</v>
      </c>
      <c r="S39" s="75">
        <v>14033.333333333332</v>
      </c>
      <c r="T39" s="74">
        <v>28198.571428571428</v>
      </c>
      <c r="U39" s="75">
        <v>17123.529411764706</v>
      </c>
      <c r="V39" s="75">
        <v>21662.875</v>
      </c>
      <c r="W39" s="74">
        <v>0</v>
      </c>
      <c r="X39" s="74">
        <v>0</v>
      </c>
      <c r="Y39" s="72"/>
      <c r="Z39" s="76" t="s">
        <v>376</v>
      </c>
      <c r="AA39" s="74">
        <v>0</v>
      </c>
      <c r="AB39" s="75">
        <v>0</v>
      </c>
      <c r="AC39" s="74">
        <v>0</v>
      </c>
      <c r="AD39" s="74">
        <v>0</v>
      </c>
      <c r="AE39" s="74">
        <v>0</v>
      </c>
      <c r="AF39" s="74">
        <v>0</v>
      </c>
      <c r="AG39" s="75">
        <v>35034.634408602156</v>
      </c>
      <c r="AH39" s="74">
        <v>0</v>
      </c>
      <c r="AI39" s="74">
        <v>0</v>
      </c>
    </row>
    <row r="40" spans="1:35" ht="11.1" customHeight="1">
      <c r="A40" s="72" t="s">
        <v>39</v>
      </c>
      <c r="B40" s="76" t="s">
        <v>83</v>
      </c>
      <c r="C40" s="74">
        <v>0</v>
      </c>
      <c r="D40" s="75">
        <v>3064.2885143081148</v>
      </c>
      <c r="E40" s="74">
        <v>0</v>
      </c>
      <c r="F40" s="75">
        <v>2902.2340846184266</v>
      </c>
      <c r="G40" s="74">
        <v>0</v>
      </c>
      <c r="H40" s="74">
        <v>0</v>
      </c>
      <c r="I40" s="75">
        <v>1694.300518134715</v>
      </c>
      <c r="J40" s="74">
        <v>0</v>
      </c>
      <c r="K40" s="75">
        <v>3600</v>
      </c>
      <c r="L40" s="75">
        <v>6288.1355932203387</v>
      </c>
      <c r="M40" s="72" t="s">
        <v>39</v>
      </c>
      <c r="N40" s="76" t="s">
        <v>83</v>
      </c>
      <c r="O40" s="74">
        <v>0</v>
      </c>
      <c r="P40" s="74">
        <v>0</v>
      </c>
      <c r="Q40" s="74">
        <v>0</v>
      </c>
      <c r="R40" s="74">
        <v>0</v>
      </c>
      <c r="S40" s="75">
        <v>4321.0621605310807</v>
      </c>
      <c r="T40" s="74">
        <v>0</v>
      </c>
      <c r="U40" s="75">
        <v>10318.437603442568</v>
      </c>
      <c r="V40" s="74">
        <v>0</v>
      </c>
      <c r="W40" s="74">
        <v>0</v>
      </c>
      <c r="X40" s="74">
        <v>0</v>
      </c>
      <c r="Y40" s="72" t="s">
        <v>39</v>
      </c>
      <c r="Z40" s="76" t="s">
        <v>83</v>
      </c>
      <c r="AA40" s="74">
        <v>0</v>
      </c>
      <c r="AB40" s="74">
        <v>1046.6960352422907</v>
      </c>
      <c r="AC40" s="74">
        <v>0</v>
      </c>
      <c r="AD40" s="74">
        <v>0</v>
      </c>
      <c r="AE40" s="74">
        <v>0</v>
      </c>
      <c r="AF40" s="74">
        <v>0</v>
      </c>
      <c r="AG40" s="74">
        <v>0</v>
      </c>
      <c r="AH40" s="74">
        <v>0</v>
      </c>
      <c r="AI40" s="74">
        <v>0</v>
      </c>
    </row>
    <row r="41" spans="1:35" ht="11.1" customHeight="1">
      <c r="A41" s="72"/>
      <c r="B41" s="76" t="s">
        <v>376</v>
      </c>
      <c r="C41" s="74">
        <v>0</v>
      </c>
      <c r="D41" s="75">
        <v>3041.0705095213589</v>
      </c>
      <c r="E41" s="74">
        <v>0</v>
      </c>
      <c r="F41" s="75">
        <v>2906.3202109993163</v>
      </c>
      <c r="G41" s="74">
        <v>0</v>
      </c>
      <c r="H41" s="74">
        <v>0</v>
      </c>
      <c r="I41" s="75">
        <v>1708.9947089947091</v>
      </c>
      <c r="J41" s="74">
        <v>0</v>
      </c>
      <c r="K41" s="75">
        <v>3507.6923076923076</v>
      </c>
      <c r="L41" s="75">
        <v>6421.875</v>
      </c>
      <c r="M41" s="72"/>
      <c r="N41" s="76" t="s">
        <v>376</v>
      </c>
      <c r="O41" s="74">
        <v>0</v>
      </c>
      <c r="P41" s="74">
        <v>0</v>
      </c>
      <c r="Q41" s="74">
        <v>0</v>
      </c>
      <c r="R41" s="74">
        <v>0</v>
      </c>
      <c r="S41" s="75">
        <v>14711.229946524063</v>
      </c>
      <c r="T41" s="74">
        <v>0</v>
      </c>
      <c r="U41" s="75">
        <v>10326.3541014402</v>
      </c>
      <c r="V41" s="74">
        <v>0</v>
      </c>
      <c r="W41" s="74">
        <v>0</v>
      </c>
      <c r="X41" s="74">
        <v>0</v>
      </c>
      <c r="Y41" s="72"/>
      <c r="Z41" s="76" t="s">
        <v>376</v>
      </c>
      <c r="AA41" s="74">
        <v>0</v>
      </c>
      <c r="AB41" s="74">
        <v>1043.2900432900433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</row>
    <row r="42" spans="1:35" ht="11.1" customHeight="1">
      <c r="A42" s="72" t="s">
        <v>58</v>
      </c>
      <c r="B42" s="76" t="s">
        <v>83</v>
      </c>
      <c r="C42" s="74">
        <v>0</v>
      </c>
      <c r="D42" s="75">
        <v>3110.5752561071708</v>
      </c>
      <c r="E42" s="74">
        <v>0</v>
      </c>
      <c r="F42" s="75">
        <v>2617.5778377053202</v>
      </c>
      <c r="G42" s="74">
        <v>0</v>
      </c>
      <c r="H42" s="74">
        <v>0</v>
      </c>
      <c r="I42" s="74">
        <v>0</v>
      </c>
      <c r="J42" s="74">
        <v>0</v>
      </c>
      <c r="K42" s="74">
        <v>4733.333333333333</v>
      </c>
      <c r="L42" s="74">
        <v>14133.333333333332</v>
      </c>
      <c r="M42" s="72" t="s">
        <v>58</v>
      </c>
      <c r="N42" s="76" t="s">
        <v>83</v>
      </c>
      <c r="O42" s="74">
        <v>0</v>
      </c>
      <c r="P42" s="74">
        <v>0</v>
      </c>
      <c r="Q42" s="74">
        <v>0</v>
      </c>
      <c r="R42" s="74">
        <v>0</v>
      </c>
      <c r="S42" s="75">
        <v>0</v>
      </c>
      <c r="T42" s="74">
        <v>0</v>
      </c>
      <c r="U42" s="75">
        <v>14148.331273176762</v>
      </c>
      <c r="V42" s="75">
        <v>7393.7106918238987</v>
      </c>
      <c r="W42" s="74">
        <v>0</v>
      </c>
      <c r="X42" s="74">
        <v>0</v>
      </c>
      <c r="Y42" s="72" t="s">
        <v>58</v>
      </c>
      <c r="Z42" s="76" t="s">
        <v>83</v>
      </c>
      <c r="AA42" s="74">
        <v>0</v>
      </c>
      <c r="AB42" s="75">
        <v>919.36218678815499</v>
      </c>
      <c r="AC42" s="74">
        <v>0</v>
      </c>
      <c r="AD42" s="74">
        <v>0</v>
      </c>
      <c r="AE42" s="74">
        <v>0</v>
      </c>
      <c r="AF42" s="74">
        <v>0</v>
      </c>
      <c r="AG42" s="74">
        <v>0</v>
      </c>
      <c r="AH42" s="74">
        <v>0</v>
      </c>
      <c r="AI42" s="74">
        <v>0</v>
      </c>
    </row>
    <row r="43" spans="1:35" ht="11.1" customHeight="1">
      <c r="A43" s="72"/>
      <c r="B43" s="76" t="s">
        <v>376</v>
      </c>
      <c r="C43" s="74">
        <v>0</v>
      </c>
      <c r="D43" s="75">
        <v>3304.9199940182443</v>
      </c>
      <c r="E43" s="74">
        <v>0</v>
      </c>
      <c r="F43" s="75">
        <v>3186.9115364718054</v>
      </c>
      <c r="G43" s="74">
        <v>0</v>
      </c>
      <c r="H43" s="74">
        <v>0</v>
      </c>
      <c r="I43" s="74">
        <v>0</v>
      </c>
      <c r="J43" s="74">
        <v>0</v>
      </c>
      <c r="K43" s="74">
        <v>0</v>
      </c>
      <c r="L43" s="74">
        <v>14000</v>
      </c>
      <c r="M43" s="72"/>
      <c r="N43" s="76" t="s">
        <v>376</v>
      </c>
      <c r="O43" s="74">
        <v>0</v>
      </c>
      <c r="P43" s="74">
        <v>0</v>
      </c>
      <c r="Q43" s="74">
        <v>0</v>
      </c>
      <c r="R43" s="74">
        <v>0</v>
      </c>
      <c r="S43" s="75">
        <v>0</v>
      </c>
      <c r="T43" s="74">
        <v>0</v>
      </c>
      <c r="U43" s="75">
        <v>14611.540749553837</v>
      </c>
      <c r="V43" s="75">
        <v>7590.9433962264156</v>
      </c>
      <c r="W43" s="74">
        <v>0</v>
      </c>
      <c r="X43" s="74">
        <v>0</v>
      </c>
      <c r="Y43" s="72"/>
      <c r="Z43" s="76" t="s">
        <v>376</v>
      </c>
      <c r="AA43" s="74">
        <v>0</v>
      </c>
      <c r="AB43" s="75">
        <v>952.69230769230762</v>
      </c>
      <c r="AC43" s="74">
        <v>0</v>
      </c>
      <c r="AD43" s="74">
        <v>0</v>
      </c>
      <c r="AE43" s="74">
        <v>0</v>
      </c>
      <c r="AF43" s="74">
        <v>0</v>
      </c>
      <c r="AG43" s="74">
        <v>0</v>
      </c>
      <c r="AH43" s="74">
        <v>0</v>
      </c>
      <c r="AI43" s="74">
        <v>0</v>
      </c>
    </row>
    <row r="44" spans="1:35" ht="11.1" customHeight="1">
      <c r="A44" s="72" t="s">
        <v>72</v>
      </c>
      <c r="B44" s="76" t="s">
        <v>83</v>
      </c>
      <c r="C44" s="75">
        <v>1152.0294117647059</v>
      </c>
      <c r="D44" s="75">
        <v>3304.0222222222228</v>
      </c>
      <c r="E44" s="75">
        <v>1221.0878274268102</v>
      </c>
      <c r="F44" s="74">
        <v>0</v>
      </c>
      <c r="G44" s="75">
        <v>1162.6976744186047</v>
      </c>
      <c r="H44" s="75">
        <v>978.97435897435878</v>
      </c>
      <c r="I44" s="74">
        <v>0</v>
      </c>
      <c r="J44" s="74">
        <v>0</v>
      </c>
      <c r="K44" s="75">
        <v>25870</v>
      </c>
      <c r="L44" s="75">
        <v>7999.1923076923076</v>
      </c>
      <c r="M44" s="72" t="s">
        <v>72</v>
      </c>
      <c r="N44" s="76" t="s">
        <v>83</v>
      </c>
      <c r="O44" s="75">
        <v>4458.5714285714284</v>
      </c>
      <c r="P44" s="75">
        <v>26407.000000000004</v>
      </c>
      <c r="Q44" s="75">
        <v>0</v>
      </c>
      <c r="R44" s="75">
        <v>28627.090909090908</v>
      </c>
      <c r="S44" s="75">
        <v>14845.277777777776</v>
      </c>
      <c r="T44" s="75">
        <v>11887.836007130129</v>
      </c>
      <c r="U44" s="74">
        <v>0</v>
      </c>
      <c r="V44" s="74">
        <v>8350</v>
      </c>
      <c r="W44" s="75">
        <v>5943</v>
      </c>
      <c r="X44" s="75">
        <v>5260.0000000000009</v>
      </c>
      <c r="Y44" s="72" t="s">
        <v>72</v>
      </c>
      <c r="Z44" s="76" t="s">
        <v>83</v>
      </c>
      <c r="AA44" s="74">
        <v>0</v>
      </c>
      <c r="AB44" s="75">
        <v>2013.3333333333333</v>
      </c>
      <c r="AC44" s="74">
        <v>0</v>
      </c>
      <c r="AD44" s="75">
        <v>1391.6037735849056</v>
      </c>
      <c r="AE44" s="74">
        <v>0</v>
      </c>
      <c r="AF44" s="74">
        <v>0</v>
      </c>
      <c r="AG44" s="75">
        <v>60360.350877192992</v>
      </c>
      <c r="AH44" s="74">
        <v>0</v>
      </c>
      <c r="AI44" s="75">
        <v>15995.909090909094</v>
      </c>
    </row>
    <row r="45" spans="1:35" ht="11.1" customHeight="1">
      <c r="A45" s="72"/>
      <c r="B45" s="76" t="s">
        <v>376</v>
      </c>
      <c r="C45" s="75">
        <v>1190.0666666666666</v>
      </c>
      <c r="D45" s="75">
        <v>3511.3953488372094</v>
      </c>
      <c r="E45" s="75">
        <v>1437.6011235955054</v>
      </c>
      <c r="F45" s="74">
        <v>0</v>
      </c>
      <c r="G45" s="75">
        <v>1084.4368932038835</v>
      </c>
      <c r="H45" s="75">
        <v>1028.5714285714287</v>
      </c>
      <c r="I45" s="74">
        <v>0</v>
      </c>
      <c r="J45" s="74">
        <v>0</v>
      </c>
      <c r="K45" s="75">
        <v>27125</v>
      </c>
      <c r="L45" s="75">
        <v>13070.370370370369</v>
      </c>
      <c r="M45" s="72"/>
      <c r="N45" s="76" t="s">
        <v>376</v>
      </c>
      <c r="O45" s="75">
        <v>4145.7500000000009</v>
      </c>
      <c r="P45" s="75">
        <v>27361.250000000004</v>
      </c>
      <c r="Q45" s="74">
        <v>7178</v>
      </c>
      <c r="R45" s="75">
        <v>27771.84210526316</v>
      </c>
      <c r="S45" s="75">
        <v>15972.916666666668</v>
      </c>
      <c r="T45" s="75">
        <v>11873.46473029046</v>
      </c>
      <c r="U45" s="74">
        <v>0</v>
      </c>
      <c r="V45" s="75">
        <v>8162.0000000000009</v>
      </c>
      <c r="W45" s="75">
        <v>7398.4999999999991</v>
      </c>
      <c r="X45" s="75">
        <v>6140</v>
      </c>
      <c r="Y45" s="72"/>
      <c r="Z45" s="76" t="s">
        <v>376</v>
      </c>
      <c r="AA45" s="74">
        <v>0</v>
      </c>
      <c r="AB45" s="75">
        <v>2860</v>
      </c>
      <c r="AC45" s="74">
        <v>0</v>
      </c>
      <c r="AD45" s="75">
        <v>1233.2708333333333</v>
      </c>
      <c r="AE45" s="74">
        <v>0</v>
      </c>
      <c r="AF45" s="74">
        <v>0</v>
      </c>
      <c r="AG45" s="75">
        <v>61108.000000000007</v>
      </c>
      <c r="AH45" s="74">
        <v>0</v>
      </c>
      <c r="AI45" s="75">
        <v>16527.785714285717</v>
      </c>
    </row>
    <row r="46" spans="1:35" ht="11.1" customHeight="1">
      <c r="A46" s="72" t="s">
        <v>40</v>
      </c>
      <c r="B46" s="76" t="s">
        <v>83</v>
      </c>
      <c r="C46" s="74">
        <v>1546.047619047619</v>
      </c>
      <c r="D46" s="75">
        <v>1659.760692131897</v>
      </c>
      <c r="E46" s="75">
        <v>1198.1185324553151</v>
      </c>
      <c r="F46" s="75">
        <v>1443.7415540540539</v>
      </c>
      <c r="G46" s="74">
        <v>1520.8843537414964</v>
      </c>
      <c r="H46" s="74">
        <v>0</v>
      </c>
      <c r="I46" s="75">
        <v>13130.824742268042</v>
      </c>
      <c r="J46" s="74">
        <v>0</v>
      </c>
      <c r="K46" s="74">
        <v>0</v>
      </c>
      <c r="L46" s="75">
        <v>21586.974828375285</v>
      </c>
      <c r="M46" s="72" t="s">
        <v>40</v>
      </c>
      <c r="N46" s="76" t="s">
        <v>83</v>
      </c>
      <c r="O46" s="75">
        <v>3403.5310734463274</v>
      </c>
      <c r="P46" s="75">
        <v>17702.172839506176</v>
      </c>
      <c r="Q46" s="75">
        <v>916.66666666666663</v>
      </c>
      <c r="R46" s="74">
        <v>0</v>
      </c>
      <c r="S46" s="75">
        <v>14631.775155279502</v>
      </c>
      <c r="T46" s="75">
        <v>18650.498367791075</v>
      </c>
      <c r="U46" s="75">
        <v>13714.939008042893</v>
      </c>
      <c r="V46" s="74">
        <v>0</v>
      </c>
      <c r="W46" s="75">
        <v>9076.7373572593806</v>
      </c>
      <c r="X46" s="75">
        <v>10246.83844011142</v>
      </c>
      <c r="Y46" s="72" t="s">
        <v>40</v>
      </c>
      <c r="Z46" s="76" t="s">
        <v>83</v>
      </c>
      <c r="AA46" s="74">
        <v>0</v>
      </c>
      <c r="AB46" s="75">
        <v>1393.9787234042553</v>
      </c>
      <c r="AC46" s="74">
        <v>0</v>
      </c>
      <c r="AD46" s="75">
        <v>1262.5392156862745</v>
      </c>
      <c r="AE46" s="75">
        <v>1029.1525423728813</v>
      </c>
      <c r="AF46" s="74">
        <v>0</v>
      </c>
      <c r="AG46" s="74">
        <v>0</v>
      </c>
      <c r="AH46" s="74">
        <v>0</v>
      </c>
      <c r="AI46" s="75">
        <v>8979.6446700507622</v>
      </c>
    </row>
    <row r="47" spans="1:35" ht="11.1" customHeight="1">
      <c r="A47" s="72"/>
      <c r="B47" s="76" t="s">
        <v>376</v>
      </c>
      <c r="C47" s="74">
        <v>1754.25</v>
      </c>
      <c r="D47" s="75">
        <v>1696.6915315315314</v>
      </c>
      <c r="E47" s="75">
        <v>1333.891160949868</v>
      </c>
      <c r="F47" s="75">
        <v>1442.9805327868853</v>
      </c>
      <c r="G47" s="74">
        <v>2333.1654676258995</v>
      </c>
      <c r="H47" s="74">
        <v>0</v>
      </c>
      <c r="I47" s="75">
        <v>14325.67955801105</v>
      </c>
      <c r="J47" s="74">
        <v>0</v>
      </c>
      <c r="K47" s="74">
        <v>0</v>
      </c>
      <c r="L47" s="75">
        <v>22602.590799031477</v>
      </c>
      <c r="M47" s="72"/>
      <c r="N47" s="76" t="s">
        <v>376</v>
      </c>
      <c r="O47" s="75">
        <v>3152.616690240452</v>
      </c>
      <c r="P47" s="75">
        <v>14421.955056179777</v>
      </c>
      <c r="Q47" s="75">
        <v>2500</v>
      </c>
      <c r="R47" s="74">
        <v>0</v>
      </c>
      <c r="S47" s="75">
        <v>14967.782216494845</v>
      </c>
      <c r="T47" s="75">
        <v>19595.214123139769</v>
      </c>
      <c r="U47" s="75">
        <v>14932.195268138801</v>
      </c>
      <c r="V47" s="74">
        <v>0</v>
      </c>
      <c r="W47" s="75">
        <v>9316.0754716981137</v>
      </c>
      <c r="X47" s="75">
        <v>10069.524444444445</v>
      </c>
      <c r="Y47" s="72"/>
      <c r="Z47" s="76" t="s">
        <v>376</v>
      </c>
      <c r="AA47" s="74">
        <v>0</v>
      </c>
      <c r="AB47" s="75">
        <v>1405.8679706601467</v>
      </c>
      <c r="AC47" s="74">
        <v>0</v>
      </c>
      <c r="AD47" s="75">
        <v>1682.2838137472284</v>
      </c>
      <c r="AE47" s="75">
        <v>630.24096385542168</v>
      </c>
      <c r="AF47" s="74">
        <v>0</v>
      </c>
      <c r="AG47" s="74">
        <v>0</v>
      </c>
      <c r="AH47" s="74">
        <v>0</v>
      </c>
      <c r="AI47" s="75">
        <v>11631.937984496124</v>
      </c>
    </row>
    <row r="48" spans="1:35" ht="11.1" customHeight="1">
      <c r="A48" s="72" t="s">
        <v>41</v>
      </c>
      <c r="B48" s="76" t="s">
        <v>83</v>
      </c>
      <c r="C48" s="75">
        <v>949.90791896869246</v>
      </c>
      <c r="D48" s="75">
        <v>4236.744235469132</v>
      </c>
      <c r="E48" s="75">
        <v>959.57861880608664</v>
      </c>
      <c r="F48" s="75">
        <v>7868.5410715180678</v>
      </c>
      <c r="G48" s="75">
        <v>851.063829787234</v>
      </c>
      <c r="H48" s="74">
        <v>0</v>
      </c>
      <c r="I48" s="75">
        <v>0</v>
      </c>
      <c r="J48" s="75">
        <v>6056.9105691056911</v>
      </c>
      <c r="K48" s="75">
        <v>26211.538461538461</v>
      </c>
      <c r="L48" s="75">
        <v>0</v>
      </c>
      <c r="M48" s="72" t="s">
        <v>41</v>
      </c>
      <c r="N48" s="76" t="s">
        <v>83</v>
      </c>
      <c r="O48" s="75">
        <v>1957.2649572649573</v>
      </c>
      <c r="P48" s="75">
        <v>9597.0149253731342</v>
      </c>
      <c r="Q48" s="75">
        <v>2461.5384615384619</v>
      </c>
      <c r="R48" s="75">
        <v>23398.692810457516</v>
      </c>
      <c r="S48" s="75">
        <v>5701.0309278350514</v>
      </c>
      <c r="T48" s="75">
        <v>11024.042742653606</v>
      </c>
      <c r="U48" s="75">
        <v>6819.0184049079753</v>
      </c>
      <c r="V48" s="75">
        <v>17306.889352818369</v>
      </c>
      <c r="W48" s="75">
        <v>2623.046875</v>
      </c>
      <c r="X48" s="75">
        <v>2909.090909090909</v>
      </c>
      <c r="Y48" s="72" t="s">
        <v>41</v>
      </c>
      <c r="Z48" s="76" t="s">
        <v>83</v>
      </c>
      <c r="AA48" s="75">
        <v>2556.9358178053831</v>
      </c>
      <c r="AB48" s="75">
        <v>797.95510113358523</v>
      </c>
      <c r="AC48" s="74">
        <v>0</v>
      </c>
      <c r="AD48" s="75">
        <v>843.24324324324334</v>
      </c>
      <c r="AE48" s="75">
        <v>764.96608670008845</v>
      </c>
      <c r="AF48" s="75">
        <v>156057.62630779791</v>
      </c>
      <c r="AG48" s="74">
        <v>0</v>
      </c>
      <c r="AH48" s="74">
        <v>0</v>
      </c>
      <c r="AI48" s="74">
        <v>0</v>
      </c>
    </row>
    <row r="49" spans="1:35" ht="11.1" customHeight="1">
      <c r="A49" s="72"/>
      <c r="B49" s="76" t="s">
        <v>376</v>
      </c>
      <c r="C49" s="75">
        <v>1057.3991031390135</v>
      </c>
      <c r="D49" s="75">
        <v>3707.5251066171413</v>
      </c>
      <c r="E49" s="75">
        <v>1111.25</v>
      </c>
      <c r="F49" s="75">
        <v>8447.2222222222226</v>
      </c>
      <c r="G49" s="75">
        <v>918.60465116279067</v>
      </c>
      <c r="H49" s="74">
        <v>0</v>
      </c>
      <c r="I49" s="74">
        <v>0</v>
      </c>
      <c r="J49" s="75">
        <v>6648.9361702127653</v>
      </c>
      <c r="K49" s="75">
        <v>18000</v>
      </c>
      <c r="L49" s="74">
        <v>0</v>
      </c>
      <c r="M49" s="72"/>
      <c r="N49" s="76" t="s">
        <v>376</v>
      </c>
      <c r="O49" s="75">
        <v>1981.0126582278481</v>
      </c>
      <c r="P49" s="75">
        <v>5788.8888888888887</v>
      </c>
      <c r="Q49" s="75">
        <v>2642.8571428571427</v>
      </c>
      <c r="R49" s="75">
        <v>26680.412371134022</v>
      </c>
      <c r="S49" s="75">
        <v>6000</v>
      </c>
      <c r="T49" s="75">
        <v>12143.225806451612</v>
      </c>
      <c r="U49" s="75">
        <v>9113.2637853949327</v>
      </c>
      <c r="V49" s="75">
        <v>13880.763116057233</v>
      </c>
      <c r="W49" s="75">
        <v>4539.8406374501992</v>
      </c>
      <c r="X49" s="75">
        <v>2566.3956639566395</v>
      </c>
      <c r="Y49" s="72"/>
      <c r="Z49" s="76" t="s">
        <v>376</v>
      </c>
      <c r="AA49" s="75">
        <v>2440.1664932362123</v>
      </c>
      <c r="AB49" s="75">
        <v>816.49101053936772</v>
      </c>
      <c r="AC49" s="74">
        <v>0</v>
      </c>
      <c r="AD49" s="75">
        <v>808.85780885780889</v>
      </c>
      <c r="AE49" s="75">
        <v>809.76933514246957</v>
      </c>
      <c r="AF49" s="75">
        <v>138558.21519451306</v>
      </c>
      <c r="AG49" s="74">
        <v>0</v>
      </c>
      <c r="AH49" s="74">
        <v>0</v>
      </c>
      <c r="AI49" s="74">
        <v>0</v>
      </c>
    </row>
    <row r="50" spans="1:35" ht="11.1" customHeight="1">
      <c r="A50" s="72" t="s">
        <v>42</v>
      </c>
      <c r="B50" s="76" t="s">
        <v>83</v>
      </c>
      <c r="C50" s="75">
        <v>1140.8345120226311</v>
      </c>
      <c r="D50" s="75">
        <v>1649.2277416889569</v>
      </c>
      <c r="E50" s="75">
        <v>1640.4369918699188</v>
      </c>
      <c r="F50" s="75">
        <v>1823.6842105263158</v>
      </c>
      <c r="G50" s="75">
        <v>1136.7706933289626</v>
      </c>
      <c r="H50" s="75">
        <v>1095.5161531641359</v>
      </c>
      <c r="I50" s="74">
        <v>0</v>
      </c>
      <c r="J50" s="74">
        <v>0</v>
      </c>
      <c r="K50" s="74">
        <v>0</v>
      </c>
      <c r="L50" s="75">
        <v>10098.901098901099</v>
      </c>
      <c r="M50" s="72" t="s">
        <v>42</v>
      </c>
      <c r="N50" s="76" t="s">
        <v>83</v>
      </c>
      <c r="O50" s="74">
        <v>0</v>
      </c>
      <c r="P50" s="75">
        <v>7510.5263157894733</v>
      </c>
      <c r="Q50" s="74">
        <v>0</v>
      </c>
      <c r="R50" s="75">
        <v>17233.554083885214</v>
      </c>
      <c r="S50" s="75">
        <v>0</v>
      </c>
      <c r="T50" s="75">
        <v>13777.185947723614</v>
      </c>
      <c r="U50" s="75">
        <v>11218.767377201111</v>
      </c>
      <c r="V50" s="75">
        <v>9285.3061224489793</v>
      </c>
      <c r="W50" s="75">
        <v>8330.7627311522047</v>
      </c>
      <c r="X50" s="75">
        <v>6763.5474293989864</v>
      </c>
      <c r="Y50" s="72" t="s">
        <v>42</v>
      </c>
      <c r="Z50" s="76" t="s">
        <v>83</v>
      </c>
      <c r="AA50" s="74">
        <v>0</v>
      </c>
      <c r="AB50" s="75">
        <v>1174.2056074766356</v>
      </c>
      <c r="AC50" s="74">
        <v>0</v>
      </c>
      <c r="AD50" s="75">
        <v>1235.3601716053079</v>
      </c>
      <c r="AE50" s="75">
        <v>1127.2297297297298</v>
      </c>
      <c r="AF50" s="74">
        <v>0</v>
      </c>
      <c r="AG50" s="74">
        <v>0</v>
      </c>
      <c r="AH50" s="75">
        <v>22342.102137039983</v>
      </c>
      <c r="AI50" s="75">
        <v>25827.874283428875</v>
      </c>
    </row>
    <row r="51" spans="1:35" ht="11.1" customHeight="1">
      <c r="A51" s="72"/>
      <c r="B51" s="76" t="s">
        <v>376</v>
      </c>
      <c r="C51" s="75">
        <v>1398.980190755686</v>
      </c>
      <c r="D51" s="75">
        <v>1683.5276419706656</v>
      </c>
      <c r="E51" s="75">
        <v>1635.5399408284025</v>
      </c>
      <c r="F51" s="75">
        <v>1830.9523809523812</v>
      </c>
      <c r="G51" s="75">
        <v>1187.6092233009711</v>
      </c>
      <c r="H51" s="75">
        <v>1102.0035604016578</v>
      </c>
      <c r="I51" s="74">
        <v>0</v>
      </c>
      <c r="J51" s="74">
        <v>0</v>
      </c>
      <c r="K51" s="74">
        <v>0</v>
      </c>
      <c r="L51" s="75">
        <v>10001.785714285714</v>
      </c>
      <c r="M51" s="72"/>
      <c r="N51" s="76" t="s">
        <v>376</v>
      </c>
      <c r="O51" s="74">
        <v>0</v>
      </c>
      <c r="P51" s="75">
        <v>7675</v>
      </c>
      <c r="Q51" s="74">
        <v>0</v>
      </c>
      <c r="R51" s="75">
        <v>16560.000000000004</v>
      </c>
      <c r="S51" s="74">
        <v>0</v>
      </c>
      <c r="T51" s="75">
        <v>13725.668297406957</v>
      </c>
      <c r="U51" s="75">
        <v>13122.177954847277</v>
      </c>
      <c r="V51" s="75">
        <v>11345.081967213113</v>
      </c>
      <c r="W51" s="75">
        <v>8360.0448053766449</v>
      </c>
      <c r="X51" s="75">
        <v>6699.8574991093692</v>
      </c>
      <c r="Y51" s="72"/>
      <c r="Z51" s="76" t="s">
        <v>376</v>
      </c>
      <c r="AA51" s="74">
        <v>0</v>
      </c>
      <c r="AB51" s="75">
        <v>1199.4746059544659</v>
      </c>
      <c r="AC51" s="74">
        <v>0</v>
      </c>
      <c r="AD51" s="75">
        <v>1279.5861108347428</v>
      </c>
      <c r="AE51" s="75">
        <v>1012.4186046511627</v>
      </c>
      <c r="AF51" s="74">
        <v>0</v>
      </c>
      <c r="AG51" s="74">
        <v>0</v>
      </c>
      <c r="AH51" s="75">
        <v>22712.726887192537</v>
      </c>
      <c r="AI51" s="75">
        <v>28608.587650816182</v>
      </c>
    </row>
    <row r="52" spans="1:35" ht="11.1" customHeight="1">
      <c r="A52" s="72" t="s">
        <v>75</v>
      </c>
      <c r="B52" s="76" t="s">
        <v>83</v>
      </c>
      <c r="C52" s="74">
        <v>0</v>
      </c>
      <c r="D52" s="75">
        <v>2572.1656139640268</v>
      </c>
      <c r="E52" s="74">
        <v>0</v>
      </c>
      <c r="F52" s="75">
        <v>7443.981077251191</v>
      </c>
      <c r="G52" s="74">
        <v>0</v>
      </c>
      <c r="H52" s="74">
        <v>0</v>
      </c>
      <c r="I52" s="74">
        <v>700</v>
      </c>
      <c r="J52" s="74">
        <v>0</v>
      </c>
      <c r="K52" s="75">
        <v>13917.184265010354</v>
      </c>
      <c r="L52" s="74">
        <v>0</v>
      </c>
      <c r="M52" s="72" t="s">
        <v>75</v>
      </c>
      <c r="N52" s="76" t="s">
        <v>83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5">
        <v>15591.147837593335</v>
      </c>
      <c r="V52" s="74">
        <v>0</v>
      </c>
      <c r="W52" s="74">
        <v>0</v>
      </c>
      <c r="X52" s="74">
        <v>0</v>
      </c>
      <c r="Y52" s="72" t="s">
        <v>75</v>
      </c>
      <c r="Z52" s="76" t="s">
        <v>83</v>
      </c>
      <c r="AA52" s="74">
        <v>0</v>
      </c>
      <c r="AB52" s="75">
        <v>987.43704532736444</v>
      </c>
      <c r="AC52" s="74">
        <v>0</v>
      </c>
      <c r="AD52" s="74">
        <v>0</v>
      </c>
      <c r="AE52" s="74">
        <v>0</v>
      </c>
      <c r="AF52" s="74">
        <v>0</v>
      </c>
      <c r="AG52" s="74">
        <v>0</v>
      </c>
      <c r="AH52" s="74">
        <v>0</v>
      </c>
      <c r="AI52" s="74">
        <v>0</v>
      </c>
    </row>
    <row r="53" spans="1:35" ht="11.1" customHeight="1">
      <c r="A53" s="72"/>
      <c r="B53" s="76" t="s">
        <v>376</v>
      </c>
      <c r="C53" s="74">
        <v>0</v>
      </c>
      <c r="D53" s="75">
        <v>2821.7091117588038</v>
      </c>
      <c r="E53" s="74">
        <v>0</v>
      </c>
      <c r="F53" s="75">
        <v>7764.4809827729341</v>
      </c>
      <c r="G53" s="74">
        <v>0</v>
      </c>
      <c r="H53" s="74">
        <v>0</v>
      </c>
      <c r="I53" s="75">
        <v>0</v>
      </c>
      <c r="J53" s="74">
        <v>0</v>
      </c>
      <c r="K53" s="75">
        <v>13041.509433962265</v>
      </c>
      <c r="L53" s="74">
        <v>0</v>
      </c>
      <c r="M53" s="72"/>
      <c r="N53" s="76" t="s">
        <v>376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0</v>
      </c>
      <c r="U53" s="75">
        <v>15363.000025269754</v>
      </c>
      <c r="V53" s="74">
        <v>0</v>
      </c>
      <c r="W53" s="74">
        <v>0</v>
      </c>
      <c r="X53" s="74">
        <v>0</v>
      </c>
      <c r="Y53" s="72"/>
      <c r="Z53" s="76" t="s">
        <v>376</v>
      </c>
      <c r="AA53" s="74">
        <v>0</v>
      </c>
      <c r="AB53" s="75">
        <v>963.1585577074477</v>
      </c>
      <c r="AC53" s="74">
        <v>0</v>
      </c>
      <c r="AD53" s="74">
        <v>0</v>
      </c>
      <c r="AE53" s="74">
        <v>0</v>
      </c>
      <c r="AF53" s="74">
        <v>0</v>
      </c>
      <c r="AG53" s="74">
        <v>0</v>
      </c>
      <c r="AH53" s="74">
        <v>0</v>
      </c>
      <c r="AI53" s="74">
        <v>0</v>
      </c>
    </row>
    <row r="54" spans="1:35" ht="11.1" customHeight="1">
      <c r="A54" s="72" t="s">
        <v>73</v>
      </c>
      <c r="B54" s="76" t="s">
        <v>83</v>
      </c>
      <c r="C54" s="75">
        <v>0</v>
      </c>
      <c r="D54" s="75">
        <v>2800</v>
      </c>
      <c r="E54" s="75">
        <v>3706.984667802385</v>
      </c>
      <c r="F54" s="74">
        <v>0</v>
      </c>
      <c r="G54" s="74">
        <v>0</v>
      </c>
      <c r="H54" s="75">
        <v>2142.8571428571427</v>
      </c>
      <c r="I54" s="75">
        <v>10144.578313253012</v>
      </c>
      <c r="J54" s="74">
        <v>0</v>
      </c>
      <c r="K54" s="75">
        <v>39475.524475524471</v>
      </c>
      <c r="L54" s="75">
        <v>36646.706586826345</v>
      </c>
      <c r="M54" s="72" t="s">
        <v>73</v>
      </c>
      <c r="N54" s="76" t="s">
        <v>83</v>
      </c>
      <c r="O54" s="75">
        <v>6454.545454545454</v>
      </c>
      <c r="P54" s="74">
        <v>0</v>
      </c>
      <c r="Q54" s="75">
        <v>10000</v>
      </c>
      <c r="R54" s="75">
        <v>32462.121212121212</v>
      </c>
      <c r="S54" s="75">
        <v>13546.666666666666</v>
      </c>
      <c r="T54" s="75">
        <v>18719.008264462813</v>
      </c>
      <c r="U54" s="74">
        <v>0</v>
      </c>
      <c r="V54" s="75">
        <v>13401.574803149606</v>
      </c>
      <c r="W54" s="74">
        <v>0</v>
      </c>
      <c r="X54" s="74">
        <v>0</v>
      </c>
      <c r="Y54" s="72" t="s">
        <v>73</v>
      </c>
      <c r="Z54" s="76" t="s">
        <v>83</v>
      </c>
      <c r="AA54" s="75">
        <v>5066.6666666666661</v>
      </c>
      <c r="AB54" s="74">
        <v>0</v>
      </c>
      <c r="AC54" s="74">
        <v>0</v>
      </c>
      <c r="AD54" s="74">
        <v>0</v>
      </c>
      <c r="AE54" s="74">
        <v>0</v>
      </c>
      <c r="AF54" s="74">
        <v>0</v>
      </c>
      <c r="AG54" s="75">
        <v>46782.393056416615</v>
      </c>
      <c r="AH54" s="74">
        <v>0</v>
      </c>
      <c r="AI54" s="75">
        <v>11343.75</v>
      </c>
    </row>
    <row r="55" spans="1:35" ht="11.1" customHeight="1">
      <c r="A55" s="72"/>
      <c r="B55" s="76" t="s">
        <v>376</v>
      </c>
      <c r="C55" s="74">
        <v>0</v>
      </c>
      <c r="D55" s="75">
        <v>0</v>
      </c>
      <c r="E55" s="75">
        <v>3185.5123674911661</v>
      </c>
      <c r="F55" s="74">
        <v>0</v>
      </c>
      <c r="G55" s="74">
        <v>0</v>
      </c>
      <c r="H55" s="75">
        <v>1746.5181058495823</v>
      </c>
      <c r="I55" s="75">
        <v>11785.24374176548</v>
      </c>
      <c r="J55" s="74">
        <v>0</v>
      </c>
      <c r="K55" s="75">
        <v>37844.444444444438</v>
      </c>
      <c r="L55" s="75">
        <v>35635.94470046083</v>
      </c>
      <c r="M55" s="72"/>
      <c r="N55" s="76" t="s">
        <v>376</v>
      </c>
      <c r="O55" s="75">
        <v>7076.9230769230762</v>
      </c>
      <c r="P55" s="74">
        <v>0</v>
      </c>
      <c r="Q55" s="75">
        <v>10750</v>
      </c>
      <c r="R55" s="75">
        <v>31022.641509433965</v>
      </c>
      <c r="S55" s="75">
        <v>13932.773109243697</v>
      </c>
      <c r="T55" s="75">
        <v>19962.025316455696</v>
      </c>
      <c r="U55" s="74">
        <v>0</v>
      </c>
      <c r="V55" s="75">
        <v>15508.474576271186</v>
      </c>
      <c r="W55" s="74">
        <v>0</v>
      </c>
      <c r="X55" s="74">
        <v>0</v>
      </c>
      <c r="Y55" s="72"/>
      <c r="Z55" s="76" t="s">
        <v>376</v>
      </c>
      <c r="AA55" s="75">
        <v>5692.3076923076924</v>
      </c>
      <c r="AB55" s="74">
        <v>0</v>
      </c>
      <c r="AC55" s="74">
        <v>0</v>
      </c>
      <c r="AD55" s="74">
        <v>0</v>
      </c>
      <c r="AE55" s="74">
        <v>0</v>
      </c>
      <c r="AF55" s="74">
        <v>0</v>
      </c>
      <c r="AG55" s="75">
        <v>47306.799336650081</v>
      </c>
      <c r="AH55" s="74">
        <v>0</v>
      </c>
      <c r="AI55" s="75">
        <v>0</v>
      </c>
    </row>
    <row r="56" spans="1:35" ht="11.1" customHeight="1">
      <c r="A56" s="72" t="s">
        <v>74</v>
      </c>
      <c r="B56" s="76" t="s">
        <v>83</v>
      </c>
      <c r="C56" s="74">
        <v>0</v>
      </c>
      <c r="D56" s="75">
        <v>3009.4408877507472</v>
      </c>
      <c r="E56" s="74">
        <v>0</v>
      </c>
      <c r="F56" s="75">
        <v>8621.4734849899778</v>
      </c>
      <c r="G56" s="74">
        <v>0</v>
      </c>
      <c r="H56" s="74">
        <v>0</v>
      </c>
      <c r="I56" s="75">
        <v>8969.2307692307695</v>
      </c>
      <c r="J56" s="74">
        <v>0</v>
      </c>
      <c r="K56" s="75">
        <v>15000</v>
      </c>
      <c r="L56" s="75">
        <v>7739.393939393939</v>
      </c>
      <c r="M56" s="72" t="s">
        <v>74</v>
      </c>
      <c r="N56" s="76" t="s">
        <v>83</v>
      </c>
      <c r="O56" s="74">
        <v>0</v>
      </c>
      <c r="P56" s="74">
        <v>0</v>
      </c>
      <c r="Q56" s="74">
        <v>0</v>
      </c>
      <c r="R56" s="74">
        <v>0</v>
      </c>
      <c r="S56" s="75">
        <v>6042.6395112016298</v>
      </c>
      <c r="T56" s="74">
        <v>0</v>
      </c>
      <c r="U56" s="75">
        <v>15191.282051282051</v>
      </c>
      <c r="V56" s="75">
        <v>7739.7435897435898</v>
      </c>
      <c r="W56" s="74">
        <v>0</v>
      </c>
      <c r="X56" s="74">
        <v>0</v>
      </c>
      <c r="Y56" s="72" t="s">
        <v>74</v>
      </c>
      <c r="Z56" s="76" t="s">
        <v>83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</row>
    <row r="57" spans="1:35" ht="11.1" customHeight="1">
      <c r="A57" s="72"/>
      <c r="B57" s="76" t="s">
        <v>376</v>
      </c>
      <c r="C57" s="74">
        <v>0</v>
      </c>
      <c r="D57" s="75">
        <v>3794.773073408468</v>
      </c>
      <c r="E57" s="74">
        <v>0</v>
      </c>
      <c r="F57" s="75">
        <v>8676.0124496521439</v>
      </c>
      <c r="G57" s="74">
        <v>0</v>
      </c>
      <c r="H57" s="74">
        <v>0</v>
      </c>
      <c r="I57" s="75">
        <v>11035.199999999999</v>
      </c>
      <c r="J57" s="74">
        <v>0</v>
      </c>
      <c r="K57" s="75">
        <v>17576.923076923074</v>
      </c>
      <c r="L57" s="75">
        <v>6310.9090909090919</v>
      </c>
      <c r="M57" s="72"/>
      <c r="N57" s="76" t="s">
        <v>376</v>
      </c>
      <c r="O57" s="74">
        <v>0</v>
      </c>
      <c r="P57" s="74">
        <v>0</v>
      </c>
      <c r="Q57" s="74">
        <v>0</v>
      </c>
      <c r="R57" s="74">
        <v>0</v>
      </c>
      <c r="S57" s="75">
        <v>7092.3976109215018</v>
      </c>
      <c r="T57" s="74">
        <v>0</v>
      </c>
      <c r="U57" s="75">
        <v>17848.652542372882</v>
      </c>
      <c r="V57" s="75">
        <v>8123.9999999999991</v>
      </c>
      <c r="W57" s="74">
        <v>0</v>
      </c>
      <c r="X57" s="74">
        <v>0</v>
      </c>
      <c r="Y57" s="72"/>
      <c r="Z57" s="76" t="s">
        <v>376</v>
      </c>
      <c r="AA57" s="74">
        <v>0</v>
      </c>
      <c r="AB57" s="74">
        <v>0</v>
      </c>
      <c r="AC57" s="74">
        <v>0</v>
      </c>
      <c r="AD57" s="74">
        <v>0</v>
      </c>
      <c r="AE57" s="74">
        <v>0</v>
      </c>
      <c r="AF57" s="74">
        <v>0</v>
      </c>
      <c r="AG57" s="74">
        <v>0</v>
      </c>
      <c r="AH57" s="74">
        <v>0</v>
      </c>
      <c r="AI57" s="74">
        <v>0</v>
      </c>
    </row>
    <row r="58" spans="1:35" ht="11.1" customHeight="1">
      <c r="A58" s="72" t="s">
        <v>76</v>
      </c>
      <c r="B58" s="76" t="s">
        <v>83</v>
      </c>
      <c r="C58" s="74">
        <v>0</v>
      </c>
      <c r="D58" s="75">
        <v>2399.8951570907834</v>
      </c>
      <c r="E58" s="74">
        <v>0</v>
      </c>
      <c r="F58" s="75">
        <v>4561.5733968361965</v>
      </c>
      <c r="G58" s="74">
        <v>0</v>
      </c>
      <c r="H58" s="74">
        <v>0</v>
      </c>
      <c r="I58" s="75">
        <v>3345.7142857142862</v>
      </c>
      <c r="J58" s="74">
        <v>0</v>
      </c>
      <c r="K58" s="74">
        <v>5139.5</v>
      </c>
      <c r="L58" s="74">
        <v>12560</v>
      </c>
      <c r="M58" s="72" t="s">
        <v>76</v>
      </c>
      <c r="N58" s="76" t="s">
        <v>83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5">
        <v>12412.599366144668</v>
      </c>
      <c r="V58" s="75">
        <v>5351.9298245614027</v>
      </c>
      <c r="W58" s="74">
        <v>0</v>
      </c>
      <c r="X58" s="74">
        <v>0</v>
      </c>
      <c r="Y58" s="72" t="s">
        <v>76</v>
      </c>
      <c r="Z58" s="76" t="s">
        <v>83</v>
      </c>
      <c r="AA58" s="74">
        <v>0</v>
      </c>
      <c r="AB58" s="75">
        <v>1492.4324324324325</v>
      </c>
      <c r="AC58" s="74">
        <v>0</v>
      </c>
      <c r="AD58" s="74">
        <v>0</v>
      </c>
      <c r="AE58" s="74">
        <v>0</v>
      </c>
      <c r="AF58" s="74">
        <v>0</v>
      </c>
      <c r="AG58" s="74">
        <v>0</v>
      </c>
      <c r="AH58" s="74">
        <v>0</v>
      </c>
      <c r="AI58" s="74">
        <v>0</v>
      </c>
    </row>
    <row r="59" spans="1:35" ht="11.1" customHeight="1">
      <c r="A59" s="78"/>
      <c r="B59" s="79" t="s">
        <v>376</v>
      </c>
      <c r="C59" s="80">
        <v>0</v>
      </c>
      <c r="D59" s="81">
        <v>2380.9727430282023</v>
      </c>
      <c r="E59" s="80">
        <v>0</v>
      </c>
      <c r="F59" s="81">
        <v>4477.4661838212796</v>
      </c>
      <c r="G59" s="80">
        <v>0</v>
      </c>
      <c r="H59" s="80">
        <v>0</v>
      </c>
      <c r="I59" s="81">
        <v>0</v>
      </c>
      <c r="J59" s="80">
        <v>0</v>
      </c>
      <c r="K59" s="81">
        <v>4716.1538461538457</v>
      </c>
      <c r="L59" s="81">
        <v>0</v>
      </c>
      <c r="M59" s="78"/>
      <c r="N59" s="79" t="s">
        <v>376</v>
      </c>
      <c r="O59" s="80">
        <v>0</v>
      </c>
      <c r="P59" s="80">
        <v>0</v>
      </c>
      <c r="Q59" s="80">
        <v>0</v>
      </c>
      <c r="R59" s="80">
        <v>0</v>
      </c>
      <c r="S59" s="80">
        <v>0</v>
      </c>
      <c r="T59" s="80">
        <v>0</v>
      </c>
      <c r="U59" s="81">
        <v>12297.990262901654</v>
      </c>
      <c r="V59" s="81">
        <v>5028.3809523809523</v>
      </c>
      <c r="W59" s="80">
        <v>0</v>
      </c>
      <c r="X59" s="80">
        <v>0</v>
      </c>
      <c r="Y59" s="78"/>
      <c r="Z59" s="79" t="s">
        <v>376</v>
      </c>
      <c r="AA59" s="80">
        <v>0</v>
      </c>
      <c r="AB59" s="80">
        <v>1607.9292929292931</v>
      </c>
      <c r="AC59" s="80">
        <v>0</v>
      </c>
      <c r="AD59" s="80">
        <v>0</v>
      </c>
      <c r="AE59" s="80">
        <v>0</v>
      </c>
      <c r="AF59" s="80">
        <v>0</v>
      </c>
      <c r="AG59" s="80">
        <v>0</v>
      </c>
      <c r="AH59" s="80">
        <v>0</v>
      </c>
      <c r="AI59" s="80">
        <v>0</v>
      </c>
    </row>
    <row r="60" spans="1:35" ht="9" customHeight="1">
      <c r="A60" s="82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4" t="s">
        <v>160</v>
      </c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5" t="s">
        <v>160</v>
      </c>
      <c r="Y60" s="50" t="s">
        <v>101</v>
      </c>
      <c r="Z60" s="83"/>
      <c r="AA60" s="83"/>
      <c r="AB60" s="83"/>
      <c r="AC60" s="83"/>
      <c r="AD60" s="83"/>
      <c r="AE60" s="83"/>
      <c r="AF60" s="64"/>
      <c r="AG60" s="64"/>
      <c r="AH60" s="64"/>
      <c r="AI60" s="64"/>
    </row>
    <row r="61" spans="1:35" ht="9" customHeight="1">
      <c r="A61" s="82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50" t="s">
        <v>108</v>
      </c>
      <c r="Z61" s="83"/>
      <c r="AA61" s="83"/>
      <c r="AB61" s="83"/>
      <c r="AC61" s="83"/>
      <c r="AD61" s="83"/>
      <c r="AE61" s="83"/>
      <c r="AF61" s="64"/>
      <c r="AG61" s="64"/>
      <c r="AH61" s="64"/>
      <c r="AI61" s="64"/>
    </row>
    <row r="62" spans="1:35" ht="9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553" t="s">
        <v>275</v>
      </c>
      <c r="Z62" s="553"/>
      <c r="AA62" s="553"/>
      <c r="AB62" s="553"/>
      <c r="AC62" s="553"/>
      <c r="AD62" s="553"/>
      <c r="AE62" s="553"/>
    </row>
    <row r="63" spans="1:35" ht="12.75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</row>
    <row r="64" spans="1:35" ht="12.75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</row>
    <row r="65" spans="1:31" ht="12.75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</row>
  </sheetData>
  <mergeCells count="4">
    <mergeCell ref="Y62:AE62"/>
    <mergeCell ref="A6:A7"/>
    <mergeCell ref="M6:M7"/>
    <mergeCell ref="Y6:Y7"/>
  </mergeCells>
  <phoneticPr fontId="10" type="noConversion"/>
  <pageMargins left="0" right="0" top="0" bottom="0" header="0" footer="0"/>
  <pageSetup paperSize="9" orientation="portrait" horizontalDpi="0" verticalDpi="0"/>
  <colBreaks count="2" manualBreakCount="2">
    <brk id="12" max="1048575" man="1"/>
    <brk id="24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22</vt:i4>
      </vt:variant>
    </vt:vector>
  </HeadingPairs>
  <TitlesOfParts>
    <vt:vector size="44" baseType="lpstr">
      <vt:lpstr>indicad</vt:lpstr>
      <vt:lpstr>c-1</vt:lpstr>
      <vt:lpstr>2</vt:lpstr>
      <vt:lpstr>c-3</vt:lpstr>
      <vt:lpstr>c-4</vt:lpstr>
      <vt:lpstr>c-5</vt:lpstr>
      <vt:lpstr>c-6</vt:lpstr>
      <vt:lpstr>c-7</vt:lpstr>
      <vt:lpstr>c-8</vt:lpstr>
      <vt:lpstr>C-9</vt:lpstr>
      <vt:lpstr>agricola</vt:lpstr>
      <vt:lpstr>c-10</vt:lpstr>
      <vt:lpstr>c-11</vt:lpstr>
      <vt:lpstr>c-12</vt:lpstr>
      <vt:lpstr>c-13</vt:lpstr>
      <vt:lpstr>c-14</vt:lpstr>
      <vt:lpstr>c-15</vt:lpstr>
      <vt:lpstr>c-16</vt:lpstr>
      <vt:lpstr>c-17</vt:lpstr>
      <vt:lpstr>c-18</vt:lpstr>
      <vt:lpstr>c-19</vt:lpstr>
      <vt:lpstr>c-20</vt:lpstr>
      <vt:lpstr>'2'!Área_de_impresión</vt:lpstr>
      <vt:lpstr>agricola!Área_de_impresión</vt:lpstr>
      <vt:lpstr>'c-1'!Área_de_impresión</vt:lpstr>
      <vt:lpstr>'c-10'!Área_de_impresión</vt:lpstr>
      <vt:lpstr>'c-11'!Área_de_impresión</vt:lpstr>
      <vt:lpstr>'c-12'!Área_de_impresión</vt:lpstr>
      <vt:lpstr>'c-13'!Área_de_impresión</vt:lpstr>
      <vt:lpstr>'c-14'!Área_de_impresión</vt:lpstr>
      <vt:lpstr>'c-15'!Área_de_impresión</vt:lpstr>
      <vt:lpstr>'c-16'!Área_de_impresión</vt:lpstr>
      <vt:lpstr>'c-17'!Área_de_impresión</vt:lpstr>
      <vt:lpstr>'c-18'!Área_de_impresión</vt:lpstr>
      <vt:lpstr>'c-19'!Área_de_impresión</vt:lpstr>
      <vt:lpstr>'c-20'!Área_de_impresión</vt:lpstr>
      <vt:lpstr>'c-3'!Área_de_impresión</vt:lpstr>
      <vt:lpstr>'c-4'!Área_de_impresión</vt:lpstr>
      <vt:lpstr>'c-5'!Área_de_impresión</vt:lpstr>
      <vt:lpstr>'c-6'!Área_de_impresión</vt:lpstr>
      <vt:lpstr>'c-7'!Área_de_impresión</vt:lpstr>
      <vt:lpstr>'c-8'!Área_de_impresión</vt:lpstr>
      <vt:lpstr>'C-9'!Área_de_impresión</vt:lpstr>
      <vt:lpstr>indicad!Área_de_impresión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Edwin Albujar Ramirez</dc:creator>
  <cp:lastModifiedBy>Toshiba</cp:lastModifiedBy>
  <cp:lastPrinted>2020-10-29T21:52:44Z</cp:lastPrinted>
  <dcterms:created xsi:type="dcterms:W3CDTF">2018-05-02T15:50:35Z</dcterms:created>
  <dcterms:modified xsi:type="dcterms:W3CDTF">2020-11-02T23:45:23Z</dcterms:modified>
</cp:coreProperties>
</file>