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coneill/Documents/repos/ScienceMine/Database/"/>
    </mc:Choice>
  </mc:AlternateContent>
  <xr:revisionPtr revIDLastSave="0" documentId="13_ncr:1_{8CFF7BF1-7AB3-0A48-B95A-5250A9216760}" xr6:coauthVersionLast="43" xr6:coauthVersionMax="43" xr10:uidLastSave="{00000000-0000-0000-0000-000000000000}"/>
  <bookViews>
    <workbookView xWindow="0" yWindow="460" windowWidth="28800" windowHeight="17540" xr2:uid="{00000000-000D-0000-FFFF-FFFF00000000}"/>
  </bookViews>
  <sheets>
    <sheet name="Sample Data" sheetId="1" r:id="rId1"/>
    <sheet name="Sql inserts"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89" i="1" l="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L189" i="1" l="1"/>
  <c r="L188" i="1"/>
  <c r="M188" i="1" s="1"/>
  <c r="L187" i="1"/>
  <c r="L186" i="1"/>
  <c r="L185" i="1"/>
  <c r="L184" i="1"/>
  <c r="M184" i="1" s="1"/>
  <c r="M183" i="1"/>
  <c r="L183" i="1"/>
  <c r="L182" i="1"/>
  <c r="L181" i="1"/>
  <c r="L180" i="1"/>
  <c r="M180" i="1" s="1"/>
  <c r="L179" i="1"/>
  <c r="M179" i="1" s="1"/>
  <c r="L178" i="1"/>
  <c r="L177" i="1"/>
  <c r="L176" i="1"/>
  <c r="M176" i="1" s="1"/>
  <c r="L175" i="1"/>
  <c r="M175" i="1" s="1"/>
  <c r="L174" i="1"/>
  <c r="L173" i="1"/>
  <c r="L172" i="1"/>
  <c r="M172" i="1" s="1"/>
  <c r="L171" i="1"/>
  <c r="L170" i="1"/>
  <c r="L169" i="1"/>
  <c r="L168" i="1"/>
  <c r="M168" i="1" s="1"/>
  <c r="L167" i="1"/>
  <c r="M167" i="1" s="1"/>
  <c r="L166" i="1"/>
  <c r="M165" i="1"/>
  <c r="L165" i="1"/>
  <c r="L164" i="1"/>
  <c r="M164" i="1" s="1"/>
  <c r="L163" i="1"/>
  <c r="L162" i="1"/>
  <c r="L161" i="1"/>
  <c r="L160" i="1"/>
  <c r="M160" i="1" s="1"/>
  <c r="L159" i="1"/>
  <c r="M159" i="1" s="1"/>
  <c r="L158" i="1"/>
  <c r="M157" i="1"/>
  <c r="L157" i="1"/>
  <c r="L156" i="1"/>
  <c r="M156" i="1" s="1"/>
  <c r="L155" i="1"/>
  <c r="L154" i="1"/>
  <c r="L153" i="1"/>
  <c r="L152" i="1"/>
  <c r="M152" i="1" s="1"/>
  <c r="L151" i="1"/>
  <c r="M151" i="1" s="1"/>
  <c r="L150" i="1"/>
  <c r="M149" i="1"/>
  <c r="L149" i="1"/>
  <c r="L148" i="1"/>
  <c r="M148" i="1" s="1"/>
  <c r="L147" i="1"/>
  <c r="L146" i="1"/>
  <c r="L145" i="1"/>
  <c r="L144" i="1"/>
  <c r="M144" i="1" s="1"/>
  <c r="L143" i="1"/>
  <c r="M143" i="1" s="1"/>
  <c r="L142" i="1"/>
  <c r="M141" i="1"/>
  <c r="L141" i="1"/>
  <c r="L140" i="1"/>
  <c r="M140" i="1" s="1"/>
  <c r="L139" i="1"/>
  <c r="L138" i="1"/>
  <c r="L137" i="1"/>
  <c r="L136" i="1"/>
  <c r="M136" i="1" s="1"/>
  <c r="L135" i="1"/>
  <c r="M135" i="1" s="1"/>
  <c r="L134" i="1"/>
  <c r="M133" i="1"/>
  <c r="L133" i="1"/>
  <c r="L132" i="1"/>
  <c r="M132" i="1" s="1"/>
  <c r="L131" i="1"/>
  <c r="L130" i="1"/>
  <c r="L129" i="1"/>
  <c r="L128" i="1"/>
  <c r="M128" i="1" s="1"/>
  <c r="L127" i="1"/>
  <c r="M127" i="1" s="1"/>
  <c r="L126" i="1"/>
  <c r="M125" i="1"/>
  <c r="L125" i="1"/>
  <c r="L124" i="1"/>
  <c r="M124" i="1" s="1"/>
  <c r="L123" i="1"/>
  <c r="L122" i="1"/>
  <c r="L121" i="1"/>
  <c r="L120" i="1"/>
  <c r="M120" i="1" s="1"/>
  <c r="L119" i="1"/>
  <c r="M119" i="1" s="1"/>
  <c r="L118" i="1"/>
  <c r="M117" i="1"/>
  <c r="L117" i="1"/>
  <c r="L116" i="1"/>
  <c r="M116" i="1" s="1"/>
  <c r="L115" i="1"/>
  <c r="L114" i="1"/>
  <c r="L113" i="1"/>
  <c r="L112" i="1"/>
  <c r="M112" i="1" s="1"/>
  <c r="L111" i="1"/>
  <c r="M111" i="1" s="1"/>
  <c r="L110" i="1"/>
  <c r="M109" i="1"/>
  <c r="L109" i="1"/>
  <c r="L108" i="1"/>
  <c r="M108" i="1" s="1"/>
  <c r="L107" i="1"/>
  <c r="L106" i="1"/>
  <c r="L105" i="1"/>
  <c r="L104" i="1"/>
  <c r="M104" i="1" s="1"/>
  <c r="L103" i="1"/>
  <c r="M103" i="1" s="1"/>
  <c r="L102" i="1"/>
  <c r="M102" i="1" s="1"/>
  <c r="M101" i="1"/>
  <c r="L101" i="1"/>
  <c r="L100" i="1"/>
  <c r="M100" i="1" s="1"/>
  <c r="L99" i="1"/>
  <c r="L98" i="1"/>
  <c r="M98" i="1" s="1"/>
  <c r="L97" i="1"/>
  <c r="L96" i="1"/>
  <c r="M96" i="1" s="1"/>
  <c r="L95" i="1"/>
  <c r="M95" i="1" s="1"/>
  <c r="L94" i="1"/>
  <c r="M94" i="1" s="1"/>
  <c r="M93" i="1"/>
  <c r="L93" i="1"/>
  <c r="L92" i="1"/>
  <c r="M92" i="1" s="1"/>
  <c r="L91" i="1"/>
  <c r="L90" i="1"/>
  <c r="M90" i="1" s="1"/>
  <c r="L89" i="1"/>
  <c r="L88" i="1"/>
  <c r="L87" i="1"/>
  <c r="M87" i="1" s="1"/>
  <c r="L86" i="1"/>
  <c r="M85" i="1"/>
  <c r="L85" i="1"/>
  <c r="L84" i="1"/>
  <c r="L83" i="1"/>
  <c r="L82" i="1"/>
  <c r="L81" i="1"/>
  <c r="L80" i="1"/>
  <c r="L79" i="1"/>
  <c r="M79" i="1" s="1"/>
  <c r="L78" i="1"/>
  <c r="M77" i="1"/>
  <c r="L77" i="1"/>
  <c r="L76" i="1"/>
  <c r="L75" i="1"/>
  <c r="L74" i="1"/>
  <c r="L73" i="1"/>
  <c r="L72" i="1"/>
  <c r="L71" i="1"/>
  <c r="M71" i="1" s="1"/>
  <c r="L70" i="1"/>
  <c r="M69" i="1"/>
  <c r="L69" i="1"/>
  <c r="L68" i="1"/>
  <c r="L67" i="1"/>
  <c r="L66" i="1"/>
  <c r="L65" i="1"/>
  <c r="L64" i="1"/>
  <c r="L63" i="1"/>
  <c r="M63" i="1" s="1"/>
  <c r="L62" i="1"/>
  <c r="M61" i="1"/>
  <c r="L61" i="1"/>
  <c r="L60" i="1"/>
  <c r="L59" i="1"/>
  <c r="L58" i="1"/>
  <c r="L57" i="1"/>
  <c r="L56" i="1"/>
  <c r="L55" i="1"/>
  <c r="M55" i="1" s="1"/>
  <c r="L54" i="1"/>
  <c r="M53" i="1"/>
  <c r="L53" i="1"/>
  <c r="L52" i="1"/>
  <c r="L51" i="1"/>
  <c r="L50" i="1"/>
  <c r="L49" i="1"/>
  <c r="L48" i="1"/>
  <c r="L47" i="1"/>
  <c r="M47" i="1" s="1"/>
  <c r="L46" i="1"/>
  <c r="M45" i="1"/>
  <c r="L45" i="1"/>
  <c r="L44" i="1"/>
  <c r="L43" i="1"/>
  <c r="L42" i="1"/>
  <c r="L41" i="1"/>
  <c r="L40" i="1"/>
  <c r="L39" i="1"/>
  <c r="M39" i="1" s="1"/>
  <c r="L38" i="1"/>
  <c r="M37" i="1"/>
  <c r="L37" i="1"/>
  <c r="L36" i="1"/>
  <c r="L35" i="1"/>
  <c r="L34" i="1"/>
  <c r="L33" i="1"/>
  <c r="L32" i="1"/>
  <c r="L31" i="1"/>
  <c r="M31" i="1" s="1"/>
  <c r="L30" i="1"/>
  <c r="M29" i="1"/>
  <c r="L29" i="1"/>
  <c r="L28" i="1"/>
  <c r="L27" i="1"/>
  <c r="M27" i="1" s="1"/>
  <c r="L26" i="1"/>
  <c r="L25" i="1"/>
  <c r="L24" i="1"/>
  <c r="L23" i="1"/>
  <c r="M23" i="1" s="1"/>
  <c r="L22" i="1"/>
  <c r="M22" i="1" s="1"/>
  <c r="L21" i="1"/>
  <c r="L20" i="1"/>
  <c r="M20" i="1" s="1"/>
  <c r="L19" i="1"/>
  <c r="L18" i="1"/>
  <c r="M18" i="1" s="1"/>
  <c r="L17" i="1"/>
  <c r="L16" i="1"/>
  <c r="M16" i="1" s="1"/>
  <c r="L15" i="1"/>
  <c r="M15" i="1" s="1"/>
  <c r="L14" i="1"/>
  <c r="M14" i="1" s="1"/>
  <c r="L13" i="1"/>
  <c r="L12" i="1"/>
  <c r="M12" i="1" s="1"/>
  <c r="L11" i="1"/>
  <c r="M11" i="1" s="1"/>
  <c r="L10" i="1"/>
  <c r="M10" i="1" s="1"/>
  <c r="L9" i="1"/>
  <c r="L8" i="1"/>
  <c r="M8" i="1" s="1"/>
  <c r="L7" i="1"/>
  <c r="M7" i="1" s="1"/>
  <c r="L6" i="1"/>
  <c r="M6" i="1" s="1"/>
  <c r="L5" i="1"/>
  <c r="L4" i="1"/>
  <c r="M4" i="1" s="1"/>
  <c r="M3" i="1"/>
  <c r="L3" i="1"/>
  <c r="L2" i="1"/>
  <c r="M2" i="1" s="1"/>
  <c r="M19" i="1" l="1"/>
  <c r="M35" i="1"/>
  <c r="M43" i="1"/>
  <c r="M51" i="1"/>
  <c r="M59" i="1"/>
  <c r="M67" i="1"/>
  <c r="M75" i="1"/>
  <c r="M83" i="1"/>
  <c r="M91" i="1"/>
  <c r="M99" i="1"/>
  <c r="M107" i="1"/>
  <c r="M115" i="1"/>
  <c r="M123" i="1"/>
  <c r="M131" i="1"/>
  <c r="M139" i="1"/>
  <c r="M147" i="1"/>
  <c r="M155" i="1"/>
  <c r="M163" i="1"/>
  <c r="M171" i="1"/>
  <c r="M187" i="1"/>
  <c r="M65" i="1"/>
  <c r="M73" i="1"/>
  <c r="M81" i="1"/>
  <c r="M89" i="1"/>
  <c r="M97" i="1"/>
  <c r="M105" i="1"/>
  <c r="M113" i="1"/>
  <c r="M121" i="1"/>
  <c r="M129" i="1"/>
  <c r="M137" i="1"/>
  <c r="M145" i="1"/>
  <c r="M153" i="1"/>
  <c r="M161" i="1"/>
  <c r="M169" i="1"/>
  <c r="M25" i="1"/>
  <c r="M33" i="1"/>
  <c r="M41" i="1"/>
  <c r="M49" i="1"/>
  <c r="M57" i="1"/>
  <c r="M5" i="1"/>
  <c r="M26" i="1"/>
  <c r="M34" i="1"/>
  <c r="M42" i="1"/>
  <c r="M50" i="1"/>
  <c r="M58" i="1"/>
  <c r="M66" i="1"/>
  <c r="M74" i="1"/>
  <c r="M82" i="1"/>
  <c r="M24" i="1"/>
  <c r="M32" i="1"/>
  <c r="M40" i="1"/>
  <c r="M48" i="1"/>
  <c r="M56" i="1"/>
  <c r="M64" i="1"/>
  <c r="M72" i="1"/>
  <c r="M80" i="1"/>
  <c r="M88" i="1"/>
  <c r="M9" i="1"/>
  <c r="M13" i="1"/>
  <c r="M17" i="1"/>
  <c r="M21" i="1"/>
  <c r="M30" i="1"/>
  <c r="M38" i="1"/>
  <c r="M46" i="1"/>
  <c r="M54" i="1"/>
  <c r="M62" i="1"/>
  <c r="M70" i="1"/>
  <c r="M78" i="1"/>
  <c r="M86" i="1"/>
  <c r="M28" i="1"/>
  <c r="M36" i="1"/>
  <c r="M44" i="1"/>
  <c r="M52" i="1"/>
  <c r="M60" i="1"/>
  <c r="M68" i="1"/>
  <c r="M76" i="1"/>
  <c r="M84" i="1"/>
  <c r="M118" i="1"/>
  <c r="M114" i="1"/>
  <c r="M110" i="1"/>
  <c r="M106" i="1"/>
  <c r="M122" i="1"/>
  <c r="M126" i="1"/>
  <c r="M130" i="1"/>
  <c r="M134" i="1"/>
  <c r="M138" i="1"/>
  <c r="M142" i="1"/>
  <c r="M146" i="1"/>
  <c r="M150" i="1"/>
  <c r="M154" i="1"/>
  <c r="M158" i="1"/>
  <c r="M162" i="1"/>
  <c r="M166" i="1"/>
  <c r="M170" i="1"/>
  <c r="M174" i="1"/>
  <c r="M178" i="1"/>
  <c r="M182" i="1"/>
  <c r="M186" i="1"/>
  <c r="M173" i="1"/>
  <c r="M177" i="1"/>
  <c r="M181" i="1"/>
  <c r="M185" i="1"/>
  <c r="M189" i="1"/>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H5"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J45" i="2" s="1"/>
  <c r="H44" i="2"/>
  <c r="H43" i="2"/>
  <c r="H42" i="2"/>
  <c r="J42" i="2" s="1"/>
  <c r="H41" i="2"/>
  <c r="H40" i="2"/>
  <c r="H39" i="2"/>
  <c r="H38" i="2"/>
  <c r="H37" i="2"/>
  <c r="H36" i="2"/>
  <c r="H35" i="2"/>
  <c r="H34" i="2"/>
  <c r="H33" i="2"/>
  <c r="H32" i="2"/>
  <c r="H31" i="2"/>
  <c r="H30" i="2"/>
  <c r="H29" i="2"/>
  <c r="J29" i="2" s="1"/>
  <c r="H28" i="2"/>
  <c r="H27" i="2"/>
  <c r="H26" i="2"/>
  <c r="H25" i="2"/>
  <c r="H24" i="2"/>
  <c r="H23" i="2"/>
  <c r="H22" i="2"/>
  <c r="H21" i="2"/>
  <c r="H20" i="2"/>
  <c r="H19" i="2"/>
  <c r="H18" i="2"/>
  <c r="H17" i="2"/>
  <c r="H16" i="2"/>
  <c r="H15" i="2"/>
  <c r="H14" i="2"/>
  <c r="H13" i="2"/>
  <c r="J13" i="2" s="1"/>
  <c r="H12" i="2"/>
  <c r="H11" i="2"/>
  <c r="H10" i="2"/>
  <c r="H9" i="2"/>
  <c r="H8" i="2"/>
  <c r="H7" i="2"/>
  <c r="H6" i="2"/>
  <c r="J190" i="2"/>
  <c r="J189" i="2"/>
  <c r="J186" i="2"/>
  <c r="J185" i="2"/>
  <c r="J182" i="2"/>
  <c r="J181" i="2"/>
  <c r="J178" i="2"/>
  <c r="J177" i="2"/>
  <c r="J174" i="2"/>
  <c r="J170" i="2"/>
  <c r="J169" i="2"/>
  <c r="J166" i="2"/>
  <c r="J162" i="2"/>
  <c r="J161" i="2"/>
  <c r="J158" i="2"/>
  <c r="J154" i="2"/>
  <c r="J153" i="2"/>
  <c r="J150" i="2"/>
  <c r="J146" i="2"/>
  <c r="J145" i="2"/>
  <c r="J142" i="2"/>
  <c r="J138" i="2"/>
  <c r="J137" i="2"/>
  <c r="J130" i="2"/>
  <c r="J129" i="2"/>
  <c r="J126" i="2"/>
  <c r="J121" i="2"/>
  <c r="J118" i="2"/>
  <c r="J114" i="2"/>
  <c r="J113" i="2"/>
  <c r="J110" i="2"/>
  <c r="J105" i="2"/>
  <c r="J98" i="2"/>
  <c r="J97" i="2"/>
  <c r="J94" i="2"/>
  <c r="J88" i="2"/>
  <c r="J77" i="2"/>
  <c r="J72" i="2"/>
  <c r="J70" i="2"/>
  <c r="J61" i="2"/>
  <c r="J56" i="2"/>
  <c r="J24"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J4" i="2"/>
  <c r="J3" i="2"/>
  <c r="F4" i="2"/>
  <c r="F3"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B5" i="2"/>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E5" i="2"/>
  <c r="J18" i="2" l="1"/>
  <c r="J78" i="2"/>
  <c r="J8" i="2"/>
  <c r="J22" i="2"/>
  <c r="J34" i="2"/>
  <c r="J58" i="2"/>
  <c r="J82" i="2"/>
  <c r="J106" i="2"/>
  <c r="J10" i="2"/>
  <c r="J38" i="2"/>
  <c r="J50" i="2"/>
  <c r="J74" i="2"/>
  <c r="J86" i="2"/>
  <c r="J9" i="2"/>
  <c r="J17" i="2"/>
  <c r="J21" i="2"/>
  <c r="J25" i="2"/>
  <c r="J33" i="2"/>
  <c r="J37" i="2"/>
  <c r="J41" i="2"/>
  <c r="J49" i="2"/>
  <c r="J53" i="2"/>
  <c r="J57" i="2"/>
  <c r="J65" i="2"/>
  <c r="J69" i="2"/>
  <c r="J73" i="2"/>
  <c r="J81" i="2"/>
  <c r="J85" i="2"/>
  <c r="J89" i="2"/>
  <c r="J93" i="2"/>
  <c r="J101" i="2"/>
  <c r="J109" i="2"/>
  <c r="J117" i="2"/>
  <c r="J125" i="2"/>
  <c r="J133" i="2"/>
  <c r="J141" i="2"/>
  <c r="J149" i="2"/>
  <c r="J157" i="2"/>
  <c r="J165" i="2"/>
  <c r="J173" i="2"/>
  <c r="J26" i="2"/>
  <c r="J40" i="2"/>
  <c r="J54" i="2"/>
  <c r="J66" i="2"/>
  <c r="J102" i="2"/>
  <c r="J122" i="2"/>
  <c r="J134" i="2"/>
  <c r="J90" i="2"/>
  <c r="J100" i="2"/>
  <c r="J116" i="2"/>
  <c r="J132" i="2"/>
  <c r="J148" i="2"/>
  <c r="J160" i="2"/>
  <c r="J176" i="2"/>
  <c r="J184" i="2"/>
  <c r="J16" i="2"/>
  <c r="J32" i="2"/>
  <c r="J48" i="2"/>
  <c r="J64" i="2"/>
  <c r="J80" i="2"/>
  <c r="J188" i="2"/>
  <c r="J92" i="2"/>
  <c r="J108" i="2"/>
  <c r="J124" i="2"/>
  <c r="J140" i="2"/>
  <c r="J164" i="2"/>
  <c r="J6" i="2"/>
  <c r="J12" i="2"/>
  <c r="J28" i="2"/>
  <c r="J44" i="2"/>
  <c r="J60" i="2"/>
  <c r="J76" i="2"/>
  <c r="J11" i="2"/>
  <c r="J15" i="2"/>
  <c r="J19" i="2"/>
  <c r="J23" i="2"/>
  <c r="J27" i="2"/>
  <c r="J31" i="2"/>
  <c r="J35" i="2"/>
  <c r="J39" i="2"/>
  <c r="J43" i="2"/>
  <c r="J47" i="2"/>
  <c r="J51" i="2"/>
  <c r="J55" i="2"/>
  <c r="J59" i="2"/>
  <c r="J63" i="2"/>
  <c r="J67" i="2"/>
  <c r="J71" i="2"/>
  <c r="J75" i="2"/>
  <c r="J79" i="2"/>
  <c r="J83" i="2"/>
  <c r="J87" i="2"/>
  <c r="J91" i="2"/>
  <c r="J95" i="2"/>
  <c r="J99" i="2"/>
  <c r="J103" i="2"/>
  <c r="J107" i="2"/>
  <c r="J111" i="2"/>
  <c r="J115" i="2"/>
  <c r="J119" i="2"/>
  <c r="J123" i="2"/>
  <c r="J127" i="2"/>
  <c r="J131" i="2"/>
  <c r="J135" i="2"/>
  <c r="J139" i="2"/>
  <c r="J143" i="2"/>
  <c r="J147" i="2"/>
  <c r="J151" i="2"/>
  <c r="J155" i="2"/>
  <c r="J159" i="2"/>
  <c r="J163" i="2"/>
  <c r="J167" i="2"/>
  <c r="J171" i="2"/>
  <c r="J175" i="2"/>
  <c r="J179" i="2"/>
  <c r="J183" i="2"/>
  <c r="J187" i="2"/>
  <c r="J96" i="2"/>
  <c r="J112" i="2"/>
  <c r="J128" i="2"/>
  <c r="J144" i="2"/>
  <c r="J156" i="2"/>
  <c r="J172" i="2"/>
  <c r="J104" i="2"/>
  <c r="J120" i="2"/>
  <c r="J136" i="2"/>
  <c r="J152" i="2"/>
  <c r="J168" i="2"/>
  <c r="J180" i="2"/>
  <c r="J14" i="2"/>
  <c r="J20" i="2"/>
  <c r="J30" i="2"/>
  <c r="J36" i="2"/>
  <c r="J46" i="2"/>
  <c r="J52" i="2"/>
  <c r="J62" i="2"/>
  <c r="J68" i="2"/>
  <c r="J84" i="2"/>
  <c r="J7" i="2"/>
  <c r="J5" i="2"/>
  <c r="L192" i="2"/>
  <c r="F192" i="2"/>
  <c r="C192" i="2"/>
  <c r="E6" i="2"/>
  <c r="J192" i="2" l="1"/>
  <c r="E7" i="2"/>
  <c r="E8" i="2" l="1"/>
  <c r="E9" i="2" l="1"/>
  <c r="E10" i="2" l="1"/>
  <c r="E11" i="2" l="1"/>
  <c r="E12" i="2" l="1"/>
  <c r="E13" i="2" l="1"/>
  <c r="E14" i="2" l="1"/>
  <c r="E15" i="2" l="1"/>
  <c r="E16" i="2" l="1"/>
  <c r="E17" i="2" l="1"/>
  <c r="E18" i="2" l="1"/>
  <c r="E19" i="2" l="1"/>
  <c r="E20" i="2" l="1"/>
  <c r="E21" i="2" l="1"/>
  <c r="E22" i="2" l="1"/>
  <c r="E23" i="2" l="1"/>
  <c r="E24" i="2" l="1"/>
  <c r="E25" i="2" l="1"/>
  <c r="E26" i="2" l="1"/>
  <c r="E27" i="2" l="1"/>
  <c r="E28" i="2" l="1"/>
  <c r="E29" i="2" l="1"/>
  <c r="E30" i="2" l="1"/>
  <c r="E31" i="2" l="1"/>
  <c r="E32" i="2" l="1"/>
  <c r="E33" i="2" l="1"/>
  <c r="E34" i="2" l="1"/>
  <c r="E35" i="2" l="1"/>
  <c r="E36" i="2" l="1"/>
  <c r="E37" i="2" l="1"/>
  <c r="E38" i="2" l="1"/>
  <c r="E39" i="2" l="1"/>
  <c r="E40" i="2" l="1"/>
  <c r="E41" i="2" l="1"/>
  <c r="E42" i="2" l="1"/>
  <c r="E43" i="2" l="1"/>
  <c r="E44" i="2" l="1"/>
  <c r="E45" i="2" l="1"/>
  <c r="E46" i="2" l="1"/>
  <c r="E47" i="2" l="1"/>
  <c r="E48" i="2" l="1"/>
  <c r="E49" i="2" l="1"/>
  <c r="E50" i="2" l="1"/>
  <c r="E51" i="2" l="1"/>
  <c r="E52" i="2" l="1"/>
  <c r="E53" i="2" l="1"/>
  <c r="E54" i="2" l="1"/>
  <c r="E55" i="2" l="1"/>
  <c r="E56" i="2" l="1"/>
  <c r="E57" i="2" l="1"/>
  <c r="E58" i="2" l="1"/>
  <c r="E59" i="2" l="1"/>
  <c r="E60" i="2" l="1"/>
  <c r="E61" i="2" l="1"/>
  <c r="E62" i="2" l="1"/>
  <c r="E63" i="2" l="1"/>
  <c r="E64" i="2" l="1"/>
  <c r="E65" i="2" l="1"/>
  <c r="E66" i="2" l="1"/>
  <c r="E67" i="2" l="1"/>
  <c r="E68" i="2" l="1"/>
  <c r="E69" i="2" l="1"/>
  <c r="E70" i="2" l="1"/>
  <c r="E71" i="2" l="1"/>
  <c r="E72" i="2" l="1"/>
  <c r="E73" i="2" l="1"/>
  <c r="E74" i="2" l="1"/>
  <c r="E75" i="2" l="1"/>
  <c r="E76" i="2" l="1"/>
  <c r="E77" i="2" l="1"/>
  <c r="E78" i="2" l="1"/>
  <c r="E79" i="2" l="1"/>
  <c r="E80" i="2" l="1"/>
  <c r="E81" i="2" l="1"/>
  <c r="E82" i="2" l="1"/>
  <c r="E83" i="2" l="1"/>
  <c r="E84" i="2" l="1"/>
  <c r="E85" i="2" l="1"/>
  <c r="E86" i="2" l="1"/>
  <c r="E87" i="2" l="1"/>
  <c r="E88" i="2" l="1"/>
  <c r="E89" i="2" l="1"/>
  <c r="E90" i="2" l="1"/>
  <c r="E91" i="2" l="1"/>
  <c r="E92" i="2" l="1"/>
  <c r="E93" i="2" l="1"/>
  <c r="E94" i="2" l="1"/>
  <c r="E95" i="2" l="1"/>
  <c r="E96" i="2" l="1"/>
  <c r="E97" i="2" l="1"/>
  <c r="E98" i="2" l="1"/>
  <c r="E99" i="2" l="1"/>
  <c r="E100" i="2" l="1"/>
  <c r="E101" i="2" l="1"/>
  <c r="E102" i="2" l="1"/>
  <c r="E103" i="2" l="1"/>
  <c r="E104" i="2" l="1"/>
  <c r="E105" i="2" l="1"/>
  <c r="E106" i="2" l="1"/>
  <c r="E107" i="2" l="1"/>
  <c r="E108" i="2" l="1"/>
  <c r="E109" i="2" l="1"/>
  <c r="E110" i="2" l="1"/>
  <c r="E111" i="2" l="1"/>
  <c r="E112" i="2" l="1"/>
  <c r="E113" i="2" l="1"/>
  <c r="E114" i="2" l="1"/>
  <c r="E115" i="2" l="1"/>
  <c r="E116" i="2" l="1"/>
  <c r="E117" i="2" l="1"/>
  <c r="E118" i="2" l="1"/>
  <c r="E119" i="2" l="1"/>
  <c r="E120" i="2" l="1"/>
  <c r="E121" i="2" l="1"/>
  <c r="E122" i="2" l="1"/>
  <c r="E123" i="2" l="1"/>
  <c r="E124" i="2" l="1"/>
  <c r="E125" i="2" l="1"/>
  <c r="E126" i="2" l="1"/>
  <c r="E127" i="2" l="1"/>
  <c r="E128" i="2" l="1"/>
  <c r="E129" i="2" l="1"/>
  <c r="E130" i="2" l="1"/>
  <c r="E131" i="2" l="1"/>
  <c r="E132" i="2" l="1"/>
  <c r="E133" i="2" l="1"/>
  <c r="E134" i="2" l="1"/>
  <c r="E135" i="2" l="1"/>
  <c r="E136" i="2" l="1"/>
  <c r="E137" i="2" l="1"/>
  <c r="E138" i="2" l="1"/>
  <c r="E139" i="2" l="1"/>
  <c r="E140" i="2" l="1"/>
  <c r="E141" i="2" l="1"/>
  <c r="E142" i="2" l="1"/>
  <c r="E143" i="2" l="1"/>
  <c r="E144" i="2" l="1"/>
  <c r="E145" i="2" l="1"/>
  <c r="E146" i="2" l="1"/>
  <c r="E147" i="2" l="1"/>
  <c r="E148" i="2" l="1"/>
  <c r="E149" i="2" l="1"/>
  <c r="E150" i="2" l="1"/>
  <c r="E151" i="2" l="1"/>
  <c r="E152" i="2" l="1"/>
  <c r="E153" i="2" l="1"/>
  <c r="E154" i="2" l="1"/>
  <c r="E155" i="2" l="1"/>
  <c r="E156" i="2" l="1"/>
  <c r="E157" i="2" l="1"/>
  <c r="E158" i="2" l="1"/>
  <c r="E159" i="2" l="1"/>
  <c r="E160" i="2" l="1"/>
  <c r="E161" i="2" l="1"/>
  <c r="E162" i="2" l="1"/>
  <c r="E163" i="2" l="1"/>
  <c r="E164" i="2" l="1"/>
  <c r="E165" i="2" l="1"/>
  <c r="E166" i="2" l="1"/>
  <c r="E167" i="2" l="1"/>
  <c r="E168" i="2" l="1"/>
  <c r="E169" i="2" l="1"/>
  <c r="E170" i="2" l="1"/>
  <c r="E171" i="2" l="1"/>
  <c r="E172" i="2" l="1"/>
  <c r="E173" i="2" l="1"/>
  <c r="E174" i="2" l="1"/>
  <c r="E175" i="2" l="1"/>
  <c r="E176" i="2" l="1"/>
  <c r="E177" i="2" l="1"/>
  <c r="E178" i="2" l="1"/>
  <c r="E179" i="2" l="1"/>
  <c r="E180" i="2" l="1"/>
  <c r="E181" i="2" l="1"/>
  <c r="E182" i="2" l="1"/>
  <c r="E183" i="2" l="1"/>
  <c r="E184" i="2" l="1"/>
  <c r="E185" i="2" l="1"/>
  <c r="E186" i="2" l="1"/>
  <c r="E187" i="2" l="1"/>
  <c r="E188" i="2" l="1"/>
  <c r="E189" i="2" l="1"/>
  <c r="E190" i="2" l="1"/>
</calcChain>
</file>

<file path=xl/sharedStrings.xml><?xml version="1.0" encoding="utf-8"?>
<sst xmlns="http://schemas.openxmlformats.org/spreadsheetml/2006/main" count="741" uniqueCount="481">
  <si>
    <t>Last Name</t>
  </si>
  <si>
    <t>First Name</t>
  </si>
  <si>
    <t>Zip Code</t>
  </si>
  <si>
    <t>City</t>
  </si>
  <si>
    <t>Season</t>
  </si>
  <si>
    <t>Issued on</t>
  </si>
  <si>
    <t>issued by</t>
  </si>
  <si>
    <t>E-mail</t>
  </si>
  <si>
    <t>email event notices</t>
  </si>
  <si>
    <t>Phone</t>
  </si>
  <si>
    <t>Wilson</t>
  </si>
  <si>
    <t>Theron</t>
  </si>
  <si>
    <t>Butte</t>
  </si>
  <si>
    <t>2017-18</t>
  </si>
  <si>
    <t>unknown</t>
  </si>
  <si>
    <t>Wilcox</t>
  </si>
  <si>
    <t>Dawn</t>
  </si>
  <si>
    <t>dgordon7229@yahoo.com</t>
  </si>
  <si>
    <t>Stevens</t>
  </si>
  <si>
    <t>Jordan</t>
  </si>
  <si>
    <t>Andersen</t>
  </si>
  <si>
    <t>phippsallijo@juno.com</t>
  </si>
  <si>
    <t>Schrader</t>
  </si>
  <si>
    <t>Susan</t>
  </si>
  <si>
    <t>sschrader@mtech.edu</t>
  </si>
  <si>
    <t>yes</t>
  </si>
  <si>
    <t>O'Donnell</t>
  </si>
  <si>
    <t>serenityodonnell@gmail.com</t>
  </si>
  <si>
    <t>Offutt</t>
  </si>
  <si>
    <t>Jamie</t>
  </si>
  <si>
    <t>phobia-@yahoo.com</t>
  </si>
  <si>
    <t>Madison</t>
  </si>
  <si>
    <t>Cheryl</t>
  </si>
  <si>
    <t>euhedral@msn.com</t>
  </si>
  <si>
    <t>Kujawa</t>
  </si>
  <si>
    <t>Vik</t>
  </si>
  <si>
    <t>Brodie</t>
  </si>
  <si>
    <t>Kels</t>
  </si>
  <si>
    <t>Coe</t>
  </si>
  <si>
    <t>bchoops1@gmail.com</t>
  </si>
  <si>
    <t>Burger</t>
  </si>
  <si>
    <t>Bill</t>
  </si>
  <si>
    <t>burger_bill@hotmail.com</t>
  </si>
  <si>
    <t>Gollinger</t>
  </si>
  <si>
    <t>Mack</t>
  </si>
  <si>
    <t>mpgollinger@yahoo.com</t>
  </si>
  <si>
    <t>Wold</t>
  </si>
  <si>
    <t>Michelle</t>
  </si>
  <si>
    <t xml:space="preserve">Porter </t>
  </si>
  <si>
    <t>Dianna</t>
  </si>
  <si>
    <t>kevin</t>
  </si>
  <si>
    <t>porterdianna@hotmail.com</t>
  </si>
  <si>
    <t>Mannix</t>
  </si>
  <si>
    <t>Kim</t>
  </si>
  <si>
    <t xml:space="preserve">kqbrown@msn.com  </t>
  </si>
  <si>
    <t>Zarate</t>
  </si>
  <si>
    <t>nieinazakat@live.com</t>
  </si>
  <si>
    <t>Pfeifer</t>
  </si>
  <si>
    <t>Kevin</t>
  </si>
  <si>
    <t>Anaconda</t>
  </si>
  <si>
    <t>kwpfeifer@gmail.com</t>
  </si>
  <si>
    <t>Hess</t>
  </si>
  <si>
    <t>Steve</t>
  </si>
  <si>
    <t>shess@bsb.mt.gov</t>
  </si>
  <si>
    <t>Vincent</t>
  </si>
  <si>
    <t>ajkvincent@gmail.com</t>
  </si>
  <si>
    <t>Watson</t>
  </si>
  <si>
    <t>Stefanac</t>
  </si>
  <si>
    <t>Suzanne</t>
  </si>
  <si>
    <t>suzanne.stefanac@gmail.com</t>
  </si>
  <si>
    <t>potential volunteer</t>
  </si>
  <si>
    <t>Speece</t>
  </si>
  <si>
    <t>Marvin</t>
  </si>
  <si>
    <t>mspeece@mtech.edu</t>
  </si>
  <si>
    <t>Shadow</t>
  </si>
  <si>
    <t>sonjashadow@hmail.com</t>
  </si>
  <si>
    <t>Sawyer</t>
  </si>
  <si>
    <t>Richards</t>
  </si>
  <si>
    <t>Chris/Lyndsay</t>
  </si>
  <si>
    <t>Three Forks</t>
  </si>
  <si>
    <t>lapulrer01@gmail.com</t>
  </si>
  <si>
    <t>Petroni-Jodel</t>
  </si>
  <si>
    <t>Joe</t>
  </si>
  <si>
    <t>3019 Atherton Ln</t>
  </si>
  <si>
    <t>Lu</t>
  </si>
  <si>
    <t xml:space="preserve">Chris </t>
  </si>
  <si>
    <t>Billings</t>
  </si>
  <si>
    <t>jdt2009@live.com</t>
  </si>
  <si>
    <t>Johns</t>
  </si>
  <si>
    <t>Dave</t>
  </si>
  <si>
    <t>djohns523@hotmail.com</t>
  </si>
  <si>
    <t>Hyatt</t>
  </si>
  <si>
    <t>Robert/Tabatha</t>
  </si>
  <si>
    <t>tabathae@outlook.com</t>
  </si>
  <si>
    <t>Hoolahan</t>
  </si>
  <si>
    <t>Shaun</t>
  </si>
  <si>
    <t>shoolahan@hotmail.com</t>
  </si>
  <si>
    <t>Graham</t>
  </si>
  <si>
    <t>Lisa</t>
  </si>
  <si>
    <t>lisagh20@gmail.com</t>
  </si>
  <si>
    <t>Flanick</t>
  </si>
  <si>
    <t>Mike</t>
  </si>
  <si>
    <t>Ramsay</t>
  </si>
  <si>
    <t>mflanick@gmail.com</t>
  </si>
  <si>
    <t>Angove</t>
  </si>
  <si>
    <t>Erin</t>
  </si>
  <si>
    <t>kevin B</t>
  </si>
  <si>
    <t>becta@q.com</t>
  </si>
  <si>
    <t>Ashby</t>
  </si>
  <si>
    <t>Gene</t>
  </si>
  <si>
    <t>Aware on Ottawa</t>
  </si>
  <si>
    <t>Janet/Stephen</t>
  </si>
  <si>
    <t>janetmcoe@gmail.com</t>
  </si>
  <si>
    <t xml:space="preserve">Andre </t>
  </si>
  <si>
    <t>Patrick</t>
  </si>
  <si>
    <t>Fred</t>
  </si>
  <si>
    <t>salutpandre@yahoo.com</t>
  </si>
  <si>
    <t>Haller</t>
  </si>
  <si>
    <t>Wanda</t>
  </si>
  <si>
    <t>wandakp@hotmail.com</t>
  </si>
  <si>
    <t>McCarthy</t>
  </si>
  <si>
    <t>Mickal</t>
  </si>
  <si>
    <t>aw</t>
  </si>
  <si>
    <t>mrmccarthy58@yahoo.com</t>
  </si>
  <si>
    <t>Hill</t>
  </si>
  <si>
    <t>Bryce</t>
  </si>
  <si>
    <t>bhill@mtech.edu</t>
  </si>
  <si>
    <t>Gade</t>
  </si>
  <si>
    <t>Cliff</t>
  </si>
  <si>
    <t>Walkerville</t>
  </si>
  <si>
    <t>cliff_gade@hayoo.com</t>
  </si>
  <si>
    <t>Velbr</t>
  </si>
  <si>
    <t>Hansen</t>
  </si>
  <si>
    <t>rvehere@mt.gov</t>
  </si>
  <si>
    <t>Broderick</t>
  </si>
  <si>
    <t xml:space="preserve">Pat </t>
  </si>
  <si>
    <t>pwbcanoe99@yahoo.com</t>
  </si>
  <si>
    <t>Jonse</t>
  </si>
  <si>
    <t>Tammy</t>
  </si>
  <si>
    <t>sub98@bresnan.net</t>
  </si>
  <si>
    <t>Draper</t>
  </si>
  <si>
    <t>Ryan</t>
  </si>
  <si>
    <t>Lace</t>
  </si>
  <si>
    <t>Catherine</t>
  </si>
  <si>
    <t>psk</t>
  </si>
  <si>
    <t>m53m@yahoo.com</t>
  </si>
  <si>
    <t>Cooper</t>
  </si>
  <si>
    <t>Tory</t>
  </si>
  <si>
    <t>zy</t>
  </si>
  <si>
    <t>coopers1305@yahoo.com</t>
  </si>
  <si>
    <t>Peach</t>
  </si>
  <si>
    <t>Carly</t>
  </si>
  <si>
    <t>carlyapeach@gmail.com</t>
  </si>
  <si>
    <t>Graving</t>
  </si>
  <si>
    <t>Bruce/Peggy</t>
  </si>
  <si>
    <t>Van Tatenhove</t>
  </si>
  <si>
    <t>Shilo</t>
  </si>
  <si>
    <t>ce</t>
  </si>
  <si>
    <t>shilo_v@yahoo.com</t>
  </si>
  <si>
    <t>Henson</t>
  </si>
  <si>
    <t>Amber</t>
  </si>
  <si>
    <t>amberjones48@hotmail.com</t>
  </si>
  <si>
    <t>Hendrix</t>
  </si>
  <si>
    <t>Denise</t>
  </si>
  <si>
    <t>dhendrix49@outlook.com</t>
  </si>
  <si>
    <t>McEwen</t>
  </si>
  <si>
    <t>Jenny</t>
  </si>
  <si>
    <t>jennylmcewen@gmail.com</t>
  </si>
  <si>
    <t>Lynch</t>
  </si>
  <si>
    <t>dtrandal@live.com</t>
  </si>
  <si>
    <t>Schmalzried</t>
  </si>
  <si>
    <t>C</t>
  </si>
  <si>
    <t>pi day</t>
  </si>
  <si>
    <t>chelseaschmalzried@yahoo.com</t>
  </si>
  <si>
    <t>Skinner</t>
  </si>
  <si>
    <t>jskinner@mtech.edu</t>
  </si>
  <si>
    <t>Okrusch (Kings Kids)</t>
  </si>
  <si>
    <t>Missy</t>
  </si>
  <si>
    <t>kingskids0604@hmail.com</t>
  </si>
  <si>
    <t>Evans</t>
  </si>
  <si>
    <t>Judy</t>
  </si>
  <si>
    <t>Patterson</t>
  </si>
  <si>
    <t>mhpatterson@bresnan.net</t>
  </si>
  <si>
    <t>Dee</t>
  </si>
  <si>
    <t>Schutte</t>
  </si>
  <si>
    <t>Judi</t>
  </si>
  <si>
    <t>judiliebman</t>
  </si>
  <si>
    <t>Babcock</t>
  </si>
  <si>
    <t>John</t>
  </si>
  <si>
    <t>jbabcock@wet-llc.com</t>
  </si>
  <si>
    <t>Good</t>
  </si>
  <si>
    <t>Lee</t>
  </si>
  <si>
    <t>Whitehall</t>
  </si>
  <si>
    <t>tssmail@tssmt.net</t>
  </si>
  <si>
    <t>Craig</t>
  </si>
  <si>
    <t>Mary Kay</t>
  </si>
  <si>
    <t>marykathleencraig@gmail.com</t>
  </si>
  <si>
    <t>Bergren</t>
  </si>
  <si>
    <t>Titus</t>
  </si>
  <si>
    <t>titusbergren@gmail.com</t>
  </si>
  <si>
    <t>Kachmavik</t>
  </si>
  <si>
    <t>Alicia</t>
  </si>
  <si>
    <t>aliciawheeler@gmail.com</t>
  </si>
  <si>
    <t>Drew</t>
  </si>
  <si>
    <t>Elizabeth</t>
  </si>
  <si>
    <t>birddrew222@gmail.com</t>
  </si>
  <si>
    <t>Briggs</t>
  </si>
  <si>
    <t>Pate</t>
  </si>
  <si>
    <t>Carr</t>
  </si>
  <si>
    <t>Ben/Jess</t>
  </si>
  <si>
    <t>jdrewnumerouno@gmail.com</t>
  </si>
  <si>
    <t>Pate-Terry</t>
  </si>
  <si>
    <t>Sabina</t>
  </si>
  <si>
    <t>anatoart@yahoo.com</t>
  </si>
  <si>
    <t>Neighbor</t>
  </si>
  <si>
    <t>Ashley</t>
  </si>
  <si>
    <t>ashleyannneighbor@outlook.com</t>
  </si>
  <si>
    <t>Bordwin</t>
  </si>
  <si>
    <t>mbordwin@hotmail.com</t>
  </si>
  <si>
    <t>Allison</t>
  </si>
  <si>
    <t>phippsqllijo@juno.com</t>
  </si>
  <si>
    <t>Moran</t>
  </si>
  <si>
    <t>Darla</t>
  </si>
  <si>
    <t>dmorqn51@yahoo.com</t>
  </si>
  <si>
    <t>lp</t>
  </si>
  <si>
    <t>Fisk</t>
  </si>
  <si>
    <t>Becky</t>
  </si>
  <si>
    <t>fiskfam4@gmail.com</t>
  </si>
  <si>
    <t>Wyss</t>
  </si>
  <si>
    <t>Gary</t>
  </si>
  <si>
    <t>kb</t>
  </si>
  <si>
    <t>wyssl@aol.com</t>
  </si>
  <si>
    <t>smelter01@gmail.com</t>
  </si>
  <si>
    <t>Ednie</t>
  </si>
  <si>
    <t>Lucy</t>
  </si>
  <si>
    <t>lucysupernurse@gmail.com</t>
  </si>
  <si>
    <t>Korst</t>
  </si>
  <si>
    <t>Jason</t>
  </si>
  <si>
    <t>korsty@hotmail.com</t>
  </si>
  <si>
    <t>Conley</t>
  </si>
  <si>
    <t>Rozanne</t>
  </si>
  <si>
    <t>roxannec1969@yahoo.com</t>
  </si>
  <si>
    <t>Bestgen</t>
  </si>
  <si>
    <t>JJ</t>
  </si>
  <si>
    <t>Rick</t>
  </si>
  <si>
    <t>rjordan@barrick.com</t>
  </si>
  <si>
    <t>Nasheim</t>
  </si>
  <si>
    <t>san21456@gmail.com</t>
  </si>
  <si>
    <t>Creighton</t>
  </si>
  <si>
    <t>Alyssa</t>
  </si>
  <si>
    <t>Dillon</t>
  </si>
  <si>
    <t>Holman</t>
  </si>
  <si>
    <t>Lesley</t>
  </si>
  <si>
    <t xml:space="preserve">holmanla@butte.k12.mt.us </t>
  </si>
  <si>
    <t>Jense</t>
  </si>
  <si>
    <t>Gene/Tammy</t>
  </si>
  <si>
    <t>sub90@bresnan.net</t>
  </si>
  <si>
    <t>wgskinn@hotmail.com</t>
  </si>
  <si>
    <t>Callaghan</t>
  </si>
  <si>
    <t>callaghanwe@butte.k12.mt.us</t>
  </si>
  <si>
    <t>Duran</t>
  </si>
  <si>
    <t>Chandra</t>
  </si>
  <si>
    <t>chandraduran@hotmail.com</t>
  </si>
  <si>
    <t>Capaccia</t>
  </si>
  <si>
    <t>Shella</t>
  </si>
  <si>
    <t>scapoccia@mttech.edu</t>
  </si>
  <si>
    <t>Tim</t>
  </si>
  <si>
    <t>tlynch@bresnan.net</t>
  </si>
  <si>
    <t>Cannon</t>
  </si>
  <si>
    <t>Tracy</t>
  </si>
  <si>
    <t>tracyc-tech@yahoo.com</t>
  </si>
  <si>
    <t>Pantano</t>
  </si>
  <si>
    <t>Tina</t>
  </si>
  <si>
    <t>tmpantano@yahoo.com</t>
  </si>
  <si>
    <t>VIncent</t>
  </si>
  <si>
    <t>Sheilah</t>
  </si>
  <si>
    <t>elvisbutte@yahoo.com</t>
  </si>
  <si>
    <t>Brady</t>
  </si>
  <si>
    <t>Barrett</t>
  </si>
  <si>
    <t>Evan</t>
  </si>
  <si>
    <t>evanbutte@bresnan.net</t>
  </si>
  <si>
    <t>Hoffman</t>
  </si>
  <si>
    <t>Larry</t>
  </si>
  <si>
    <t>hardrock4800@gmail.com</t>
  </si>
  <si>
    <t>Sletten</t>
  </si>
  <si>
    <t>Cormic</t>
  </si>
  <si>
    <t>acombo@bldc.net</t>
  </si>
  <si>
    <t>Ball</t>
  </si>
  <si>
    <t>ball7134@hotmail.com</t>
  </si>
  <si>
    <t>Cooney</t>
  </si>
  <si>
    <t>Dolores</t>
  </si>
  <si>
    <t>dcooney@bresnan.net</t>
  </si>
  <si>
    <t>Shuttlesworth</t>
  </si>
  <si>
    <t>Rounds</t>
  </si>
  <si>
    <t>h/rounds@gmail.com</t>
  </si>
  <si>
    <t>Masters</t>
  </si>
  <si>
    <t>Avi</t>
  </si>
  <si>
    <t>mmasters@mtech.edu</t>
  </si>
  <si>
    <t>Tera</t>
  </si>
  <si>
    <t>bryan@mtech.edu</t>
  </si>
  <si>
    <t>Henne/capocca</t>
  </si>
  <si>
    <t>Asna</t>
  </si>
  <si>
    <t>scapoccia@mtech.edu</t>
  </si>
  <si>
    <t>Terry</t>
  </si>
  <si>
    <t>Huber</t>
  </si>
  <si>
    <t>Barbie</t>
  </si>
  <si>
    <t>Bozeman</t>
  </si>
  <si>
    <t>barbiehuber@hotmail.com</t>
  </si>
  <si>
    <t>Thatcher</t>
  </si>
  <si>
    <t>Kelly</t>
  </si>
  <si>
    <t>jayhubber24@aol.com</t>
  </si>
  <si>
    <t>Osterman</t>
  </si>
  <si>
    <t>Amber/Dennis</t>
  </si>
  <si>
    <t>osterwoman@gmail.com</t>
  </si>
  <si>
    <t>Boyle</t>
  </si>
  <si>
    <t>Jeannine</t>
  </si>
  <si>
    <t>jeboylesr@sbcglobal.net</t>
  </si>
  <si>
    <t>Messukri</t>
  </si>
  <si>
    <t>Ottolini</t>
  </si>
  <si>
    <t>aottolinimessuri@mtech.edu</t>
  </si>
  <si>
    <t>Vavruska</t>
  </si>
  <si>
    <t>Helena</t>
  </si>
  <si>
    <t>invavruska@bresnan.net</t>
  </si>
  <si>
    <t>Johnson</t>
  </si>
  <si>
    <t>Robin</t>
  </si>
  <si>
    <t>Kump</t>
  </si>
  <si>
    <t>Melissa</t>
  </si>
  <si>
    <t>dc</t>
  </si>
  <si>
    <t>melissaann49@hotmail.com</t>
  </si>
  <si>
    <t>Davis</t>
  </si>
  <si>
    <t>Shane/Heather</t>
  </si>
  <si>
    <t>hmdavisdum@gmail.com</t>
  </si>
  <si>
    <t>Buchholz</t>
  </si>
  <si>
    <t>JoAnna</t>
  </si>
  <si>
    <t>joanna_buchholz@yahoo.com</t>
  </si>
  <si>
    <t>Moler</t>
  </si>
  <si>
    <t>Robert</t>
  </si>
  <si>
    <t>robertmoler@gmail.com</t>
  </si>
  <si>
    <t>Petersen</t>
  </si>
  <si>
    <t>Oly</t>
  </si>
  <si>
    <t>Worthon</t>
  </si>
  <si>
    <t>Marlene</t>
  </si>
  <si>
    <t>marlenegreen3@gmail.com</t>
  </si>
  <si>
    <t>Armstrong</t>
  </si>
  <si>
    <t>Bryan/Mandy</t>
  </si>
  <si>
    <t>fh</t>
  </si>
  <si>
    <t>Walsh</t>
  </si>
  <si>
    <t>mlwalsh@bresnan.net</t>
  </si>
  <si>
    <t>Brackett</t>
  </si>
  <si>
    <t>Glenn</t>
  </si>
  <si>
    <t>glencris@bresnan.net</t>
  </si>
  <si>
    <t>Schulte</t>
  </si>
  <si>
    <t>gregoryjamesschulte@gmail.com</t>
  </si>
  <si>
    <t>Smith</t>
  </si>
  <si>
    <t>Carol</t>
  </si>
  <si>
    <t>Nicholls</t>
  </si>
  <si>
    <t>Gayle</t>
  </si>
  <si>
    <t>gnicholls@bresnan.net</t>
  </si>
  <si>
    <t>Hartline</t>
  </si>
  <si>
    <t>Fred/Bev</t>
  </si>
  <si>
    <t>fbhartl@earthlink.net</t>
  </si>
  <si>
    <t>Okrusch</t>
  </si>
  <si>
    <t>kingskids0604@gmail.com</t>
  </si>
  <si>
    <t>Newby</t>
  </si>
  <si>
    <t>Decia</t>
  </si>
  <si>
    <t>jaconandecia@gmail.com</t>
  </si>
  <si>
    <t>Naglsetty</t>
  </si>
  <si>
    <t>jyoti.nagisetty@gmail.com</t>
  </si>
  <si>
    <t>Jamison</t>
  </si>
  <si>
    <t>shawnajamison@hotmail.com</t>
  </si>
  <si>
    <t>phippsallijoa@juno.com</t>
  </si>
  <si>
    <t>Clark</t>
  </si>
  <si>
    <t>Ben</t>
  </si>
  <si>
    <t>lineman669@gmail.com</t>
  </si>
  <si>
    <t>Hasslers</t>
  </si>
  <si>
    <t>kpowley@yahoo.com</t>
  </si>
  <si>
    <t>Havilah</t>
  </si>
  <si>
    <t>havilahhill@gmail.com</t>
  </si>
  <si>
    <t>Thompson</t>
  </si>
  <si>
    <t>Paige</t>
  </si>
  <si>
    <t>mthompson1828@gmail.com</t>
  </si>
  <si>
    <t>Storey</t>
  </si>
  <si>
    <t>Tyler</t>
  </si>
  <si>
    <t>xtyler.storeyx@gmail.com</t>
  </si>
  <si>
    <t>Ward</t>
  </si>
  <si>
    <t>wardlk4@gmail.com</t>
  </si>
  <si>
    <t>J</t>
  </si>
  <si>
    <t>Welker</t>
  </si>
  <si>
    <t>nicwelker@gmail.com</t>
  </si>
  <si>
    <t>Cyr</t>
  </si>
  <si>
    <t>cyr61us@yahoo.com</t>
  </si>
  <si>
    <t>johnbabcock@hotmail.com</t>
  </si>
  <si>
    <t>Bennett</t>
  </si>
  <si>
    <t>Fallen</t>
  </si>
  <si>
    <t>maggie.pierce@youthdynamics.org</t>
  </si>
  <si>
    <t>jetdog23@aol.com</t>
  </si>
  <si>
    <t>O'keefe</t>
  </si>
  <si>
    <t>Megan</t>
  </si>
  <si>
    <t>Mullcahy</t>
  </si>
  <si>
    <t>Leibrand</t>
  </si>
  <si>
    <t>Todd/Mitzi</t>
  </si>
  <si>
    <t>Tierney</t>
  </si>
  <si>
    <t>ltiern8@gmail.com</t>
  </si>
  <si>
    <t>Nate</t>
  </si>
  <si>
    <t>nate.watson82@gmail.com</t>
  </si>
  <si>
    <t>Ferko</t>
  </si>
  <si>
    <t>Maggie</t>
  </si>
  <si>
    <t>margaretferko@yahoo.com</t>
  </si>
  <si>
    <t>Larry/Nancy</t>
  </si>
  <si>
    <t>Moore</t>
  </si>
  <si>
    <t>Laura</t>
  </si>
  <si>
    <t>laurazorn3@gmail.com</t>
  </si>
  <si>
    <t>Risser</t>
  </si>
  <si>
    <t>Hilary</t>
  </si>
  <si>
    <t>hsrisser@mac.com</t>
  </si>
  <si>
    <t>Tomich</t>
  </si>
  <si>
    <t>jtomich@bresnan.net</t>
  </si>
  <si>
    <t>Dazby-Cote</t>
  </si>
  <si>
    <t>Pam</t>
  </si>
  <si>
    <t>pamcote114@msn.com</t>
  </si>
  <si>
    <t>Boyer</t>
  </si>
  <si>
    <t>J.</t>
  </si>
  <si>
    <t>jamieboyer1130@hotmail.com</t>
  </si>
  <si>
    <t>Rapkod</t>
  </si>
  <si>
    <t>claudiarap59701@msn.com</t>
  </si>
  <si>
    <t>sjcmt2003@yahoo.com</t>
  </si>
  <si>
    <t>Calderon</t>
  </si>
  <si>
    <t>Taryn</t>
  </si>
  <si>
    <t>tarynj21691@gmail.com</t>
  </si>
  <si>
    <t>Hadley</t>
  </si>
  <si>
    <t>Chrissy</t>
  </si>
  <si>
    <t>clhadley@gmail.com</t>
  </si>
  <si>
    <t>Kathleen</t>
  </si>
  <si>
    <t>kmoore@cherrycreekradio.org</t>
  </si>
  <si>
    <t>tcmmwold9000@gmail.com</t>
  </si>
  <si>
    <t>Sarah</t>
  </si>
  <si>
    <t>sstorey@mtech.edu</t>
  </si>
  <si>
    <t>Luke</t>
  </si>
  <si>
    <t>Randi</t>
  </si>
  <si>
    <t>randijo.luke@yahoo.com</t>
  </si>
  <si>
    <t>Sweet</t>
  </si>
  <si>
    <t>Katherine/James</t>
  </si>
  <si>
    <t>kgames1021@yahoo.com</t>
  </si>
  <si>
    <t>Andrew</t>
  </si>
  <si>
    <t>Toderovich</t>
  </si>
  <si>
    <t>Ryan/Lindsey</t>
  </si>
  <si>
    <t>lindseytoderovich@gmail.com</t>
  </si>
  <si>
    <t>Dudding</t>
  </si>
  <si>
    <t>Logan</t>
  </si>
  <si>
    <t>lwdudding@gmail.com</t>
  </si>
  <si>
    <t>Hands</t>
  </si>
  <si>
    <t>Jason/Jennifer</t>
  </si>
  <si>
    <t>Wiseriver</t>
  </si>
  <si>
    <t>lilyuma@live.com</t>
  </si>
  <si>
    <t>Ortiz-Cabrera</t>
  </si>
  <si>
    <t>Amanda</t>
  </si>
  <si>
    <t>aortiz@mtech.edu</t>
  </si>
  <si>
    <t>James</t>
  </si>
  <si>
    <t>mtcarddealer@gmail.com</t>
  </si>
  <si>
    <t>Persons</t>
  </si>
  <si>
    <t>twopersons4jesus@bresnan.net</t>
  </si>
  <si>
    <t>Rapkoch</t>
  </si>
  <si>
    <t>Claudial/Brent</t>
  </si>
  <si>
    <t>Odenbeck</t>
  </si>
  <si>
    <t>Lani</t>
  </si>
  <si>
    <t>loni.odenbeckdvm@gmail.com</t>
  </si>
  <si>
    <t>Matteson</t>
  </si>
  <si>
    <t>Maggie/Logan</t>
  </si>
  <si>
    <t>magzrhax@yahoo.com</t>
  </si>
  <si>
    <t>Weirick (Family Outreach)</t>
  </si>
  <si>
    <t>Lawrence</t>
  </si>
  <si>
    <t>lawrenw@gmail.com</t>
  </si>
  <si>
    <t>McCullak</t>
  </si>
  <si>
    <t>T</t>
  </si>
  <si>
    <t>toshmcc3@gmail.com</t>
  </si>
  <si>
    <t>end</t>
  </si>
  <si>
    <t>MembershipId</t>
  </si>
  <si>
    <t>ContactId</t>
  </si>
  <si>
    <t xml:space="preserve">INSERT INTO ContactInformation (id, phoneNumber, email, city, zip, state) VALUES </t>
  </si>
  <si>
    <t>Start</t>
  </si>
  <si>
    <t>SQL Statements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</si>
</sst>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7" x14ac:knownFonts="1">
    <font>
      <sz val="10"/>
      <color rgb="FF000000"/>
      <name val="Arial"/>
    </font>
    <font>
      <sz val="10"/>
      <name val="Arial"/>
    </font>
    <font>
      <sz val="10"/>
      <color rgb="FF000000"/>
      <name val="Arial"/>
    </font>
    <font>
      <b/>
      <u/>
      <sz val="10"/>
      <color rgb="FF000000"/>
      <name val="Arial"/>
      <family val="2"/>
    </font>
    <font>
      <sz val="10"/>
      <color rgb="FF000000"/>
      <name val="Arial"/>
      <family val="2"/>
    </font>
    <font>
      <b/>
      <sz val="10"/>
      <color rgb="FF000000"/>
      <name val="Arial"/>
      <family val="2"/>
    </font>
    <font>
      <b/>
      <u/>
      <sz val="1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applyAlignment="1"/>
    <xf numFmtId="164" fontId="1" fillId="0" borderId="0" xfId="0" applyNumberFormat="1" applyFont="1" applyAlignment="1"/>
    <xf numFmtId="14" fontId="1" fillId="0" borderId="0" xfId="0" applyNumberFormat="1" applyFont="1" applyAlignment="1"/>
    <xf numFmtId="0" fontId="2" fillId="2" borderId="0" xfId="0" applyFont="1" applyFill="1" applyAlignment="1">
      <alignment horizontal="left"/>
    </xf>
    <xf numFmtId="0" fontId="3" fillId="0" borderId="0" xfId="0" applyFont="1" applyAlignment="1"/>
    <xf numFmtId="0" fontId="4" fillId="0" borderId="0" xfId="0" applyFont="1" applyAlignment="1"/>
    <xf numFmtId="0" fontId="5" fillId="0" borderId="0" xfId="0" applyFont="1" applyAlignment="1"/>
    <xf numFmtId="0" fontId="0"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0" fillId="0" borderId="0" xfId="0" applyFont="1" applyAlignment="1">
      <alignment horizontal="center" wrapText="1"/>
    </xf>
    <xf numFmtId="14" fontId="0" fillId="0" borderId="0" xfId="0" applyNumberFormat="1" applyFont="1" applyAlignment="1">
      <alignment horizontal="center"/>
    </xf>
    <xf numFmtId="0" fontId="6" fillId="0" borderId="0" xfId="0" applyFont="1" applyAlignment="1"/>
    <xf numFmtId="0" fontId="0" fillId="0" borderId="0" xfId="0" applyFont="1" applyFill="1" applyAlignment="1"/>
    <xf numFmtId="0" fontId="2" fillId="0" borderId="0" xfId="0" applyFont="1" applyFill="1" applyAlignment="1">
      <alignment horizontal="right"/>
    </xf>
    <xf numFmtId="0" fontId="2" fillId="0"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C4125"/>
    <outlinePr summaryBelow="0" summaryRight="0"/>
  </sheetPr>
  <dimension ref="A1:O189"/>
  <sheetViews>
    <sheetView tabSelected="1" topLeftCell="F1" workbookViewId="0">
      <pane ySplit="2" topLeftCell="A3" activePane="bottomLeft" state="frozen"/>
      <selection pane="bottomLeft" activeCell="M12" sqref="M12"/>
    </sheetView>
  </sheetViews>
  <sheetFormatPr baseColWidth="10" defaultColWidth="14.5" defaultRowHeight="15.75" customHeight="1" x14ac:dyDescent="0.15"/>
  <cols>
    <col min="8" max="8" width="28.1640625" customWidth="1"/>
    <col min="9" max="9" width="17.83203125" customWidth="1"/>
    <col min="15" max="15" width="203.1640625" bestFit="1" customWidth="1"/>
  </cols>
  <sheetData>
    <row r="1" spans="1:15" ht="15.75" customHeight="1" x14ac:dyDescent="0.15">
      <c r="A1" s="1" t="s">
        <v>0</v>
      </c>
      <c r="B1" s="1" t="s">
        <v>1</v>
      </c>
      <c r="C1" s="1" t="s">
        <v>2</v>
      </c>
      <c r="D1" s="1" t="s">
        <v>3</v>
      </c>
      <c r="E1" s="1" t="s">
        <v>4</v>
      </c>
      <c r="F1" s="1" t="s">
        <v>5</v>
      </c>
      <c r="G1" s="1" t="s">
        <v>6</v>
      </c>
      <c r="H1" s="1" t="s">
        <v>7</v>
      </c>
      <c r="I1" s="1" t="s">
        <v>8</v>
      </c>
      <c r="J1" s="1" t="s">
        <v>9</v>
      </c>
      <c r="K1" s="1"/>
      <c r="L1" s="7" t="s">
        <v>479</v>
      </c>
      <c r="M1" s="7" t="s">
        <v>475</v>
      </c>
      <c r="O1" s="14" t="s">
        <v>480</v>
      </c>
    </row>
    <row r="2" spans="1:15" ht="15.75" customHeight="1" x14ac:dyDescent="0.15">
      <c r="A2" s="1" t="s">
        <v>10</v>
      </c>
      <c r="B2" s="1" t="s">
        <v>11</v>
      </c>
      <c r="C2" s="1">
        <v>59701</v>
      </c>
      <c r="D2" s="1" t="s">
        <v>12</v>
      </c>
      <c r="E2" s="1" t="s">
        <v>13</v>
      </c>
      <c r="F2" s="2">
        <v>42983</v>
      </c>
      <c r="G2" s="1" t="s">
        <v>14</v>
      </c>
      <c r="L2" t="str">
        <f>IF(TEXT(F2, "yyyy-mm-dd")=TEXT(,"yyyy-mm-dd"), TEXT(DATE(2016, 1, 1), "yyyy-mm-dd"), TEXT(F2, "yyyy-mm-dd"))</f>
        <v>2017-09-05</v>
      </c>
      <c r="M2" t="str">
        <f>IF(TEXT(L2, "yyyy-mm-dd")=TEXT(,"yyyy-mm-dd"), TEXT(DATE(2017, 1, 1), "yyyy-mm-dd"), TEXT(EDATE(L2, 12), "yyyy-mm-dd"))</f>
        <v>2018-09-05</v>
      </c>
      <c r="O2" t="str">
        <f>_xlfn.CONCAT("call addMembership('seasonal', 0); set @membershipId = last_insert_id(); call addMembershipPeriod(@membershipId, '", L2, "', '", M2, "'); call addPrimaryMember(@membershipId,'", B2, "', '", A2, "', 25, null, 'male', null, '", J2, "', '", H2, "', null, null,'", D2, "', '", C2, "', 'MT');")</f>
        <v>call addMembership('seasonal', 0); set @membershipId = last_insert_id(); call addMembershipPeriod(@membershipId, '2017-09-05', '2018-09-05'); call addPrimaryMember(@membershipId,'Theron', 'Wilson', 25, null, 'male', null, '', '', null, null,'Butte', '59701', 'MT');</v>
      </c>
    </row>
    <row r="3" spans="1:15" ht="15.75" customHeight="1" x14ac:dyDescent="0.15">
      <c r="A3" s="1" t="s">
        <v>15</v>
      </c>
      <c r="B3" s="1" t="s">
        <v>16</v>
      </c>
      <c r="C3" s="1">
        <v>59701</v>
      </c>
      <c r="E3" s="1">
        <v>2016</v>
      </c>
      <c r="F3" s="3">
        <v>42041</v>
      </c>
      <c r="H3" s="1" t="s">
        <v>17</v>
      </c>
      <c r="I3" s="1"/>
      <c r="J3" s="15"/>
      <c r="K3" s="15"/>
      <c r="L3" t="str">
        <f t="shared" ref="L3:L66" si="0">IF(TEXT(F3, "yyyy-mm-dd")=TEXT(,"yyyy-mm-dd"), TEXT(DATE(2016, 1, 1), "yyyy-mm-dd"), TEXT(F3, "yyyy-mm-dd"))</f>
        <v>2015-02-06</v>
      </c>
      <c r="M3" t="str">
        <f t="shared" ref="M3:M66" si="1">IF(TEXT(L3, "yyyy-mm-dd")=TEXT(,"yyyy-mm-dd"), TEXT(DATE(2017, 1, 1), "yyyy-mm-dd"), TEXT(EDATE(L3, 12), "yyyy-mm-dd"))</f>
        <v>2016-02-06</v>
      </c>
      <c r="O3" t="str">
        <f t="shared" ref="O3:O66" si="2">_xlfn.CONCAT("call addMembership('seasonal', 0); set @membershipId = last_insert_id(); call addMembershipPeriod(@membershipId, '", L3, "', '", M3, "'); call addPrimaryMember(@membershipId,'", B3, "', '", A3, "', 25, null, 'male', null, '", J3, "', '", H3, "', null, null,'", D3, "', '", C3, "', 'MT');")</f>
        <v>call addMembership('seasonal', 0); set @membershipId = last_insert_id(); call addMembershipPeriod(@membershipId, '2015-02-06', '2016-02-06'); call addPrimaryMember(@membershipId,'Dawn', 'Wilcox', 25, null, 'male', null, '', 'dgordon7229@yahoo.com', null, null,'', '59701', 'MT');</v>
      </c>
    </row>
    <row r="4" spans="1:15" ht="15.75" customHeight="1" x14ac:dyDescent="0.15">
      <c r="A4" s="1" t="s">
        <v>18</v>
      </c>
      <c r="B4" s="1" t="s">
        <v>19</v>
      </c>
      <c r="C4" s="1">
        <v>59701</v>
      </c>
      <c r="E4" s="1">
        <v>2015</v>
      </c>
      <c r="F4" s="3">
        <v>42112</v>
      </c>
      <c r="H4" s="1"/>
      <c r="I4" s="1"/>
      <c r="J4" s="16">
        <v>4066985698</v>
      </c>
      <c r="K4" s="16"/>
      <c r="L4" t="str">
        <f t="shared" si="0"/>
        <v>2015-04-18</v>
      </c>
      <c r="M4" t="str">
        <f t="shared" si="1"/>
        <v>2016-04-18</v>
      </c>
      <c r="O4" t="str">
        <f t="shared" si="2"/>
        <v>call addMembership('seasonal', 0); set @membershipId = last_insert_id(); call addMembershipPeriod(@membershipId, '2015-04-18', '2016-04-18'); call addPrimaryMember(@membershipId,'Jordan', 'Stevens', 25, null, 'male', null, '4066985698', '', null, null,'', '59701', 'MT');</v>
      </c>
    </row>
    <row r="5" spans="1:15" ht="15.75" customHeight="1" x14ac:dyDescent="0.15">
      <c r="A5" s="1" t="s">
        <v>20</v>
      </c>
      <c r="C5" s="1">
        <v>59701</v>
      </c>
      <c r="E5" s="1">
        <v>2015</v>
      </c>
      <c r="F5" s="3">
        <v>42105</v>
      </c>
      <c r="H5" s="1" t="s">
        <v>21</v>
      </c>
      <c r="I5" s="1"/>
      <c r="J5" s="15"/>
      <c r="K5" s="15"/>
      <c r="L5" t="str">
        <f t="shared" si="0"/>
        <v>2015-04-11</v>
      </c>
      <c r="M5" t="str">
        <f t="shared" si="1"/>
        <v>2016-04-11</v>
      </c>
      <c r="O5" t="str">
        <f t="shared" si="2"/>
        <v>call addMembership('seasonal', 0); set @membershipId = last_insert_id(); call addMembershipPeriod(@membershipId, '2015-04-11', '2016-04-11'); call addPrimaryMember(@membershipId,'', 'Andersen', 25, null, 'male', null, '', 'phippsallijo@juno.com', null, null,'', '59701', 'MT');</v>
      </c>
    </row>
    <row r="6" spans="1:15" ht="15.75" customHeight="1" x14ac:dyDescent="0.15">
      <c r="A6" s="1" t="s">
        <v>22</v>
      </c>
      <c r="B6" s="1" t="s">
        <v>23</v>
      </c>
      <c r="C6" s="1">
        <v>59701</v>
      </c>
      <c r="E6" s="1">
        <v>2015</v>
      </c>
      <c r="F6" s="3">
        <v>42105</v>
      </c>
      <c r="H6" s="1" t="s">
        <v>24</v>
      </c>
      <c r="I6" s="1" t="s">
        <v>25</v>
      </c>
      <c r="L6" t="str">
        <f t="shared" si="0"/>
        <v>2015-04-11</v>
      </c>
      <c r="M6" t="str">
        <f t="shared" si="1"/>
        <v>2016-04-11</v>
      </c>
      <c r="O6" t="str">
        <f t="shared" si="2"/>
        <v>call addMembership('seasonal', 0); set @membershipId = last_insert_id(); call addMembershipPeriod(@membershipId, '2015-04-11', '2016-04-11'); call addPrimaryMember(@membershipId,'Susan', 'Schrader', 25, null, 'male', null, '', 'sschrader@mtech.edu', null, null,'', '59701', 'MT');</v>
      </c>
    </row>
    <row r="7" spans="1:15" ht="15.75" customHeight="1" x14ac:dyDescent="0.15">
      <c r="A7" s="1" t="s">
        <v>26</v>
      </c>
      <c r="C7" s="1">
        <v>59701</v>
      </c>
      <c r="E7" s="1">
        <v>2015</v>
      </c>
      <c r="F7" s="3">
        <v>42105</v>
      </c>
      <c r="H7" s="1" t="s">
        <v>27</v>
      </c>
      <c r="I7" s="1"/>
      <c r="L7" t="str">
        <f t="shared" si="0"/>
        <v>2015-04-11</v>
      </c>
      <c r="M7" t="str">
        <f t="shared" si="1"/>
        <v>2016-04-11</v>
      </c>
      <c r="O7" t="str">
        <f t="shared" si="2"/>
        <v>call addMembership('seasonal', 0); set @membershipId = last_insert_id(); call addMembershipPeriod(@membershipId, '2015-04-11', '2016-04-11'); call addPrimaryMember(@membershipId,'', 'O'Donnell', 25, null, 'male', null, '', 'serenityodonnell@gmail.com', null, null,'', '59701', 'MT');</v>
      </c>
    </row>
    <row r="8" spans="1:15" ht="15.75" customHeight="1" x14ac:dyDescent="0.15">
      <c r="A8" s="1" t="s">
        <v>28</v>
      </c>
      <c r="B8" s="1" t="s">
        <v>29</v>
      </c>
      <c r="C8" s="1">
        <v>59701</v>
      </c>
      <c r="E8" s="1">
        <v>2015</v>
      </c>
      <c r="F8" s="3">
        <v>42105</v>
      </c>
      <c r="H8" s="1" t="s">
        <v>30</v>
      </c>
      <c r="I8" s="1"/>
      <c r="L8" t="str">
        <f t="shared" si="0"/>
        <v>2015-04-11</v>
      </c>
      <c r="M8" t="str">
        <f t="shared" si="1"/>
        <v>2016-04-11</v>
      </c>
      <c r="O8" t="str">
        <f t="shared" si="2"/>
        <v>call addMembership('seasonal', 0); set @membershipId = last_insert_id(); call addMembershipPeriod(@membershipId, '2015-04-11', '2016-04-11'); call addPrimaryMember(@membershipId,'Jamie', 'Offutt', 25, null, 'male', null, '', 'phobia-@yahoo.com', null, null,'', '59701', 'MT');</v>
      </c>
    </row>
    <row r="9" spans="1:15" ht="15.75" customHeight="1" x14ac:dyDescent="0.15">
      <c r="A9" s="1" t="s">
        <v>31</v>
      </c>
      <c r="B9" s="1" t="s">
        <v>32</v>
      </c>
      <c r="C9" s="1">
        <v>59701</v>
      </c>
      <c r="E9" s="1">
        <v>2015</v>
      </c>
      <c r="F9" s="3">
        <v>42105</v>
      </c>
      <c r="H9" s="1" t="s">
        <v>33</v>
      </c>
      <c r="I9" s="1"/>
      <c r="L9" t="str">
        <f t="shared" si="0"/>
        <v>2015-04-11</v>
      </c>
      <c r="M9" t="str">
        <f t="shared" si="1"/>
        <v>2016-04-11</v>
      </c>
      <c r="O9" t="str">
        <f t="shared" si="2"/>
        <v>call addMembership('seasonal', 0); set @membershipId = last_insert_id(); call addMembershipPeriod(@membershipId, '2015-04-11', '2016-04-11'); call addPrimaryMember(@membershipId,'Cheryl', 'Madison', 25, null, 'male', null, '', 'euhedral@msn.com', null, null,'', '59701', 'MT');</v>
      </c>
    </row>
    <row r="10" spans="1:15" ht="15.75" customHeight="1" x14ac:dyDescent="0.15">
      <c r="A10" s="1" t="s">
        <v>34</v>
      </c>
      <c r="B10" s="1" t="s">
        <v>35</v>
      </c>
      <c r="C10" s="1">
        <v>59701</v>
      </c>
      <c r="E10" s="1">
        <v>2015</v>
      </c>
      <c r="F10" s="3">
        <v>42105</v>
      </c>
      <c r="L10" t="str">
        <f t="shared" si="0"/>
        <v>2015-04-11</v>
      </c>
      <c r="M10" t="str">
        <f t="shared" si="1"/>
        <v>2016-04-11</v>
      </c>
      <c r="O10" t="str">
        <f t="shared" si="2"/>
        <v>call addMembership('seasonal', 0); set @membershipId = last_insert_id(); call addMembershipPeriod(@membershipId, '2015-04-11', '2016-04-11'); call addPrimaryMember(@membershipId,'Vik', 'Kujawa', 25, null, 'male', null, '', '', null, null,'', '59701', 'MT');</v>
      </c>
    </row>
    <row r="11" spans="1:15" ht="15.75" customHeight="1" x14ac:dyDescent="0.15">
      <c r="A11" s="1" t="s">
        <v>36</v>
      </c>
      <c r="B11" s="1" t="s">
        <v>37</v>
      </c>
      <c r="C11" s="1">
        <v>59701</v>
      </c>
      <c r="E11" s="1">
        <v>2015</v>
      </c>
      <c r="F11" s="3">
        <v>42098</v>
      </c>
      <c r="G11" s="1" t="s">
        <v>38</v>
      </c>
      <c r="H11" s="1" t="s">
        <v>39</v>
      </c>
      <c r="I11" s="1"/>
      <c r="L11" t="str">
        <f t="shared" si="0"/>
        <v>2015-04-04</v>
      </c>
      <c r="M11" t="str">
        <f t="shared" si="1"/>
        <v>2016-04-04</v>
      </c>
      <c r="O11" t="str">
        <f t="shared" si="2"/>
        <v>call addMembership('seasonal', 0); set @membershipId = last_insert_id(); call addMembershipPeriod(@membershipId, '2015-04-04', '2016-04-04'); call addPrimaryMember(@membershipId,'Kels', 'Brodie', 25, null, 'male', null, '', 'bchoops1@gmail.com', null, null,'', '59701', 'MT');</v>
      </c>
    </row>
    <row r="12" spans="1:15" ht="15.75" customHeight="1" x14ac:dyDescent="0.15">
      <c r="A12" s="1" t="s">
        <v>40</v>
      </c>
      <c r="B12" s="1" t="s">
        <v>41</v>
      </c>
      <c r="C12" s="1">
        <v>59701</v>
      </c>
      <c r="E12" s="1">
        <v>2015</v>
      </c>
      <c r="F12" s="3">
        <v>42084</v>
      </c>
      <c r="H12" s="1" t="s">
        <v>42</v>
      </c>
      <c r="I12" s="1" t="s">
        <v>25</v>
      </c>
      <c r="L12" t="str">
        <f t="shared" si="0"/>
        <v>2015-03-21</v>
      </c>
      <c r="M12" t="str">
        <f t="shared" si="1"/>
        <v>2016-03-21</v>
      </c>
      <c r="O12" t="str">
        <f t="shared" si="2"/>
        <v>call addMembership('seasonal', 0); set @membershipId = last_insert_id(); call addMembershipPeriod(@membershipId, '2015-03-21', '2016-03-21'); call addPrimaryMember(@membershipId,'Bill', 'Burger', 25, null, 'male', null, '', 'burger_bill@hotmail.com', null, null,'', '59701', 'MT');</v>
      </c>
    </row>
    <row r="13" spans="1:15" ht="15.75" customHeight="1" x14ac:dyDescent="0.15">
      <c r="A13" s="1" t="s">
        <v>43</v>
      </c>
      <c r="B13" s="1" t="s">
        <v>44</v>
      </c>
      <c r="C13" s="1">
        <v>59701</v>
      </c>
      <c r="E13" s="1">
        <v>2015</v>
      </c>
      <c r="F13" s="3">
        <v>42091</v>
      </c>
      <c r="H13" s="1" t="s">
        <v>45</v>
      </c>
      <c r="I13" s="1"/>
      <c r="J13" s="15"/>
      <c r="K13" s="15"/>
      <c r="L13" t="str">
        <f t="shared" si="0"/>
        <v>2015-03-28</v>
      </c>
      <c r="M13" t="str">
        <f t="shared" si="1"/>
        <v>2016-03-28</v>
      </c>
      <c r="O13" t="str">
        <f t="shared" si="2"/>
        <v>call addMembership('seasonal', 0); set @membershipId = last_insert_id(); call addMembershipPeriod(@membershipId, '2015-03-28', '2016-03-28'); call addPrimaryMember(@membershipId,'Mack', 'Gollinger', 25, null, 'male', null, '', 'mpgollinger@yahoo.com', null, null,'', '59701', 'MT');</v>
      </c>
    </row>
    <row r="14" spans="1:15" ht="15.75" customHeight="1" x14ac:dyDescent="0.15">
      <c r="A14" s="1" t="s">
        <v>46</v>
      </c>
      <c r="B14" s="1" t="s">
        <v>47</v>
      </c>
      <c r="C14" s="1">
        <v>59701</v>
      </c>
      <c r="E14" s="1">
        <v>2015</v>
      </c>
      <c r="F14" s="3">
        <v>42084</v>
      </c>
      <c r="H14" s="1"/>
      <c r="I14" s="1"/>
      <c r="J14" s="17">
        <v>7828921</v>
      </c>
      <c r="K14" s="17"/>
      <c r="L14" t="str">
        <f t="shared" si="0"/>
        <v>2015-03-21</v>
      </c>
      <c r="M14" t="str">
        <f t="shared" si="1"/>
        <v>2016-03-21</v>
      </c>
      <c r="O14" t="str">
        <f t="shared" si="2"/>
        <v>call addMembership('seasonal', 0); set @membershipId = last_insert_id(); call addMembershipPeriod(@membershipId, '2015-03-21', '2016-03-21'); call addPrimaryMember(@membershipId,'Michelle', 'Wold', 25, null, 'male', null, '7828921', '', null, null,'', '59701', 'MT');</v>
      </c>
    </row>
    <row r="15" spans="1:15" ht="15.75" customHeight="1" x14ac:dyDescent="0.15">
      <c r="A15" s="1" t="s">
        <v>48</v>
      </c>
      <c r="B15" s="1" t="s">
        <v>49</v>
      </c>
      <c r="C15" s="1">
        <v>59703</v>
      </c>
      <c r="E15" s="1">
        <v>2015</v>
      </c>
      <c r="F15" s="3">
        <v>42098</v>
      </c>
      <c r="G15" s="1" t="s">
        <v>50</v>
      </c>
      <c r="H15" s="1" t="s">
        <v>51</v>
      </c>
      <c r="I15" s="1"/>
      <c r="J15" s="15"/>
      <c r="K15" s="15"/>
      <c r="L15" t="str">
        <f t="shared" si="0"/>
        <v>2015-04-04</v>
      </c>
      <c r="M15" t="str">
        <f t="shared" si="1"/>
        <v>2016-04-04</v>
      </c>
      <c r="O15" t="str">
        <f t="shared" si="2"/>
        <v>call addMembership('seasonal', 0); set @membershipId = last_insert_id(); call addMembershipPeriod(@membershipId, '2015-04-04', '2016-04-04'); call addPrimaryMember(@membershipId,'Dianna', 'Porter ', 25, null, 'male', null, '', 'porterdianna@hotmail.com', null, null,'', '59703', 'MT');</v>
      </c>
    </row>
    <row r="16" spans="1:15" ht="15.75" customHeight="1" x14ac:dyDescent="0.15">
      <c r="A16" s="1" t="s">
        <v>52</v>
      </c>
      <c r="B16" s="1" t="s">
        <v>53</v>
      </c>
      <c r="C16" s="1">
        <v>59701</v>
      </c>
      <c r="E16" s="1">
        <v>2015</v>
      </c>
      <c r="F16" s="3">
        <v>42091</v>
      </c>
      <c r="H16" s="1" t="s">
        <v>54</v>
      </c>
      <c r="I16" s="1"/>
      <c r="J16" s="1">
        <v>7234191</v>
      </c>
      <c r="K16" s="1"/>
      <c r="L16" t="str">
        <f t="shared" si="0"/>
        <v>2015-03-28</v>
      </c>
      <c r="M16" t="str">
        <f t="shared" si="1"/>
        <v>2016-03-28</v>
      </c>
      <c r="O16" t="str">
        <f t="shared" si="2"/>
        <v>call addMembership('seasonal', 0); set @membershipId = last_insert_id(); call addMembershipPeriod(@membershipId, '2015-03-28', '2016-03-28'); call addPrimaryMember(@membershipId,'Kim', 'Mannix', 25, null, 'male', null, '7234191', 'kqbrown@msn.com  ', null, null,'', '59701', 'MT');</v>
      </c>
    </row>
    <row r="17" spans="1:15" ht="15.75" customHeight="1" x14ac:dyDescent="0.15">
      <c r="A17" s="1" t="s">
        <v>55</v>
      </c>
      <c r="B17" s="1" t="s">
        <v>47</v>
      </c>
      <c r="C17" s="1">
        <v>59701</v>
      </c>
      <c r="E17" s="1">
        <v>2015</v>
      </c>
      <c r="F17" s="3">
        <v>37364</v>
      </c>
      <c r="H17" s="1" t="s">
        <v>56</v>
      </c>
      <c r="I17" s="1"/>
      <c r="J17" s="1">
        <v>4064984627</v>
      </c>
      <c r="K17" s="1"/>
      <c r="L17" t="str">
        <f t="shared" si="0"/>
        <v>2002-04-18</v>
      </c>
      <c r="M17" t="str">
        <f t="shared" si="1"/>
        <v>2003-04-18</v>
      </c>
      <c r="O17" t="str">
        <f t="shared" si="2"/>
        <v>call addMembership('seasonal', 0); set @membershipId = last_insert_id(); call addMembershipPeriod(@membershipId, '2002-04-18', '2003-04-18'); call addPrimaryMember(@membershipId,'Michelle', 'Zarate', 25, null, 'male', null, '4064984627', 'nieinazakat@live.com', null, null,'', '59701', 'MT');</v>
      </c>
    </row>
    <row r="18" spans="1:15" ht="15.75" customHeight="1" x14ac:dyDescent="0.15">
      <c r="A18" s="1" t="s">
        <v>57</v>
      </c>
      <c r="B18" s="1" t="s">
        <v>58</v>
      </c>
      <c r="C18" s="1">
        <v>59711</v>
      </c>
      <c r="D18" s="1" t="s">
        <v>59</v>
      </c>
      <c r="E18" s="1">
        <v>2015</v>
      </c>
      <c r="F18" s="3">
        <v>42077</v>
      </c>
      <c r="H18" s="1" t="s">
        <v>60</v>
      </c>
      <c r="I18" s="1" t="s">
        <v>25</v>
      </c>
      <c r="L18" t="str">
        <f t="shared" si="0"/>
        <v>2015-03-14</v>
      </c>
      <c r="M18" t="str">
        <f t="shared" si="1"/>
        <v>2016-03-14</v>
      </c>
      <c r="O18" t="str">
        <f t="shared" si="2"/>
        <v>call addMembership('seasonal', 0); set @membershipId = last_insert_id(); call addMembershipPeriod(@membershipId, '2015-03-14', '2016-03-14'); call addPrimaryMember(@membershipId,'Kevin', 'Pfeifer', 25, null, 'male', null, '', 'kwpfeifer@gmail.com', null, null,'Anaconda', '59711', 'MT');</v>
      </c>
    </row>
    <row r="19" spans="1:15" ht="15.75" customHeight="1" x14ac:dyDescent="0.15">
      <c r="A19" s="1" t="s">
        <v>61</v>
      </c>
      <c r="B19" s="1" t="s">
        <v>62</v>
      </c>
      <c r="C19" s="1">
        <v>59701</v>
      </c>
      <c r="E19" s="1">
        <v>2015</v>
      </c>
      <c r="F19" s="3">
        <v>42098</v>
      </c>
      <c r="G19" s="1" t="s">
        <v>38</v>
      </c>
      <c r="H19" s="1" t="s">
        <v>63</v>
      </c>
      <c r="I19" s="1"/>
      <c r="L19" t="str">
        <f t="shared" si="0"/>
        <v>2015-04-04</v>
      </c>
      <c r="M19" t="str">
        <f t="shared" si="1"/>
        <v>2016-04-04</v>
      </c>
      <c r="O19" t="str">
        <f t="shared" si="2"/>
        <v>call addMembership('seasonal', 0); set @membershipId = last_insert_id(); call addMembershipPeriod(@membershipId, '2015-04-04', '2016-04-04'); call addPrimaryMember(@membershipId,'Steve', 'Hess', 25, null, 'male', null, '', 'shess@bsb.mt.gov', null, null,'', '59701', 'MT');</v>
      </c>
    </row>
    <row r="20" spans="1:15" ht="15.75" customHeight="1" x14ac:dyDescent="0.15">
      <c r="A20" s="1" t="s">
        <v>64</v>
      </c>
      <c r="C20" s="1">
        <v>59701</v>
      </c>
      <c r="E20" s="1">
        <v>2015</v>
      </c>
      <c r="F20" s="3">
        <v>42042</v>
      </c>
      <c r="H20" s="1" t="s">
        <v>65</v>
      </c>
      <c r="I20" s="1" t="s">
        <v>25</v>
      </c>
      <c r="L20" t="str">
        <f t="shared" si="0"/>
        <v>2015-02-07</v>
      </c>
      <c r="M20" t="str">
        <f t="shared" si="1"/>
        <v>2016-02-07</v>
      </c>
      <c r="O20" t="str">
        <f t="shared" si="2"/>
        <v>call addMembership('seasonal', 0); set @membershipId = last_insert_id(); call addMembershipPeriod(@membershipId, '2015-02-07', '2016-02-07'); call addPrimaryMember(@membershipId,'', 'Vincent', 25, null, 'male', null, '', 'ajkvincent@gmail.com', null, null,'', '59701', 'MT');</v>
      </c>
    </row>
    <row r="21" spans="1:15" ht="15.75" customHeight="1" x14ac:dyDescent="0.15">
      <c r="A21" s="1" t="s">
        <v>66</v>
      </c>
      <c r="C21" s="1">
        <v>59701</v>
      </c>
      <c r="E21" s="1">
        <v>2015</v>
      </c>
      <c r="F21" s="3">
        <v>42042</v>
      </c>
      <c r="L21" t="str">
        <f t="shared" si="0"/>
        <v>2015-02-07</v>
      </c>
      <c r="M21" t="str">
        <f t="shared" si="1"/>
        <v>2016-02-07</v>
      </c>
      <c r="O21" t="str">
        <f t="shared" si="2"/>
        <v>call addMembership('seasonal', 0); set @membershipId = last_insert_id(); call addMembershipPeriod(@membershipId, '2015-02-07', '2016-02-07'); call addPrimaryMember(@membershipId,'', 'Watson', 25, null, 'male', null, '', '', null, null,'', '59701', 'MT');</v>
      </c>
    </row>
    <row r="22" spans="1:15" ht="15.75" customHeight="1" x14ac:dyDescent="0.15">
      <c r="A22" s="1" t="s">
        <v>67</v>
      </c>
      <c r="B22" s="1" t="s">
        <v>68</v>
      </c>
      <c r="C22" s="1">
        <v>59701</v>
      </c>
      <c r="E22" s="1">
        <v>2015</v>
      </c>
      <c r="F22" s="3">
        <v>42042</v>
      </c>
      <c r="H22" s="1" t="s">
        <v>69</v>
      </c>
      <c r="I22" s="1" t="s">
        <v>70</v>
      </c>
      <c r="L22" t="str">
        <f t="shared" si="0"/>
        <v>2015-02-07</v>
      </c>
      <c r="M22" t="str">
        <f t="shared" si="1"/>
        <v>2016-02-07</v>
      </c>
      <c r="O22" t="str">
        <f t="shared" si="2"/>
        <v>call addMembership('seasonal', 0); set @membershipId = last_insert_id(); call addMembershipPeriod(@membershipId, '2015-02-07', '2016-02-07'); call addPrimaryMember(@membershipId,'Suzanne', 'Stefanac', 25, null, 'male', null, '', 'suzanne.stefanac@gmail.com', null, null,'', '59701', 'MT');</v>
      </c>
    </row>
    <row r="23" spans="1:15" ht="15.75" customHeight="1" x14ac:dyDescent="0.15">
      <c r="A23" s="1" t="s">
        <v>71</v>
      </c>
      <c r="B23" s="1" t="s">
        <v>72</v>
      </c>
      <c r="C23" s="1">
        <v>59701</v>
      </c>
      <c r="E23" s="1">
        <v>2015</v>
      </c>
      <c r="F23" s="3">
        <v>42042</v>
      </c>
      <c r="H23" s="1" t="s">
        <v>73</v>
      </c>
      <c r="L23" t="str">
        <f t="shared" si="0"/>
        <v>2015-02-07</v>
      </c>
      <c r="M23" t="str">
        <f t="shared" si="1"/>
        <v>2016-02-07</v>
      </c>
      <c r="O23" t="str">
        <f t="shared" si="2"/>
        <v>call addMembership('seasonal', 0); set @membershipId = last_insert_id(); call addMembershipPeriod(@membershipId, '2015-02-07', '2016-02-07'); call addPrimaryMember(@membershipId,'Marvin', 'Speece', 25, null, 'male', null, '', 'mspeece@mtech.edu', null, null,'', '59701', 'MT');</v>
      </c>
    </row>
    <row r="24" spans="1:15" ht="15.75" customHeight="1" x14ac:dyDescent="0.15">
      <c r="A24" s="1" t="s">
        <v>74</v>
      </c>
      <c r="C24" s="1">
        <v>59711</v>
      </c>
      <c r="D24" s="1" t="s">
        <v>59</v>
      </c>
      <c r="E24" s="1">
        <v>2015</v>
      </c>
      <c r="F24" s="3">
        <v>42042</v>
      </c>
      <c r="H24" s="1" t="s">
        <v>75</v>
      </c>
      <c r="L24" t="str">
        <f t="shared" si="0"/>
        <v>2015-02-07</v>
      </c>
      <c r="M24" t="str">
        <f t="shared" si="1"/>
        <v>2016-02-07</v>
      </c>
      <c r="O24" t="str">
        <f t="shared" si="2"/>
        <v>call addMembership('seasonal', 0); set @membershipId = last_insert_id(); call addMembershipPeriod(@membershipId, '2015-02-07', '2016-02-07'); call addPrimaryMember(@membershipId,'', 'Shadow', 25, null, 'male', null, '', 'sonjashadow@hmail.com', null, null,'Anaconda', '59711', 'MT');</v>
      </c>
    </row>
    <row r="25" spans="1:15" ht="15.75" customHeight="1" x14ac:dyDescent="0.15">
      <c r="A25" s="1" t="s">
        <v>76</v>
      </c>
      <c r="C25" s="1">
        <v>59711</v>
      </c>
      <c r="D25" s="1" t="s">
        <v>59</v>
      </c>
      <c r="E25" s="1">
        <v>2015</v>
      </c>
      <c r="F25" s="3">
        <v>42042</v>
      </c>
      <c r="L25" t="str">
        <f t="shared" si="0"/>
        <v>2015-02-07</v>
      </c>
      <c r="M25" t="str">
        <f t="shared" si="1"/>
        <v>2016-02-07</v>
      </c>
      <c r="O25" t="str">
        <f t="shared" si="2"/>
        <v>call addMembership('seasonal', 0); set @membershipId = last_insert_id(); call addMembershipPeriod(@membershipId, '2015-02-07', '2016-02-07'); call addPrimaryMember(@membershipId,'', 'Sawyer', 25, null, 'male', null, '', '', null, null,'Anaconda', '59711', 'MT');</v>
      </c>
    </row>
    <row r="26" spans="1:15" ht="15.75" customHeight="1" x14ac:dyDescent="0.15">
      <c r="A26" s="1" t="s">
        <v>77</v>
      </c>
      <c r="B26" s="1" t="s">
        <v>78</v>
      </c>
      <c r="C26" s="1">
        <v>59752</v>
      </c>
      <c r="D26" s="1" t="s">
        <v>79</v>
      </c>
      <c r="E26" s="1">
        <v>2015</v>
      </c>
      <c r="F26" s="3">
        <v>42042</v>
      </c>
      <c r="H26" s="4" t="s">
        <v>80</v>
      </c>
      <c r="I26" s="1" t="s">
        <v>25</v>
      </c>
      <c r="L26" t="str">
        <f t="shared" si="0"/>
        <v>2015-02-07</v>
      </c>
      <c r="M26" t="str">
        <f t="shared" si="1"/>
        <v>2016-02-07</v>
      </c>
      <c r="O26" t="str">
        <f t="shared" si="2"/>
        <v>call addMembership('seasonal', 0); set @membershipId = last_insert_id(); call addMembershipPeriod(@membershipId, '2015-02-07', '2016-02-07'); call addPrimaryMember(@membershipId,'Chris/Lyndsay', 'Richards', 25, null, 'male', null, '', 'lapulrer01@gmail.com', null, null,'Three Forks', '59752', 'MT');</v>
      </c>
    </row>
    <row r="27" spans="1:15" ht="15.75" customHeight="1" x14ac:dyDescent="0.15">
      <c r="A27" s="1" t="s">
        <v>81</v>
      </c>
      <c r="B27" s="1" t="s">
        <v>82</v>
      </c>
      <c r="C27" s="1">
        <v>59701</v>
      </c>
      <c r="E27" s="1">
        <v>2015</v>
      </c>
      <c r="F27" s="3">
        <v>42070</v>
      </c>
      <c r="H27" s="1" t="s">
        <v>83</v>
      </c>
      <c r="L27" t="str">
        <f t="shared" si="0"/>
        <v>2015-03-07</v>
      </c>
      <c r="M27" t="str">
        <f t="shared" si="1"/>
        <v>2016-03-07</v>
      </c>
      <c r="O27" t="str">
        <f t="shared" si="2"/>
        <v>call addMembership('seasonal', 0); set @membershipId = last_insert_id(); call addMembershipPeriod(@membershipId, '2015-03-07', '2016-03-07'); call addPrimaryMember(@membershipId,'Joe', 'Petroni-Jodel', 25, null, 'male', null, '', '3019 Atherton Ln', null, null,'', '59701', 'MT');</v>
      </c>
    </row>
    <row r="28" spans="1:15" ht="15.75" customHeight="1" x14ac:dyDescent="0.15">
      <c r="A28" s="1" t="s">
        <v>84</v>
      </c>
      <c r="B28" s="1" t="s">
        <v>85</v>
      </c>
      <c r="C28" s="1">
        <v>59041</v>
      </c>
      <c r="D28" s="1" t="s">
        <v>86</v>
      </c>
      <c r="E28" s="1">
        <v>2015</v>
      </c>
      <c r="F28" s="3">
        <v>42042</v>
      </c>
      <c r="H28" s="1" t="s">
        <v>87</v>
      </c>
      <c r="L28" t="str">
        <f t="shared" si="0"/>
        <v>2015-02-07</v>
      </c>
      <c r="M28" t="str">
        <f t="shared" si="1"/>
        <v>2016-02-07</v>
      </c>
      <c r="O28" t="str">
        <f t="shared" si="2"/>
        <v>call addMembership('seasonal', 0); set @membershipId = last_insert_id(); call addMembershipPeriod(@membershipId, '2015-02-07', '2016-02-07'); call addPrimaryMember(@membershipId,'Chris ', 'Lu', 25, null, 'male', null, '', 'jdt2009@live.com', null, null,'Billings', '59041', 'MT');</v>
      </c>
    </row>
    <row r="29" spans="1:15" ht="15.75" customHeight="1" x14ac:dyDescent="0.15">
      <c r="A29" s="1" t="s">
        <v>88</v>
      </c>
      <c r="B29" s="1" t="s">
        <v>89</v>
      </c>
      <c r="C29" s="1">
        <v>59701</v>
      </c>
      <c r="E29" s="1">
        <v>2015</v>
      </c>
      <c r="F29" s="3">
        <v>42011</v>
      </c>
      <c r="H29" s="1" t="s">
        <v>90</v>
      </c>
      <c r="L29" t="str">
        <f t="shared" si="0"/>
        <v>2015-01-07</v>
      </c>
      <c r="M29" t="str">
        <f t="shared" si="1"/>
        <v>2016-01-07</v>
      </c>
      <c r="O29" t="str">
        <f t="shared" si="2"/>
        <v>call addMembership('seasonal', 0); set @membershipId = last_insert_id(); call addMembershipPeriod(@membershipId, '2015-01-07', '2016-01-07'); call addPrimaryMember(@membershipId,'Dave', 'Johns', 25, null, 'male', null, '', 'djohns523@hotmail.com', null, null,'', '59701', 'MT');</v>
      </c>
    </row>
    <row r="30" spans="1:15" ht="15.75" customHeight="1" x14ac:dyDescent="0.15">
      <c r="A30" s="1" t="s">
        <v>91</v>
      </c>
      <c r="B30" s="1" t="s">
        <v>92</v>
      </c>
      <c r="C30" s="1">
        <v>59701</v>
      </c>
      <c r="E30" s="1">
        <v>2015</v>
      </c>
      <c r="F30" s="3">
        <v>42041</v>
      </c>
      <c r="H30" s="1" t="s">
        <v>93</v>
      </c>
      <c r="L30" t="str">
        <f t="shared" si="0"/>
        <v>2015-02-06</v>
      </c>
      <c r="M30" t="str">
        <f t="shared" si="1"/>
        <v>2016-02-06</v>
      </c>
      <c r="O30" t="str">
        <f t="shared" si="2"/>
        <v>call addMembership('seasonal', 0); set @membershipId = last_insert_id(); call addMembershipPeriod(@membershipId, '2015-02-06', '2016-02-06'); call addPrimaryMember(@membershipId,'Robert/Tabatha', 'Hyatt', 25, null, 'male', null, '', 'tabathae@outlook.com', null, null,'', '59701', 'MT');</v>
      </c>
    </row>
    <row r="31" spans="1:15" ht="15.75" customHeight="1" x14ac:dyDescent="0.15">
      <c r="A31" s="1" t="s">
        <v>94</v>
      </c>
      <c r="B31" s="1" t="s">
        <v>95</v>
      </c>
      <c r="C31" s="1">
        <v>59711</v>
      </c>
      <c r="D31" s="1" t="s">
        <v>59</v>
      </c>
      <c r="E31" s="1">
        <v>2015</v>
      </c>
      <c r="F31" s="3">
        <v>42042</v>
      </c>
      <c r="H31" s="1" t="s">
        <v>96</v>
      </c>
      <c r="I31" s="1" t="s">
        <v>25</v>
      </c>
      <c r="L31" t="str">
        <f t="shared" si="0"/>
        <v>2015-02-07</v>
      </c>
      <c r="M31" t="str">
        <f t="shared" si="1"/>
        <v>2016-02-07</v>
      </c>
      <c r="O31" t="str">
        <f t="shared" si="2"/>
        <v>call addMembership('seasonal', 0); set @membershipId = last_insert_id(); call addMembershipPeriod(@membershipId, '2015-02-07', '2016-02-07'); call addPrimaryMember(@membershipId,'Shaun', 'Hoolahan', 25, null, 'male', null, '', 'shoolahan@hotmail.com', null, null,'Anaconda', '59711', 'MT');</v>
      </c>
    </row>
    <row r="32" spans="1:15" ht="15.75" customHeight="1" x14ac:dyDescent="0.15">
      <c r="A32" s="1" t="s">
        <v>97</v>
      </c>
      <c r="B32" s="1" t="s">
        <v>98</v>
      </c>
      <c r="C32" s="1">
        <v>59759</v>
      </c>
      <c r="E32" s="1">
        <v>2015</v>
      </c>
      <c r="F32" s="3">
        <v>42041</v>
      </c>
      <c r="H32" s="1" t="s">
        <v>99</v>
      </c>
      <c r="L32" t="str">
        <f t="shared" si="0"/>
        <v>2015-02-06</v>
      </c>
      <c r="M32" t="str">
        <f t="shared" si="1"/>
        <v>2016-02-06</v>
      </c>
      <c r="O32" t="str">
        <f t="shared" si="2"/>
        <v>call addMembership('seasonal', 0); set @membershipId = last_insert_id(); call addMembershipPeriod(@membershipId, '2015-02-06', '2016-02-06'); call addPrimaryMember(@membershipId,'Lisa', 'Graham', 25, null, 'male', null, '', 'lisagh20@gmail.com', null, null,'', '59759', 'MT');</v>
      </c>
    </row>
    <row r="33" spans="1:15" ht="15.75" customHeight="1" x14ac:dyDescent="0.15">
      <c r="A33" s="1" t="s">
        <v>100</v>
      </c>
      <c r="B33" s="1" t="s">
        <v>101</v>
      </c>
      <c r="C33" s="1">
        <v>59748</v>
      </c>
      <c r="D33" s="1" t="s">
        <v>102</v>
      </c>
      <c r="E33" s="1">
        <v>2015</v>
      </c>
      <c r="F33" s="3">
        <v>42042</v>
      </c>
      <c r="H33" s="1" t="s">
        <v>103</v>
      </c>
      <c r="L33" t="str">
        <f t="shared" si="0"/>
        <v>2015-02-07</v>
      </c>
      <c r="M33" t="str">
        <f t="shared" si="1"/>
        <v>2016-02-07</v>
      </c>
      <c r="O33" t="str">
        <f t="shared" si="2"/>
        <v>call addMembership('seasonal', 0); set @membershipId = last_insert_id(); call addMembershipPeriod(@membershipId, '2015-02-07', '2016-02-07'); call addPrimaryMember(@membershipId,'Mike', 'Flanick', 25, null, 'male', null, '', 'mflanick@gmail.com', null, null,'Ramsay', '59748', 'MT');</v>
      </c>
    </row>
    <row r="34" spans="1:15" ht="15.75" customHeight="1" x14ac:dyDescent="0.15">
      <c r="A34" s="1" t="s">
        <v>104</v>
      </c>
      <c r="B34" s="1" t="s">
        <v>105</v>
      </c>
      <c r="C34" s="1">
        <v>59701</v>
      </c>
      <c r="E34" s="1">
        <v>2015</v>
      </c>
      <c r="F34" s="3">
        <v>42042</v>
      </c>
      <c r="G34" s="1" t="s">
        <v>106</v>
      </c>
      <c r="H34" s="1" t="s">
        <v>107</v>
      </c>
      <c r="L34" t="str">
        <f t="shared" si="0"/>
        <v>2015-02-07</v>
      </c>
      <c r="M34" t="str">
        <f t="shared" si="1"/>
        <v>2016-02-07</v>
      </c>
      <c r="O34" t="str">
        <f t="shared" si="2"/>
        <v>call addMembership('seasonal', 0); set @membershipId = last_insert_id(); call addMembershipPeriod(@membershipId, '2015-02-07', '2016-02-07'); call addPrimaryMember(@membershipId,'Erin', 'Angove', 25, null, 'male', null, '', 'becta@q.com', null, null,'', '59701', 'MT');</v>
      </c>
    </row>
    <row r="35" spans="1:15" ht="15.75" customHeight="1" x14ac:dyDescent="0.15">
      <c r="A35" s="1" t="s">
        <v>108</v>
      </c>
      <c r="B35" s="1" t="s">
        <v>109</v>
      </c>
      <c r="C35" s="1">
        <v>59701</v>
      </c>
      <c r="E35" s="1">
        <v>2015</v>
      </c>
      <c r="F35" s="3">
        <v>42042</v>
      </c>
      <c r="L35" t="str">
        <f t="shared" si="0"/>
        <v>2015-02-07</v>
      </c>
      <c r="M35" t="str">
        <f t="shared" si="1"/>
        <v>2016-02-07</v>
      </c>
      <c r="O35" t="str">
        <f t="shared" si="2"/>
        <v>call addMembership('seasonal', 0); set @membershipId = last_insert_id(); call addMembershipPeriod(@membershipId, '2015-02-07', '2016-02-07'); call addPrimaryMember(@membershipId,'Gene', 'Ashby', 25, null, 'male', null, '', '', null, null,'', '59701', 'MT');</v>
      </c>
    </row>
    <row r="36" spans="1:15" ht="15.75" customHeight="1" x14ac:dyDescent="0.15">
      <c r="A36" s="1" t="s">
        <v>110</v>
      </c>
      <c r="C36" s="1">
        <v>59701</v>
      </c>
      <c r="E36" s="1">
        <v>2015</v>
      </c>
      <c r="F36" s="3">
        <v>42042</v>
      </c>
      <c r="L36" t="str">
        <f t="shared" si="0"/>
        <v>2015-02-07</v>
      </c>
      <c r="M36" t="str">
        <f t="shared" si="1"/>
        <v>2016-02-07</v>
      </c>
      <c r="O36" t="str">
        <f t="shared" si="2"/>
        <v>call addMembership('seasonal', 0); set @membershipId = last_insert_id(); call addMembershipPeriod(@membershipId, '2015-02-07', '2016-02-07'); call addPrimaryMember(@membershipId,'', 'Aware on Ottawa', 25, null, 'male', null, '', '', null, null,'', '59701', 'MT');</v>
      </c>
    </row>
    <row r="37" spans="1:15" ht="15.75" customHeight="1" x14ac:dyDescent="0.15">
      <c r="A37" s="1" t="s">
        <v>38</v>
      </c>
      <c r="B37" s="1" t="s">
        <v>111</v>
      </c>
      <c r="C37" s="1">
        <v>59701</v>
      </c>
      <c r="E37" s="1">
        <v>2015</v>
      </c>
      <c r="F37" s="3">
        <v>42042</v>
      </c>
      <c r="H37" s="1" t="s">
        <v>112</v>
      </c>
      <c r="I37" s="1" t="s">
        <v>25</v>
      </c>
      <c r="L37" t="str">
        <f t="shared" si="0"/>
        <v>2015-02-07</v>
      </c>
      <c r="M37" t="str">
        <f t="shared" si="1"/>
        <v>2016-02-07</v>
      </c>
      <c r="O37" t="str">
        <f t="shared" si="2"/>
        <v>call addMembership('seasonal', 0); set @membershipId = last_insert_id(); call addMembershipPeriod(@membershipId, '2015-02-07', '2016-02-07'); call addPrimaryMember(@membershipId,'Janet/Stephen', 'Coe', 25, null, 'male', null, '', 'janetmcoe@gmail.com', null, null,'', '59701', 'MT');</v>
      </c>
    </row>
    <row r="38" spans="1:15" ht="15.75" customHeight="1" x14ac:dyDescent="0.15">
      <c r="A38" s="1" t="s">
        <v>113</v>
      </c>
      <c r="B38" s="1" t="s">
        <v>114</v>
      </c>
      <c r="C38" s="1">
        <v>59701</v>
      </c>
      <c r="E38" s="1">
        <v>2015</v>
      </c>
      <c r="F38" s="3">
        <v>42049</v>
      </c>
      <c r="G38" s="1" t="s">
        <v>115</v>
      </c>
      <c r="H38" s="1" t="s">
        <v>116</v>
      </c>
      <c r="I38" s="1" t="s">
        <v>25</v>
      </c>
      <c r="L38" t="str">
        <f t="shared" si="0"/>
        <v>2015-02-14</v>
      </c>
      <c r="M38" t="str">
        <f t="shared" si="1"/>
        <v>2016-02-14</v>
      </c>
      <c r="O38" t="str">
        <f t="shared" si="2"/>
        <v>call addMembership('seasonal', 0); set @membershipId = last_insert_id(); call addMembershipPeriod(@membershipId, '2015-02-14', '2016-02-14'); call addPrimaryMember(@membershipId,'Patrick', 'Andre ', 25, null, 'male', null, '', 'salutpandre@yahoo.com', null, null,'', '59701', 'MT');</v>
      </c>
    </row>
    <row r="39" spans="1:15" ht="15.75" customHeight="1" x14ac:dyDescent="0.15">
      <c r="A39" s="1" t="s">
        <v>117</v>
      </c>
      <c r="B39" s="1" t="s">
        <v>118</v>
      </c>
      <c r="C39" s="1">
        <v>59701</v>
      </c>
      <c r="E39" s="1">
        <v>2015</v>
      </c>
      <c r="F39" s="3">
        <v>42049</v>
      </c>
      <c r="G39" s="1" t="s">
        <v>115</v>
      </c>
      <c r="H39" s="1" t="s">
        <v>119</v>
      </c>
      <c r="I39" s="1" t="s">
        <v>25</v>
      </c>
      <c r="L39" t="str">
        <f t="shared" si="0"/>
        <v>2015-02-14</v>
      </c>
      <c r="M39" t="str">
        <f t="shared" si="1"/>
        <v>2016-02-14</v>
      </c>
      <c r="O39" t="str">
        <f t="shared" si="2"/>
        <v>call addMembership('seasonal', 0); set @membershipId = last_insert_id(); call addMembershipPeriod(@membershipId, '2015-02-14', '2016-02-14'); call addPrimaryMember(@membershipId,'Wanda', 'Haller', 25, null, 'male', null, '', 'wandakp@hotmail.com', null, null,'', '59701', 'MT');</v>
      </c>
    </row>
    <row r="40" spans="1:15" ht="15.75" customHeight="1" x14ac:dyDescent="0.15">
      <c r="A40" s="1" t="s">
        <v>120</v>
      </c>
      <c r="B40" s="1" t="s">
        <v>121</v>
      </c>
      <c r="C40" s="1">
        <v>59701</v>
      </c>
      <c r="E40" s="1">
        <v>2015</v>
      </c>
      <c r="F40" s="3">
        <v>42049</v>
      </c>
      <c r="G40" s="1" t="s">
        <v>122</v>
      </c>
      <c r="H40" s="1" t="s">
        <v>123</v>
      </c>
      <c r="L40" t="str">
        <f t="shared" si="0"/>
        <v>2015-02-14</v>
      </c>
      <c r="M40" t="str">
        <f t="shared" si="1"/>
        <v>2016-02-14</v>
      </c>
      <c r="O40" t="str">
        <f t="shared" si="2"/>
        <v>call addMembership('seasonal', 0); set @membershipId = last_insert_id(); call addMembershipPeriod(@membershipId, '2015-02-14', '2016-02-14'); call addPrimaryMember(@membershipId,'Mickal', 'McCarthy', 25, null, 'male', null, '', 'mrmccarthy58@yahoo.com', null, null,'', '59701', 'MT');</v>
      </c>
    </row>
    <row r="41" spans="1:15" ht="15.75" customHeight="1" x14ac:dyDescent="0.15">
      <c r="A41" s="1" t="s">
        <v>124</v>
      </c>
      <c r="B41" s="1" t="s">
        <v>125</v>
      </c>
      <c r="C41" s="1">
        <v>59701</v>
      </c>
      <c r="E41" s="1">
        <v>2015</v>
      </c>
      <c r="F41" s="3">
        <v>42049</v>
      </c>
      <c r="G41" s="1" t="s">
        <v>122</v>
      </c>
      <c r="H41" s="1" t="s">
        <v>126</v>
      </c>
      <c r="L41" t="str">
        <f t="shared" si="0"/>
        <v>2015-02-14</v>
      </c>
      <c r="M41" t="str">
        <f t="shared" si="1"/>
        <v>2016-02-14</v>
      </c>
      <c r="O41" t="str">
        <f t="shared" si="2"/>
        <v>call addMembership('seasonal', 0); set @membershipId = last_insert_id(); call addMembershipPeriod(@membershipId, '2015-02-14', '2016-02-14'); call addPrimaryMember(@membershipId,'Bryce', 'Hill', 25, null, 'male', null, '', 'bhill@mtech.edu', null, null,'', '59701', 'MT');</v>
      </c>
    </row>
    <row r="42" spans="1:15" ht="15.75" customHeight="1" x14ac:dyDescent="0.15">
      <c r="A42" s="1" t="s">
        <v>127</v>
      </c>
      <c r="B42" s="1" t="s">
        <v>128</v>
      </c>
      <c r="D42" s="1" t="s">
        <v>129</v>
      </c>
      <c r="E42" s="1">
        <v>2015</v>
      </c>
      <c r="F42" s="3">
        <v>42049</v>
      </c>
      <c r="G42" s="1" t="s">
        <v>122</v>
      </c>
      <c r="H42" s="1" t="s">
        <v>130</v>
      </c>
      <c r="L42" t="str">
        <f t="shared" si="0"/>
        <v>2015-02-14</v>
      </c>
      <c r="M42" t="str">
        <f t="shared" si="1"/>
        <v>2016-02-14</v>
      </c>
      <c r="O42" t="str">
        <f t="shared" si="2"/>
        <v>call addMembership('seasonal', 0); set @membershipId = last_insert_id(); call addMembershipPeriod(@membershipId, '2015-02-14', '2016-02-14'); call addPrimaryMember(@membershipId,'Cliff', 'Gade', 25, null, 'male', null, '', 'cliff_gade@hayoo.com', null, null,'Walkerville', '', 'MT');</v>
      </c>
    </row>
    <row r="43" spans="1:15" ht="15.75" customHeight="1" x14ac:dyDescent="0.15">
      <c r="A43" s="1" t="s">
        <v>131</v>
      </c>
      <c r="B43" s="1" t="s">
        <v>132</v>
      </c>
      <c r="C43" s="1">
        <v>59701</v>
      </c>
      <c r="E43" s="1">
        <v>2015</v>
      </c>
      <c r="F43" s="3">
        <v>42049</v>
      </c>
      <c r="G43" s="1" t="s">
        <v>122</v>
      </c>
      <c r="H43" s="1" t="s">
        <v>133</v>
      </c>
      <c r="I43" s="1" t="s">
        <v>25</v>
      </c>
      <c r="L43" t="str">
        <f t="shared" si="0"/>
        <v>2015-02-14</v>
      </c>
      <c r="M43" t="str">
        <f t="shared" si="1"/>
        <v>2016-02-14</v>
      </c>
      <c r="O43" t="str">
        <f t="shared" si="2"/>
        <v>call addMembership('seasonal', 0); set @membershipId = last_insert_id(); call addMembershipPeriod(@membershipId, '2015-02-14', '2016-02-14'); call addPrimaryMember(@membershipId,'Hansen', 'Velbr', 25, null, 'male', null, '', 'rvehere@mt.gov', null, null,'', '59701', 'MT');</v>
      </c>
    </row>
    <row r="44" spans="1:15" ht="15.75" customHeight="1" x14ac:dyDescent="0.15">
      <c r="A44" s="1" t="s">
        <v>134</v>
      </c>
      <c r="B44" s="1" t="s">
        <v>135</v>
      </c>
      <c r="C44" s="1">
        <v>59701</v>
      </c>
      <c r="E44" s="1">
        <v>2015</v>
      </c>
      <c r="F44" s="3">
        <v>42049</v>
      </c>
      <c r="G44" s="1" t="s">
        <v>122</v>
      </c>
      <c r="H44" s="1" t="s">
        <v>136</v>
      </c>
      <c r="I44" s="1" t="s">
        <v>25</v>
      </c>
      <c r="L44" t="str">
        <f t="shared" si="0"/>
        <v>2015-02-14</v>
      </c>
      <c r="M44" t="str">
        <f t="shared" si="1"/>
        <v>2016-02-14</v>
      </c>
      <c r="O44" t="str">
        <f t="shared" si="2"/>
        <v>call addMembership('seasonal', 0); set @membershipId = last_insert_id(); call addMembershipPeriod(@membershipId, '2015-02-14', '2016-02-14'); call addPrimaryMember(@membershipId,'Pat ', 'Broderick', 25, null, 'male', null, '', 'pwbcanoe99@yahoo.com', null, null,'', '59701', 'MT');</v>
      </c>
    </row>
    <row r="45" spans="1:15" ht="15.75" customHeight="1" x14ac:dyDescent="0.15">
      <c r="A45" s="1" t="s">
        <v>137</v>
      </c>
      <c r="B45" s="1" t="s">
        <v>138</v>
      </c>
      <c r="C45" s="1">
        <v>59701</v>
      </c>
      <c r="E45" s="1">
        <v>2015</v>
      </c>
      <c r="F45" s="3">
        <v>42063</v>
      </c>
      <c r="H45" s="1" t="s">
        <v>139</v>
      </c>
      <c r="L45" t="str">
        <f t="shared" si="0"/>
        <v>2015-02-28</v>
      </c>
      <c r="M45" t="str">
        <f t="shared" si="1"/>
        <v>2016-02-28</v>
      </c>
      <c r="O45" t="str">
        <f t="shared" si="2"/>
        <v>call addMembership('seasonal', 0); set @membershipId = last_insert_id(); call addMembershipPeriod(@membershipId, '2015-02-28', '2016-02-28'); call addPrimaryMember(@membershipId,'Tammy', 'Jonse', 25, null, 'male', null, '', 'sub98@bresnan.net', null, null,'', '59701', 'MT');</v>
      </c>
    </row>
    <row r="46" spans="1:15" ht="15.75" customHeight="1" x14ac:dyDescent="0.15">
      <c r="A46" s="1" t="s">
        <v>140</v>
      </c>
      <c r="B46" s="1" t="s">
        <v>141</v>
      </c>
      <c r="C46" s="1">
        <v>59701</v>
      </c>
      <c r="E46" s="1">
        <v>2015</v>
      </c>
      <c r="F46" s="3">
        <v>42063</v>
      </c>
      <c r="L46" t="str">
        <f t="shared" si="0"/>
        <v>2015-02-28</v>
      </c>
      <c r="M46" t="str">
        <f t="shared" si="1"/>
        <v>2016-02-28</v>
      </c>
      <c r="O46" t="str">
        <f t="shared" si="2"/>
        <v>call addMembership('seasonal', 0); set @membershipId = last_insert_id(); call addMembershipPeriod(@membershipId, '2015-02-28', '2016-02-28'); call addPrimaryMember(@membershipId,'Ryan', 'Draper', 25, null, 'male', null, '', '', null, null,'', '59701', 'MT');</v>
      </c>
    </row>
    <row r="47" spans="1:15" ht="15.75" customHeight="1" x14ac:dyDescent="0.15">
      <c r="A47" s="1" t="s">
        <v>142</v>
      </c>
      <c r="B47" s="1" t="s">
        <v>143</v>
      </c>
      <c r="C47" s="1">
        <v>59701</v>
      </c>
      <c r="E47" s="1">
        <v>2015</v>
      </c>
      <c r="F47" s="3">
        <v>42063</v>
      </c>
      <c r="G47" s="1" t="s">
        <v>144</v>
      </c>
      <c r="H47" s="1" t="s">
        <v>145</v>
      </c>
      <c r="I47" s="1" t="s">
        <v>25</v>
      </c>
      <c r="L47" t="str">
        <f t="shared" si="0"/>
        <v>2015-02-28</v>
      </c>
      <c r="M47" t="str">
        <f t="shared" si="1"/>
        <v>2016-02-28</v>
      </c>
      <c r="O47" t="str">
        <f t="shared" si="2"/>
        <v>call addMembership('seasonal', 0); set @membershipId = last_insert_id(); call addMembershipPeriod(@membershipId, '2015-02-28', '2016-02-28'); call addPrimaryMember(@membershipId,'Catherine', 'Lace', 25, null, 'male', null, '', 'm53m@yahoo.com', null, null,'', '59701', 'MT');</v>
      </c>
    </row>
    <row r="48" spans="1:15" ht="15.75" customHeight="1" x14ac:dyDescent="0.15">
      <c r="A48" s="1" t="s">
        <v>146</v>
      </c>
      <c r="B48" s="1" t="s">
        <v>147</v>
      </c>
      <c r="C48" s="1">
        <v>59701</v>
      </c>
      <c r="E48" s="1">
        <v>2015</v>
      </c>
      <c r="F48" s="3">
        <v>42063</v>
      </c>
      <c r="G48" s="1" t="s">
        <v>148</v>
      </c>
      <c r="H48" s="1" t="s">
        <v>149</v>
      </c>
      <c r="I48" s="1" t="s">
        <v>25</v>
      </c>
      <c r="L48" t="str">
        <f t="shared" si="0"/>
        <v>2015-02-28</v>
      </c>
      <c r="M48" t="str">
        <f t="shared" si="1"/>
        <v>2016-02-28</v>
      </c>
      <c r="O48" t="str">
        <f t="shared" si="2"/>
        <v>call addMembership('seasonal', 0); set @membershipId = last_insert_id(); call addMembershipPeriod(@membershipId, '2015-02-28', '2016-02-28'); call addPrimaryMember(@membershipId,'Tory', 'Cooper', 25, null, 'male', null, '', 'coopers1305@yahoo.com', null, null,'', '59701', 'MT');</v>
      </c>
    </row>
    <row r="49" spans="1:15" ht="15.75" customHeight="1" x14ac:dyDescent="0.15">
      <c r="A49" s="1" t="s">
        <v>150</v>
      </c>
      <c r="B49" s="1" t="s">
        <v>151</v>
      </c>
      <c r="C49" s="1">
        <v>59701</v>
      </c>
      <c r="E49" s="1">
        <v>2015</v>
      </c>
      <c r="F49" s="3">
        <v>42063</v>
      </c>
      <c r="G49" s="1" t="s">
        <v>148</v>
      </c>
      <c r="H49" s="1" t="s">
        <v>152</v>
      </c>
      <c r="I49" s="1" t="s">
        <v>25</v>
      </c>
      <c r="L49" t="str">
        <f t="shared" si="0"/>
        <v>2015-02-28</v>
      </c>
      <c r="M49" t="str">
        <f t="shared" si="1"/>
        <v>2016-02-28</v>
      </c>
      <c r="O49" t="str">
        <f t="shared" si="2"/>
        <v>call addMembership('seasonal', 0); set @membershipId = last_insert_id(); call addMembershipPeriod(@membershipId, '2015-02-28', '2016-02-28'); call addPrimaryMember(@membershipId,'Carly', 'Peach', 25, null, 'male', null, '', 'carlyapeach@gmail.com', null, null,'', '59701', 'MT');</v>
      </c>
    </row>
    <row r="50" spans="1:15" ht="15.75" customHeight="1" x14ac:dyDescent="0.15">
      <c r="A50" s="1" t="s">
        <v>153</v>
      </c>
      <c r="B50" s="1" t="s">
        <v>154</v>
      </c>
      <c r="C50" s="1">
        <v>59701</v>
      </c>
      <c r="E50" s="1">
        <v>2015</v>
      </c>
      <c r="F50" s="3">
        <v>42063</v>
      </c>
      <c r="L50" t="str">
        <f t="shared" si="0"/>
        <v>2015-02-28</v>
      </c>
      <c r="M50" t="str">
        <f t="shared" si="1"/>
        <v>2016-02-28</v>
      </c>
      <c r="O50" t="str">
        <f t="shared" si="2"/>
        <v>call addMembership('seasonal', 0); set @membershipId = last_insert_id(); call addMembershipPeriod(@membershipId, '2015-02-28', '2016-02-28'); call addPrimaryMember(@membershipId,'Bruce/Peggy', 'Graving', 25, null, 'male', null, '', '', null, null,'', '59701', 'MT');</v>
      </c>
    </row>
    <row r="51" spans="1:15" ht="15.75" customHeight="1" x14ac:dyDescent="0.15">
      <c r="A51" s="1" t="s">
        <v>155</v>
      </c>
      <c r="B51" s="1" t="s">
        <v>156</v>
      </c>
      <c r="C51" s="1">
        <v>59701</v>
      </c>
      <c r="E51" s="1">
        <v>2015</v>
      </c>
      <c r="F51" s="3">
        <v>42070</v>
      </c>
      <c r="G51" s="1" t="s">
        <v>157</v>
      </c>
      <c r="H51" s="1" t="s">
        <v>158</v>
      </c>
      <c r="I51" s="1" t="s">
        <v>25</v>
      </c>
      <c r="L51" t="str">
        <f t="shared" si="0"/>
        <v>2015-03-07</v>
      </c>
      <c r="M51" t="str">
        <f t="shared" si="1"/>
        <v>2016-03-07</v>
      </c>
      <c r="O51" t="str">
        <f t="shared" si="2"/>
        <v>call addMembership('seasonal', 0); set @membershipId = last_insert_id(); call addMembershipPeriod(@membershipId, '2015-03-07', '2016-03-07'); call addPrimaryMember(@membershipId,'Shilo', 'Van Tatenhove', 25, null, 'male', null, '', 'shilo_v@yahoo.com', null, null,'', '59701', 'MT');</v>
      </c>
    </row>
    <row r="52" spans="1:15" ht="15.75" customHeight="1" x14ac:dyDescent="0.15">
      <c r="A52" s="1" t="s">
        <v>159</v>
      </c>
      <c r="B52" s="1" t="s">
        <v>160</v>
      </c>
      <c r="C52" s="1">
        <v>59701</v>
      </c>
      <c r="E52" s="1">
        <v>2015</v>
      </c>
      <c r="F52" s="3">
        <v>42070</v>
      </c>
      <c r="H52" s="1" t="s">
        <v>161</v>
      </c>
      <c r="L52" t="str">
        <f t="shared" si="0"/>
        <v>2015-03-07</v>
      </c>
      <c r="M52" t="str">
        <f t="shared" si="1"/>
        <v>2016-03-07</v>
      </c>
      <c r="O52" t="str">
        <f t="shared" si="2"/>
        <v>call addMembership('seasonal', 0); set @membershipId = last_insert_id(); call addMembershipPeriod(@membershipId, '2015-03-07', '2016-03-07'); call addPrimaryMember(@membershipId,'Amber', 'Henson', 25, null, 'male', null, '', 'amberjones48@hotmail.com', null, null,'', '59701', 'MT');</v>
      </c>
    </row>
    <row r="53" spans="1:15" ht="15.75" customHeight="1" x14ac:dyDescent="0.15">
      <c r="A53" s="1" t="s">
        <v>162</v>
      </c>
      <c r="B53" s="1" t="s">
        <v>163</v>
      </c>
      <c r="C53" s="1">
        <v>59701</v>
      </c>
      <c r="E53" s="1">
        <v>2015</v>
      </c>
      <c r="F53" s="3">
        <v>42070</v>
      </c>
      <c r="G53" s="1" t="s">
        <v>148</v>
      </c>
      <c r="H53" s="1" t="s">
        <v>164</v>
      </c>
      <c r="I53" s="1" t="s">
        <v>25</v>
      </c>
      <c r="L53" t="str">
        <f t="shared" si="0"/>
        <v>2015-03-07</v>
      </c>
      <c r="M53" t="str">
        <f t="shared" si="1"/>
        <v>2016-03-07</v>
      </c>
      <c r="O53" t="str">
        <f t="shared" si="2"/>
        <v>call addMembership('seasonal', 0); set @membershipId = last_insert_id(); call addMembershipPeriod(@membershipId, '2015-03-07', '2016-03-07'); call addPrimaryMember(@membershipId,'Denise', 'Hendrix', 25, null, 'male', null, '', 'dhendrix49@outlook.com', null, null,'', '59701', 'MT');</v>
      </c>
    </row>
    <row r="54" spans="1:15" ht="15.75" customHeight="1" x14ac:dyDescent="0.15">
      <c r="A54" s="1" t="s">
        <v>165</v>
      </c>
      <c r="B54" s="1" t="s">
        <v>166</v>
      </c>
      <c r="C54" s="1">
        <v>59701</v>
      </c>
      <c r="E54" s="1">
        <v>2015</v>
      </c>
      <c r="F54" s="3">
        <v>42070</v>
      </c>
      <c r="G54" s="1" t="s">
        <v>148</v>
      </c>
      <c r="H54" s="1" t="s">
        <v>167</v>
      </c>
      <c r="L54" t="str">
        <f t="shared" si="0"/>
        <v>2015-03-07</v>
      </c>
      <c r="M54" t="str">
        <f t="shared" si="1"/>
        <v>2016-03-07</v>
      </c>
      <c r="O54" t="str">
        <f t="shared" si="2"/>
        <v>call addMembership('seasonal', 0); set @membershipId = last_insert_id(); call addMembershipPeriod(@membershipId, '2015-03-07', '2016-03-07'); call addPrimaryMember(@membershipId,'Jenny', 'McEwen', 25, null, 'male', null, '', 'jennylmcewen@gmail.com', null, null,'', '59701', 'MT');</v>
      </c>
    </row>
    <row r="55" spans="1:15" ht="13" x14ac:dyDescent="0.15">
      <c r="A55" s="1" t="s">
        <v>168</v>
      </c>
      <c r="B55" s="1" t="s">
        <v>82</v>
      </c>
      <c r="C55" s="1">
        <v>59701</v>
      </c>
      <c r="E55" s="1">
        <v>2015</v>
      </c>
      <c r="F55" s="3">
        <v>42077</v>
      </c>
      <c r="H55" s="1" t="s">
        <v>169</v>
      </c>
      <c r="L55" t="str">
        <f t="shared" si="0"/>
        <v>2015-03-14</v>
      </c>
      <c r="M55" t="str">
        <f t="shared" si="1"/>
        <v>2016-03-14</v>
      </c>
      <c r="O55" t="str">
        <f t="shared" si="2"/>
        <v>call addMembership('seasonal', 0); set @membershipId = last_insert_id(); call addMembershipPeriod(@membershipId, '2015-03-14', '2016-03-14'); call addPrimaryMember(@membershipId,'Joe', 'Lynch', 25, null, 'male', null, '', 'dtrandal@live.com', null, null,'', '59701', 'MT');</v>
      </c>
    </row>
    <row r="56" spans="1:15" ht="13" x14ac:dyDescent="0.15">
      <c r="A56" s="1" t="s">
        <v>170</v>
      </c>
      <c r="B56" s="1" t="s">
        <v>171</v>
      </c>
      <c r="C56" s="1">
        <v>59701</v>
      </c>
      <c r="E56" s="1">
        <v>2015</v>
      </c>
      <c r="F56" s="3">
        <v>42077</v>
      </c>
      <c r="G56" s="1" t="s">
        <v>172</v>
      </c>
      <c r="H56" s="1" t="s">
        <v>173</v>
      </c>
      <c r="I56" s="1" t="s">
        <v>25</v>
      </c>
      <c r="L56" t="str">
        <f t="shared" si="0"/>
        <v>2015-03-14</v>
      </c>
      <c r="M56" t="str">
        <f t="shared" si="1"/>
        <v>2016-03-14</v>
      </c>
      <c r="O56" t="str">
        <f t="shared" si="2"/>
        <v>call addMembership('seasonal', 0); set @membershipId = last_insert_id(); call addMembershipPeriod(@membershipId, '2015-03-14', '2016-03-14'); call addPrimaryMember(@membershipId,'C', 'Schmalzried', 25, null, 'male', null, '', 'chelseaschmalzried@yahoo.com', null, null,'', '59701', 'MT');</v>
      </c>
    </row>
    <row r="57" spans="1:15" ht="13" x14ac:dyDescent="0.15">
      <c r="A57" s="1" t="s">
        <v>174</v>
      </c>
      <c r="C57" s="1">
        <v>59701</v>
      </c>
      <c r="E57" s="1">
        <v>2015</v>
      </c>
      <c r="F57" s="3">
        <v>42070</v>
      </c>
      <c r="H57" s="1" t="s">
        <v>175</v>
      </c>
      <c r="L57" t="str">
        <f t="shared" si="0"/>
        <v>2015-03-07</v>
      </c>
      <c r="M57" t="str">
        <f t="shared" si="1"/>
        <v>2016-03-07</v>
      </c>
      <c r="O57" t="str">
        <f t="shared" si="2"/>
        <v>call addMembership('seasonal', 0); set @membershipId = last_insert_id(); call addMembershipPeriod(@membershipId, '2015-03-07', '2016-03-07'); call addPrimaryMember(@membershipId,'', 'Skinner', 25, null, 'male', null, '', 'jskinner@mtech.edu', null, null,'', '59701', 'MT');</v>
      </c>
    </row>
    <row r="58" spans="1:15" ht="13" x14ac:dyDescent="0.15">
      <c r="A58" s="1" t="s">
        <v>176</v>
      </c>
      <c r="B58" s="1" t="s">
        <v>177</v>
      </c>
      <c r="C58" s="1">
        <v>59701</v>
      </c>
      <c r="E58" s="1">
        <v>2015</v>
      </c>
      <c r="F58" s="3">
        <v>42161</v>
      </c>
      <c r="H58" s="1" t="s">
        <v>178</v>
      </c>
      <c r="L58" t="str">
        <f t="shared" si="0"/>
        <v>2015-06-06</v>
      </c>
      <c r="M58" t="str">
        <f t="shared" si="1"/>
        <v>2016-06-06</v>
      </c>
      <c r="O58" t="str">
        <f t="shared" si="2"/>
        <v>call addMembership('seasonal', 0); set @membershipId = last_insert_id(); call addMembershipPeriod(@membershipId, '2015-06-06', '2016-06-06'); call addPrimaryMember(@membershipId,'Missy', 'Okrusch (Kings Kids)', 25, null, 'male', null, '', 'kingskids0604@hmail.com', null, null,'', '59701', 'MT');</v>
      </c>
    </row>
    <row r="59" spans="1:15" ht="13" x14ac:dyDescent="0.15">
      <c r="A59" s="1" t="s">
        <v>179</v>
      </c>
      <c r="B59" s="1" t="s">
        <v>180</v>
      </c>
      <c r="C59" s="1">
        <v>59701</v>
      </c>
      <c r="E59" s="1">
        <v>2015</v>
      </c>
      <c r="F59" s="3">
        <v>42266</v>
      </c>
      <c r="G59" s="1" t="s">
        <v>144</v>
      </c>
      <c r="I59" s="1" t="s">
        <v>25</v>
      </c>
      <c r="L59" t="str">
        <f t="shared" si="0"/>
        <v>2015-09-19</v>
      </c>
      <c r="M59" t="str">
        <f t="shared" si="1"/>
        <v>2016-09-19</v>
      </c>
      <c r="O59" t="str">
        <f t="shared" si="2"/>
        <v>call addMembership('seasonal', 0); set @membershipId = last_insert_id(); call addMembershipPeriod(@membershipId, '2015-09-19', '2016-09-19'); call addPrimaryMember(@membershipId,'Judy', 'Evans', 25, null, 'male', null, '', '', null, null,'', '59701', 'MT');</v>
      </c>
    </row>
    <row r="60" spans="1:15" ht="13" x14ac:dyDescent="0.15">
      <c r="A60" s="1" t="s">
        <v>181</v>
      </c>
      <c r="B60" s="1" t="s">
        <v>101</v>
      </c>
      <c r="C60" s="1">
        <v>59701</v>
      </c>
      <c r="E60" s="1">
        <v>2015</v>
      </c>
      <c r="F60" s="3">
        <v>42280</v>
      </c>
      <c r="H60" s="1" t="s">
        <v>182</v>
      </c>
      <c r="I60" s="1" t="s">
        <v>25</v>
      </c>
      <c r="L60" t="str">
        <f t="shared" si="0"/>
        <v>2015-10-03</v>
      </c>
      <c r="M60" t="str">
        <f t="shared" si="1"/>
        <v>2016-10-03</v>
      </c>
      <c r="O60" t="str">
        <f t="shared" si="2"/>
        <v>call addMembership('seasonal', 0); set @membershipId = last_insert_id(); call addMembershipPeriod(@membershipId, '2015-10-03', '2016-10-03'); call addPrimaryMember(@membershipId,'Mike', 'Patterson', 25, null, 'male', null, '', 'mhpatterson@bresnan.net', null, null,'', '59701', 'MT');</v>
      </c>
    </row>
    <row r="61" spans="1:15" ht="13" x14ac:dyDescent="0.15">
      <c r="A61" s="1" t="s">
        <v>10</v>
      </c>
      <c r="B61" s="1" t="s">
        <v>183</v>
      </c>
      <c r="C61" s="1">
        <v>59701</v>
      </c>
      <c r="E61" s="1">
        <v>2015</v>
      </c>
      <c r="F61" s="3">
        <v>42302</v>
      </c>
      <c r="G61" s="1" t="s">
        <v>144</v>
      </c>
      <c r="L61" t="str">
        <f t="shared" si="0"/>
        <v>2015-10-25</v>
      </c>
      <c r="M61" t="str">
        <f t="shared" si="1"/>
        <v>2016-10-25</v>
      </c>
      <c r="O61" t="str">
        <f t="shared" si="2"/>
        <v>call addMembership('seasonal', 0); set @membershipId = last_insert_id(); call addMembershipPeriod(@membershipId, '2015-10-25', '2016-10-25'); call addPrimaryMember(@membershipId,'Dee', 'Wilson', 25, null, 'male', null, '', '', null, null,'', '59701', 'MT');</v>
      </c>
    </row>
    <row r="62" spans="1:15" ht="13" x14ac:dyDescent="0.15">
      <c r="A62" s="1" t="s">
        <v>184</v>
      </c>
      <c r="B62" s="1" t="s">
        <v>185</v>
      </c>
      <c r="C62" s="1">
        <v>59701</v>
      </c>
      <c r="E62" s="1">
        <v>2015</v>
      </c>
      <c r="F62" s="3">
        <v>42301</v>
      </c>
      <c r="H62" s="1" t="s">
        <v>186</v>
      </c>
      <c r="I62" s="1" t="s">
        <v>25</v>
      </c>
      <c r="J62" s="1"/>
      <c r="K62" s="1"/>
      <c r="L62" t="str">
        <f t="shared" si="0"/>
        <v>2015-10-24</v>
      </c>
      <c r="M62" t="str">
        <f t="shared" si="1"/>
        <v>2016-10-24</v>
      </c>
      <c r="O62" t="str">
        <f t="shared" si="2"/>
        <v>call addMembership('seasonal', 0); set @membershipId = last_insert_id(); call addMembershipPeriod(@membershipId, '2015-10-24', '2016-10-24'); call addPrimaryMember(@membershipId,'Judi', 'Schutte', 25, null, 'male', null, '', 'judiliebman', null, null,'', '59701', 'MT');</v>
      </c>
    </row>
    <row r="63" spans="1:15" ht="13" x14ac:dyDescent="0.15">
      <c r="A63" s="1" t="s">
        <v>187</v>
      </c>
      <c r="B63" s="1" t="s">
        <v>188</v>
      </c>
      <c r="C63" s="1">
        <v>59701</v>
      </c>
      <c r="E63" s="1">
        <v>2015</v>
      </c>
      <c r="F63" s="3">
        <v>42294</v>
      </c>
      <c r="G63" s="1" t="s">
        <v>148</v>
      </c>
      <c r="H63" s="1" t="s">
        <v>189</v>
      </c>
      <c r="I63" s="1" t="s">
        <v>25</v>
      </c>
      <c r="L63" t="str">
        <f t="shared" si="0"/>
        <v>2015-10-17</v>
      </c>
      <c r="M63" t="str">
        <f t="shared" si="1"/>
        <v>2016-10-17</v>
      </c>
      <c r="O63" t="str">
        <f t="shared" si="2"/>
        <v>call addMembership('seasonal', 0); set @membershipId = last_insert_id(); call addMembershipPeriod(@membershipId, '2015-10-17', '2016-10-17'); call addPrimaryMember(@membershipId,'John', 'Babcock', 25, null, 'male', null, '', 'jbabcock@wet-llc.com', null, null,'', '59701', 'MT');</v>
      </c>
    </row>
    <row r="64" spans="1:15" ht="13" x14ac:dyDescent="0.15">
      <c r="A64" s="1" t="s">
        <v>190</v>
      </c>
      <c r="B64" s="1" t="s">
        <v>191</v>
      </c>
      <c r="D64" s="1" t="s">
        <v>192</v>
      </c>
      <c r="E64" s="1">
        <v>2015</v>
      </c>
      <c r="F64" s="3">
        <v>42280</v>
      </c>
      <c r="G64" s="1" t="s">
        <v>144</v>
      </c>
      <c r="H64" s="1" t="s">
        <v>193</v>
      </c>
      <c r="I64" s="1" t="s">
        <v>25</v>
      </c>
      <c r="L64" t="str">
        <f t="shared" si="0"/>
        <v>2015-10-03</v>
      </c>
      <c r="M64" t="str">
        <f t="shared" si="1"/>
        <v>2016-10-03</v>
      </c>
      <c r="O64" t="str">
        <f t="shared" si="2"/>
        <v>call addMembership('seasonal', 0); set @membershipId = last_insert_id(); call addMembershipPeriod(@membershipId, '2015-10-03', '2016-10-03'); call addPrimaryMember(@membershipId,'Lee', 'Good', 25, null, 'male', null, '', 'tssmail@tssmt.net', null, null,'Whitehall', '', 'MT');</v>
      </c>
    </row>
    <row r="65" spans="1:15" ht="13" x14ac:dyDescent="0.15">
      <c r="A65" s="1" t="s">
        <v>134</v>
      </c>
      <c r="B65" s="1" t="s">
        <v>114</v>
      </c>
      <c r="C65" s="1">
        <v>59701</v>
      </c>
      <c r="E65" s="1">
        <v>2015</v>
      </c>
      <c r="F65" s="3">
        <v>42280</v>
      </c>
      <c r="G65" s="1" t="s">
        <v>144</v>
      </c>
      <c r="H65" s="1" t="s">
        <v>136</v>
      </c>
      <c r="I65" s="1" t="s">
        <v>25</v>
      </c>
      <c r="L65" t="str">
        <f t="shared" si="0"/>
        <v>2015-10-03</v>
      </c>
      <c r="M65" t="str">
        <f t="shared" si="1"/>
        <v>2016-10-03</v>
      </c>
      <c r="O65" t="str">
        <f t="shared" si="2"/>
        <v>call addMembership('seasonal', 0); set @membershipId = last_insert_id(); call addMembershipPeriod(@membershipId, '2015-10-03', '2016-10-03'); call addPrimaryMember(@membershipId,'Patrick', 'Broderick', 25, null, 'male', null, '', 'pwbcanoe99@yahoo.com', null, null,'', '59701', 'MT');</v>
      </c>
    </row>
    <row r="66" spans="1:15" ht="13" x14ac:dyDescent="0.15">
      <c r="A66" s="1" t="s">
        <v>194</v>
      </c>
      <c r="B66" s="1" t="s">
        <v>195</v>
      </c>
      <c r="C66" s="1">
        <v>59701</v>
      </c>
      <c r="E66" s="1">
        <v>2015</v>
      </c>
      <c r="F66" s="3">
        <v>42277</v>
      </c>
      <c r="G66" s="1" t="s">
        <v>144</v>
      </c>
      <c r="H66" s="1" t="s">
        <v>196</v>
      </c>
      <c r="I66" s="1" t="s">
        <v>25</v>
      </c>
      <c r="L66" t="str">
        <f t="shared" si="0"/>
        <v>2015-09-30</v>
      </c>
      <c r="M66" t="str">
        <f t="shared" si="1"/>
        <v>2016-09-30</v>
      </c>
      <c r="O66" t="str">
        <f t="shared" si="2"/>
        <v>call addMembership('seasonal', 0); set @membershipId = last_insert_id(); call addMembershipPeriod(@membershipId, '2015-09-30', '2016-09-30'); call addPrimaryMember(@membershipId,'Mary Kay', 'Craig', 25, null, 'male', null, '', 'marykathleencraig@gmail.com', null, null,'', '59701', 'MT');</v>
      </c>
    </row>
    <row r="67" spans="1:15" ht="13" x14ac:dyDescent="0.15">
      <c r="A67" s="1" t="s">
        <v>197</v>
      </c>
      <c r="B67" s="1" t="s">
        <v>198</v>
      </c>
      <c r="C67" s="1">
        <v>59701</v>
      </c>
      <c r="E67" s="1">
        <v>2015</v>
      </c>
      <c r="F67" s="3">
        <v>42343</v>
      </c>
      <c r="H67" s="1" t="s">
        <v>199</v>
      </c>
      <c r="I67" s="1" t="s">
        <v>25</v>
      </c>
      <c r="L67" t="str">
        <f t="shared" ref="L67:L130" si="3">IF(TEXT(F67, "yyyy-mm-dd")=TEXT(,"yyyy-mm-dd"), TEXT(DATE(2016, 1, 1), "yyyy-mm-dd"), TEXT(F67, "yyyy-mm-dd"))</f>
        <v>2015-12-05</v>
      </c>
      <c r="M67" t="str">
        <f t="shared" ref="M67:M130" si="4">IF(TEXT(L67, "yyyy-mm-dd")=TEXT(,"yyyy-mm-dd"), TEXT(DATE(2017, 1, 1), "yyyy-mm-dd"), TEXT(EDATE(L67, 12), "yyyy-mm-dd"))</f>
        <v>2016-12-05</v>
      </c>
      <c r="O67" t="str">
        <f t="shared" ref="O67:O130" si="5">_xlfn.CONCAT("call addMembership('seasonal', 0); set @membershipId = last_insert_id(); call addMembershipPeriod(@membershipId, '", L67, "', '", M67, "'); call addPrimaryMember(@membershipId,'", B67, "', '", A67, "', 25, null, 'male', null, '", J67, "', '", H67, "', null, null,'", D67, "', '", C67, "', 'MT');")</f>
        <v>call addMembership('seasonal', 0); set @membershipId = last_insert_id(); call addMembershipPeriod(@membershipId, '2015-12-05', '2016-12-05'); call addPrimaryMember(@membershipId,'Titus', 'Bergren', 25, null, 'male', null, '', 'titusbergren@gmail.com', null, null,'', '59701', 'MT');</v>
      </c>
    </row>
    <row r="68" spans="1:15" ht="13" x14ac:dyDescent="0.15">
      <c r="A68" s="1" t="s">
        <v>200</v>
      </c>
      <c r="B68" s="1" t="s">
        <v>201</v>
      </c>
      <c r="C68" s="1">
        <v>59701</v>
      </c>
      <c r="E68" s="1">
        <v>2015</v>
      </c>
      <c r="F68" s="3">
        <v>42025</v>
      </c>
      <c r="H68" s="1" t="s">
        <v>202</v>
      </c>
      <c r="I68" s="1" t="s">
        <v>25</v>
      </c>
      <c r="L68" t="str">
        <f t="shared" si="3"/>
        <v>2015-01-21</v>
      </c>
      <c r="M68" t="str">
        <f t="shared" si="4"/>
        <v>2016-01-21</v>
      </c>
      <c r="O68" t="str">
        <f t="shared" si="5"/>
        <v>call addMembership('seasonal', 0); set @membershipId = last_insert_id(); call addMembershipPeriod(@membershipId, '2015-01-21', '2016-01-21'); call addPrimaryMember(@membershipId,'Alicia', 'Kachmavik', 25, null, 'male', null, '', 'aliciawheeler@gmail.com', null, null,'', '59701', 'MT');</v>
      </c>
    </row>
    <row r="69" spans="1:15" ht="13" x14ac:dyDescent="0.15">
      <c r="A69" s="1" t="s">
        <v>203</v>
      </c>
      <c r="B69" s="1" t="s">
        <v>204</v>
      </c>
      <c r="C69" s="1">
        <v>59701</v>
      </c>
      <c r="E69" s="1">
        <v>2015</v>
      </c>
      <c r="F69" s="3">
        <v>42329</v>
      </c>
      <c r="H69" s="1" t="s">
        <v>205</v>
      </c>
      <c r="I69" s="1" t="s">
        <v>25</v>
      </c>
      <c r="L69" t="str">
        <f t="shared" si="3"/>
        <v>2015-11-21</v>
      </c>
      <c r="M69" t="str">
        <f t="shared" si="4"/>
        <v>2016-11-21</v>
      </c>
      <c r="O69" t="str">
        <f t="shared" si="5"/>
        <v>call addMembership('seasonal', 0); set @membershipId = last_insert_id(); call addMembershipPeriod(@membershipId, '2015-11-21', '2016-11-21'); call addPrimaryMember(@membershipId,'Elizabeth', 'Drew', 25, null, 'male', null, '', 'birddrew222@gmail.com', null, null,'', '59701', 'MT');</v>
      </c>
    </row>
    <row r="70" spans="1:15" ht="13" x14ac:dyDescent="0.15">
      <c r="A70" s="1" t="s">
        <v>206</v>
      </c>
      <c r="B70" s="1" t="s">
        <v>207</v>
      </c>
      <c r="C70" s="1">
        <v>59711</v>
      </c>
      <c r="D70" s="1" t="s">
        <v>59</v>
      </c>
      <c r="E70" s="1">
        <v>2015</v>
      </c>
      <c r="F70" s="3">
        <v>42357</v>
      </c>
      <c r="L70" t="str">
        <f t="shared" si="3"/>
        <v>2015-12-19</v>
      </c>
      <c r="M70" t="str">
        <f t="shared" si="4"/>
        <v>2016-12-19</v>
      </c>
      <c r="O70" t="str">
        <f t="shared" si="5"/>
        <v>call addMembership('seasonal', 0); set @membershipId = last_insert_id(); call addMembershipPeriod(@membershipId, '2015-12-19', '2016-12-19'); call addPrimaryMember(@membershipId,'Pate', 'Briggs', 25, null, 'male', null, '', '', null, null,'Anaconda', '59711', 'MT');</v>
      </c>
    </row>
    <row r="71" spans="1:15" ht="13" x14ac:dyDescent="0.15">
      <c r="A71" s="1" t="s">
        <v>208</v>
      </c>
      <c r="B71" s="1" t="s">
        <v>209</v>
      </c>
      <c r="C71" s="1">
        <v>59701</v>
      </c>
      <c r="E71" s="1">
        <v>2015</v>
      </c>
      <c r="F71" s="3">
        <v>42350</v>
      </c>
      <c r="H71" s="1" t="s">
        <v>210</v>
      </c>
      <c r="I71" s="1" t="s">
        <v>25</v>
      </c>
      <c r="L71" t="str">
        <f t="shared" si="3"/>
        <v>2015-12-12</v>
      </c>
      <c r="M71" t="str">
        <f t="shared" si="4"/>
        <v>2016-12-12</v>
      </c>
      <c r="O71" t="str">
        <f t="shared" si="5"/>
        <v>call addMembership('seasonal', 0); set @membershipId = last_insert_id(); call addMembershipPeriod(@membershipId, '2015-12-12', '2016-12-12'); call addPrimaryMember(@membershipId,'Ben/Jess', 'Carr', 25, null, 'male', null, '', 'jdrewnumerouno@gmail.com', null, null,'', '59701', 'MT');</v>
      </c>
    </row>
    <row r="72" spans="1:15" ht="13" x14ac:dyDescent="0.15">
      <c r="A72" s="1" t="s">
        <v>211</v>
      </c>
      <c r="B72" s="1" t="s">
        <v>212</v>
      </c>
      <c r="C72" s="1">
        <v>59701</v>
      </c>
      <c r="E72" s="1">
        <v>2015</v>
      </c>
      <c r="F72" s="3">
        <v>42350</v>
      </c>
      <c r="H72" s="1" t="s">
        <v>213</v>
      </c>
      <c r="I72" s="1" t="s">
        <v>25</v>
      </c>
      <c r="L72" t="str">
        <f t="shared" si="3"/>
        <v>2015-12-12</v>
      </c>
      <c r="M72" t="str">
        <f t="shared" si="4"/>
        <v>2016-12-12</v>
      </c>
      <c r="O72" t="str">
        <f t="shared" si="5"/>
        <v>call addMembership('seasonal', 0); set @membershipId = last_insert_id(); call addMembershipPeriod(@membershipId, '2015-12-12', '2016-12-12'); call addPrimaryMember(@membershipId,'Sabina', 'Pate-Terry', 25, null, 'male', null, '', 'anatoart@yahoo.com', null, null,'', '59701', 'MT');</v>
      </c>
    </row>
    <row r="73" spans="1:15" ht="13" x14ac:dyDescent="0.15">
      <c r="A73" s="1" t="s">
        <v>214</v>
      </c>
      <c r="B73" s="1" t="s">
        <v>215</v>
      </c>
      <c r="C73" s="1">
        <v>59701</v>
      </c>
      <c r="E73" s="1">
        <v>2015</v>
      </c>
      <c r="F73" s="3">
        <v>42027</v>
      </c>
      <c r="H73" s="1" t="s">
        <v>216</v>
      </c>
      <c r="I73" s="1" t="s">
        <v>25</v>
      </c>
      <c r="L73" t="str">
        <f t="shared" si="3"/>
        <v>2015-01-23</v>
      </c>
      <c r="M73" t="str">
        <f t="shared" si="4"/>
        <v>2016-01-23</v>
      </c>
      <c r="O73" t="str">
        <f t="shared" si="5"/>
        <v>call addMembership('seasonal', 0); set @membershipId = last_insert_id(); call addMembershipPeriod(@membershipId, '2015-01-23', '2016-01-23'); call addPrimaryMember(@membershipId,'Ashley', 'Neighbor', 25, null, 'male', null, '', 'ashleyannneighbor@outlook.com', null, null,'', '59701', 'MT');</v>
      </c>
    </row>
    <row r="74" spans="1:15" ht="13" x14ac:dyDescent="0.15">
      <c r="A74" s="1" t="s">
        <v>217</v>
      </c>
      <c r="B74" s="1" t="s">
        <v>101</v>
      </c>
      <c r="C74" s="1">
        <v>59701</v>
      </c>
      <c r="E74" s="1">
        <v>2015</v>
      </c>
      <c r="F74" s="3">
        <v>42105</v>
      </c>
      <c r="H74" s="1" t="s">
        <v>218</v>
      </c>
      <c r="L74" t="str">
        <f t="shared" si="3"/>
        <v>2015-04-11</v>
      </c>
      <c r="M74" t="str">
        <f t="shared" si="4"/>
        <v>2016-04-11</v>
      </c>
      <c r="O74" t="str">
        <f t="shared" si="5"/>
        <v>call addMembership('seasonal', 0); set @membershipId = last_insert_id(); call addMembershipPeriod(@membershipId, '2015-04-11', '2016-04-11'); call addPrimaryMember(@membershipId,'Mike', 'Bordwin', 25, null, 'male', null, '', 'mbordwin@hotmail.com', null, null,'', '59701', 'MT');</v>
      </c>
    </row>
    <row r="75" spans="1:15" ht="13" x14ac:dyDescent="0.15">
      <c r="A75" s="1" t="s">
        <v>20</v>
      </c>
      <c r="B75" s="1" t="s">
        <v>219</v>
      </c>
      <c r="C75" s="1">
        <v>59701</v>
      </c>
      <c r="E75" s="1">
        <v>2016</v>
      </c>
      <c r="F75" s="3">
        <v>42413</v>
      </c>
      <c r="H75" s="1" t="s">
        <v>220</v>
      </c>
      <c r="L75" t="str">
        <f t="shared" si="3"/>
        <v>2016-02-13</v>
      </c>
      <c r="M75" t="str">
        <f t="shared" si="4"/>
        <v>2017-02-13</v>
      </c>
      <c r="O75" t="str">
        <f t="shared" si="5"/>
        <v>call addMembership('seasonal', 0); set @membershipId = last_insert_id(); call addMembershipPeriod(@membershipId, '2016-02-13', '2017-02-13'); call addPrimaryMember(@membershipId,'Allison', 'Andersen', 25, null, 'male', null, '', 'phippsqllijo@juno.com', null, null,'', '59701', 'MT');</v>
      </c>
    </row>
    <row r="76" spans="1:15" ht="13" x14ac:dyDescent="0.15">
      <c r="A76" s="1" t="s">
        <v>221</v>
      </c>
      <c r="B76" s="1" t="s">
        <v>222</v>
      </c>
      <c r="C76" s="1">
        <v>59701</v>
      </c>
      <c r="E76" s="1">
        <v>2016</v>
      </c>
      <c r="F76" s="3">
        <v>42490</v>
      </c>
      <c r="H76" s="1" t="s">
        <v>223</v>
      </c>
      <c r="L76" t="str">
        <f t="shared" si="3"/>
        <v>2016-04-30</v>
      </c>
      <c r="M76" t="str">
        <f t="shared" si="4"/>
        <v>2017-04-30</v>
      </c>
      <c r="O76" t="str">
        <f t="shared" si="5"/>
        <v>call addMembership('seasonal', 0); set @membershipId = last_insert_id(); call addMembershipPeriod(@membershipId, '2016-04-30', '2017-04-30'); call addPrimaryMember(@membershipId,'Darla', 'Moran', 25, null, 'male', null, '', 'dmorqn51@yahoo.com', null, null,'', '59701', 'MT');</v>
      </c>
    </row>
    <row r="77" spans="1:15" ht="13" x14ac:dyDescent="0.15">
      <c r="A77" s="1" t="s">
        <v>10</v>
      </c>
      <c r="B77" s="1" t="s">
        <v>11</v>
      </c>
      <c r="C77" s="1">
        <v>59701</v>
      </c>
      <c r="E77" s="1">
        <v>2016</v>
      </c>
      <c r="F77" s="3">
        <v>42480</v>
      </c>
      <c r="G77" s="1" t="s">
        <v>224</v>
      </c>
      <c r="L77" t="str">
        <f t="shared" si="3"/>
        <v>2016-04-20</v>
      </c>
      <c r="M77" t="str">
        <f t="shared" si="4"/>
        <v>2017-04-20</v>
      </c>
      <c r="O77" t="str">
        <f t="shared" si="5"/>
        <v>call addMembership('seasonal', 0); set @membershipId = last_insert_id(); call addMembershipPeriod(@membershipId, '2016-04-20', '2017-04-20'); call addPrimaryMember(@membershipId,'Theron', 'Wilson', 25, null, 'male', null, '', '', null, null,'', '59701', 'MT');</v>
      </c>
    </row>
    <row r="78" spans="1:15" ht="13" x14ac:dyDescent="0.15">
      <c r="A78" s="1" t="s">
        <v>217</v>
      </c>
      <c r="B78" s="1" t="s">
        <v>101</v>
      </c>
      <c r="C78" s="1">
        <v>59701</v>
      </c>
      <c r="E78" s="1">
        <v>2016</v>
      </c>
      <c r="F78" s="3">
        <v>42477</v>
      </c>
      <c r="H78" s="1" t="s">
        <v>218</v>
      </c>
      <c r="L78" t="str">
        <f t="shared" si="3"/>
        <v>2016-04-17</v>
      </c>
      <c r="M78" t="str">
        <f t="shared" si="4"/>
        <v>2017-04-17</v>
      </c>
      <c r="O78" t="str">
        <f t="shared" si="5"/>
        <v>call addMembership('seasonal', 0); set @membershipId = last_insert_id(); call addMembershipPeriod(@membershipId, '2016-04-17', '2017-04-17'); call addPrimaryMember(@membershipId,'Mike', 'Bordwin', 25, null, 'male', null, '', 'mbordwin@hotmail.com', null, null,'', '59701', 'MT');</v>
      </c>
    </row>
    <row r="79" spans="1:15" ht="13" x14ac:dyDescent="0.15">
      <c r="A79" s="1" t="s">
        <v>225</v>
      </c>
      <c r="B79" s="1" t="s">
        <v>226</v>
      </c>
      <c r="C79" s="1">
        <v>59701</v>
      </c>
      <c r="E79" s="1">
        <v>2016</v>
      </c>
      <c r="F79" s="3">
        <v>42476</v>
      </c>
      <c r="H79" s="1" t="s">
        <v>227</v>
      </c>
      <c r="L79" t="str">
        <f t="shared" si="3"/>
        <v>2016-04-16</v>
      </c>
      <c r="M79" t="str">
        <f t="shared" si="4"/>
        <v>2017-04-16</v>
      </c>
      <c r="O79" t="str">
        <f t="shared" si="5"/>
        <v>call addMembership('seasonal', 0); set @membershipId = last_insert_id(); call addMembershipPeriod(@membershipId, '2016-04-16', '2017-04-16'); call addPrimaryMember(@membershipId,'Becky', 'Fisk', 25, null, 'male', null, '', 'fiskfam4@gmail.com', null, null,'', '59701', 'MT');</v>
      </c>
    </row>
    <row r="80" spans="1:15" ht="13" x14ac:dyDescent="0.15">
      <c r="A80" s="1" t="s">
        <v>228</v>
      </c>
      <c r="B80" s="1" t="s">
        <v>229</v>
      </c>
      <c r="C80" s="1">
        <v>59701</v>
      </c>
      <c r="E80" s="1">
        <v>2016</v>
      </c>
      <c r="F80" s="3">
        <v>42469</v>
      </c>
      <c r="G80" s="1" t="s">
        <v>230</v>
      </c>
      <c r="H80" s="1" t="s">
        <v>231</v>
      </c>
      <c r="L80" t="str">
        <f t="shared" si="3"/>
        <v>2016-04-09</v>
      </c>
      <c r="M80" t="str">
        <f t="shared" si="4"/>
        <v>2017-04-09</v>
      </c>
      <c r="O80" t="str">
        <f t="shared" si="5"/>
        <v>call addMembership('seasonal', 0); set @membershipId = last_insert_id(); call addMembershipPeriod(@membershipId, '2016-04-09', '2017-04-09'); call addPrimaryMember(@membershipId,'Gary', 'Wyss', 25, null, 'male', null, '', 'wyssl@aol.com', null, null,'', '59701', 'MT');</v>
      </c>
    </row>
    <row r="81" spans="1:15" ht="13" x14ac:dyDescent="0.15">
      <c r="A81" s="1" t="s">
        <v>170</v>
      </c>
      <c r="B81" s="1" t="s">
        <v>171</v>
      </c>
      <c r="C81" s="1">
        <v>59701</v>
      </c>
      <c r="E81" s="1">
        <v>2016</v>
      </c>
      <c r="F81" s="3">
        <v>42469</v>
      </c>
      <c r="G81" s="1" t="s">
        <v>224</v>
      </c>
      <c r="H81" s="1" t="s">
        <v>173</v>
      </c>
      <c r="L81" t="str">
        <f t="shared" si="3"/>
        <v>2016-04-09</v>
      </c>
      <c r="M81" t="str">
        <f t="shared" si="4"/>
        <v>2017-04-09</v>
      </c>
      <c r="O81" t="str">
        <f t="shared" si="5"/>
        <v>call addMembership('seasonal', 0); set @membershipId = last_insert_id(); call addMembershipPeriod(@membershipId, '2016-04-09', '2017-04-09'); call addPrimaryMember(@membershipId,'C', 'Schmalzried', 25, null, 'male', null, '', 'chelseaschmalzried@yahoo.com', null, null,'', '59701', 'MT');</v>
      </c>
    </row>
    <row r="82" spans="1:15" ht="13" x14ac:dyDescent="0.15">
      <c r="A82" s="1" t="s">
        <v>120</v>
      </c>
      <c r="B82" s="1" t="s">
        <v>89</v>
      </c>
      <c r="C82" s="1">
        <v>59711</v>
      </c>
      <c r="D82" s="1" t="s">
        <v>59</v>
      </c>
      <c r="E82" s="1">
        <v>2016</v>
      </c>
      <c r="F82" s="3">
        <v>42511</v>
      </c>
      <c r="G82" s="1" t="s">
        <v>224</v>
      </c>
      <c r="H82" s="1" t="s">
        <v>232</v>
      </c>
      <c r="L82" t="str">
        <f t="shared" si="3"/>
        <v>2016-05-21</v>
      </c>
      <c r="M82" t="str">
        <f t="shared" si="4"/>
        <v>2017-05-21</v>
      </c>
      <c r="O82" t="str">
        <f t="shared" si="5"/>
        <v>call addMembership('seasonal', 0); set @membershipId = last_insert_id(); call addMembershipPeriod(@membershipId, '2016-05-21', '2017-05-21'); call addPrimaryMember(@membershipId,'Dave', 'McCarthy', 25, null, 'male', null, '', 'smelter01@gmail.com', null, null,'Anaconda', '59711', 'MT');</v>
      </c>
    </row>
    <row r="83" spans="1:15" ht="13" x14ac:dyDescent="0.15">
      <c r="A83" s="1" t="s">
        <v>233</v>
      </c>
      <c r="B83" s="1" t="s">
        <v>234</v>
      </c>
      <c r="C83" s="1">
        <v>59701</v>
      </c>
      <c r="E83" s="1">
        <v>2016</v>
      </c>
      <c r="F83" s="3">
        <v>42511</v>
      </c>
      <c r="G83" s="1" t="s">
        <v>224</v>
      </c>
      <c r="H83" s="1" t="s">
        <v>235</v>
      </c>
      <c r="L83" t="str">
        <f t="shared" si="3"/>
        <v>2016-05-21</v>
      </c>
      <c r="M83" t="str">
        <f t="shared" si="4"/>
        <v>2017-05-21</v>
      </c>
      <c r="O83" t="str">
        <f t="shared" si="5"/>
        <v>call addMembership('seasonal', 0); set @membershipId = last_insert_id(); call addMembershipPeriod(@membershipId, '2016-05-21', '2017-05-21'); call addPrimaryMember(@membershipId,'Lucy', 'Ednie', 25, null, 'male', null, '', 'lucysupernurse@gmail.com', null, null,'', '59701', 'MT');</v>
      </c>
    </row>
    <row r="84" spans="1:15" ht="13" x14ac:dyDescent="0.15">
      <c r="A84" s="1" t="s">
        <v>236</v>
      </c>
      <c r="B84" s="1" t="s">
        <v>237</v>
      </c>
      <c r="C84" s="1">
        <v>59759</v>
      </c>
      <c r="D84" s="1" t="s">
        <v>192</v>
      </c>
      <c r="E84" s="1">
        <v>2016</v>
      </c>
      <c r="F84" s="3">
        <v>42511</v>
      </c>
      <c r="H84" s="1" t="s">
        <v>238</v>
      </c>
      <c r="L84" t="str">
        <f t="shared" si="3"/>
        <v>2016-05-21</v>
      </c>
      <c r="M84" t="str">
        <f t="shared" si="4"/>
        <v>2017-05-21</v>
      </c>
      <c r="O84" t="str">
        <f t="shared" si="5"/>
        <v>call addMembership('seasonal', 0); set @membershipId = last_insert_id(); call addMembershipPeriod(@membershipId, '2016-05-21', '2017-05-21'); call addPrimaryMember(@membershipId,'Jason', 'Korst', 25, null, 'male', null, '', 'korsty@hotmail.com', null, null,'Whitehall', '59759', 'MT');</v>
      </c>
    </row>
    <row r="85" spans="1:15" ht="13" x14ac:dyDescent="0.15">
      <c r="A85" s="1" t="s">
        <v>239</v>
      </c>
      <c r="B85" s="1" t="s">
        <v>240</v>
      </c>
      <c r="C85" s="1">
        <v>59701</v>
      </c>
      <c r="E85" s="1">
        <v>2016</v>
      </c>
      <c r="F85" s="3">
        <v>42511</v>
      </c>
      <c r="G85" s="1" t="s">
        <v>224</v>
      </c>
      <c r="H85" s="1" t="s">
        <v>241</v>
      </c>
      <c r="L85" t="str">
        <f t="shared" si="3"/>
        <v>2016-05-21</v>
      </c>
      <c r="M85" t="str">
        <f t="shared" si="4"/>
        <v>2017-05-21</v>
      </c>
      <c r="O85" t="str">
        <f t="shared" si="5"/>
        <v>call addMembership('seasonal', 0); set @membershipId = last_insert_id(); call addMembershipPeriod(@membershipId, '2016-05-21', '2017-05-21'); call addPrimaryMember(@membershipId,'Rozanne', 'Conley', 25, null, 'male', null, '', 'roxannec1969@yahoo.com', null, null,'', '59701', 'MT');</v>
      </c>
    </row>
    <row r="86" spans="1:15" ht="13" x14ac:dyDescent="0.15">
      <c r="A86" s="1" t="s">
        <v>242</v>
      </c>
      <c r="B86" s="1" t="s">
        <v>243</v>
      </c>
      <c r="C86" s="1">
        <v>59701</v>
      </c>
      <c r="E86" s="1">
        <v>2016</v>
      </c>
      <c r="F86" s="3">
        <v>42497</v>
      </c>
      <c r="L86" t="str">
        <f t="shared" si="3"/>
        <v>2016-05-07</v>
      </c>
      <c r="M86" t="str">
        <f t="shared" si="4"/>
        <v>2017-05-07</v>
      </c>
      <c r="O86" t="str">
        <f t="shared" si="5"/>
        <v>call addMembership('seasonal', 0); set @membershipId = last_insert_id(); call addMembershipPeriod(@membershipId, '2016-05-07', '2017-05-07'); call addPrimaryMember(@membershipId,'JJ', 'Bestgen', 25, null, 'male', null, '', '', null, null,'', '59701', 'MT');</v>
      </c>
    </row>
    <row r="87" spans="1:15" ht="13" x14ac:dyDescent="0.15">
      <c r="A87" s="1" t="s">
        <v>19</v>
      </c>
      <c r="B87" s="1" t="s">
        <v>244</v>
      </c>
      <c r="C87" s="1">
        <v>59701</v>
      </c>
      <c r="E87" s="1">
        <v>2016</v>
      </c>
      <c r="F87" s="3">
        <v>42441</v>
      </c>
      <c r="G87" s="1" t="s">
        <v>50</v>
      </c>
      <c r="H87" s="1" t="s">
        <v>245</v>
      </c>
      <c r="L87" t="str">
        <f t="shared" si="3"/>
        <v>2016-03-12</v>
      </c>
      <c r="M87" t="str">
        <f t="shared" si="4"/>
        <v>2017-03-12</v>
      </c>
      <c r="O87" t="str">
        <f t="shared" si="5"/>
        <v>call addMembership('seasonal', 0); set @membershipId = last_insert_id(); call addMembershipPeriod(@membershipId, '2016-03-12', '2017-03-12'); call addPrimaryMember(@membershipId,'Rick', 'Jordan', 25, null, 'male', null, '', 'rjordan@barrick.com', null, null,'', '59701', 'MT');</v>
      </c>
    </row>
    <row r="88" spans="1:15" ht="13" x14ac:dyDescent="0.15">
      <c r="A88" s="1" t="s">
        <v>246</v>
      </c>
      <c r="B88" s="1" t="s">
        <v>101</v>
      </c>
      <c r="C88" s="1">
        <v>59701</v>
      </c>
      <c r="E88" s="1">
        <v>2016</v>
      </c>
      <c r="F88" s="3">
        <v>42441</v>
      </c>
      <c r="H88" s="1" t="s">
        <v>247</v>
      </c>
      <c r="J88" s="1"/>
      <c r="K88" s="1"/>
      <c r="L88" t="str">
        <f t="shared" si="3"/>
        <v>2016-03-12</v>
      </c>
      <c r="M88" t="str">
        <f t="shared" si="4"/>
        <v>2017-03-12</v>
      </c>
      <c r="O88" t="str">
        <f t="shared" si="5"/>
        <v>call addMembership('seasonal', 0); set @membershipId = last_insert_id(); call addMembershipPeriod(@membershipId, '2016-03-12', '2017-03-12'); call addPrimaryMember(@membershipId,'Mike', 'Nasheim', 25, null, 'male', null, '', 'san21456@gmail.com', null, null,'', '59701', 'MT');</v>
      </c>
    </row>
    <row r="89" spans="1:15" ht="13" x14ac:dyDescent="0.15">
      <c r="A89" s="1" t="s">
        <v>248</v>
      </c>
      <c r="B89" s="1" t="s">
        <v>249</v>
      </c>
      <c r="C89" s="1">
        <v>59725</v>
      </c>
      <c r="D89" s="1" t="s">
        <v>250</v>
      </c>
      <c r="E89" s="1">
        <v>2016</v>
      </c>
      <c r="L89" t="str">
        <f t="shared" si="3"/>
        <v>2016-01-01</v>
      </c>
      <c r="M89" t="str">
        <f t="shared" si="4"/>
        <v>2017-01-01</v>
      </c>
      <c r="O89" t="str">
        <f t="shared" si="5"/>
        <v>call addMembership('seasonal', 0); set @membershipId = last_insert_id(); call addMembershipPeriod(@membershipId, '2016-01-01', '2017-01-01'); call addPrimaryMember(@membershipId,'Alyssa', 'Creighton', 25, null, 'male', null, '', '', null, null,'Dillon', '59725', 'MT');</v>
      </c>
    </row>
    <row r="90" spans="1:15" ht="13" x14ac:dyDescent="0.15">
      <c r="A90" s="1" t="s">
        <v>251</v>
      </c>
      <c r="B90" s="1" t="s">
        <v>252</v>
      </c>
      <c r="C90" s="1">
        <v>59701</v>
      </c>
      <c r="E90" s="1">
        <v>2016</v>
      </c>
      <c r="F90" s="3">
        <v>42413</v>
      </c>
      <c r="G90" s="1" t="s">
        <v>50</v>
      </c>
      <c r="H90" s="1" t="s">
        <v>253</v>
      </c>
      <c r="I90" s="1" t="s">
        <v>25</v>
      </c>
      <c r="L90" t="str">
        <f t="shared" si="3"/>
        <v>2016-02-13</v>
      </c>
      <c r="M90" t="str">
        <f t="shared" si="4"/>
        <v>2017-02-13</v>
      </c>
      <c r="O90" t="str">
        <f t="shared" si="5"/>
        <v>call addMembership('seasonal', 0); set @membershipId = last_insert_id(); call addMembershipPeriod(@membershipId, '2016-02-13', '2017-02-13'); call addPrimaryMember(@membershipId,'Lesley', 'Holman', 25, null, 'male', null, '', 'holmanla@butte.k12.mt.us ', null, null,'', '59701', 'MT');</v>
      </c>
    </row>
    <row r="91" spans="1:15" ht="13" x14ac:dyDescent="0.15">
      <c r="A91" s="1" t="s">
        <v>254</v>
      </c>
      <c r="B91" s="1" t="s">
        <v>255</v>
      </c>
      <c r="C91" s="1">
        <v>59701</v>
      </c>
      <c r="E91" s="1">
        <v>2016</v>
      </c>
      <c r="F91" s="3">
        <v>42388</v>
      </c>
      <c r="H91" s="1" t="s">
        <v>256</v>
      </c>
      <c r="I91" s="1" t="s">
        <v>25</v>
      </c>
      <c r="L91" t="str">
        <f t="shared" si="3"/>
        <v>2016-01-19</v>
      </c>
      <c r="M91" t="str">
        <f t="shared" si="4"/>
        <v>2017-01-19</v>
      </c>
      <c r="O91" t="str">
        <f t="shared" si="5"/>
        <v>call addMembership('seasonal', 0); set @membershipId = last_insert_id(); call addMembershipPeriod(@membershipId, '2016-01-19', '2017-01-19'); call addPrimaryMember(@membershipId,'Gene/Tammy', 'Jense', 25, null, 'male', null, '', 'sub90@bresnan.net', null, null,'', '59701', 'MT');</v>
      </c>
    </row>
    <row r="92" spans="1:15" ht="13" x14ac:dyDescent="0.15">
      <c r="A92" s="1" t="s">
        <v>174</v>
      </c>
      <c r="C92" s="1">
        <v>59701</v>
      </c>
      <c r="E92" s="1">
        <v>2016</v>
      </c>
      <c r="F92" s="3">
        <v>42388</v>
      </c>
      <c r="H92" s="1" t="s">
        <v>257</v>
      </c>
      <c r="I92" s="1" t="s">
        <v>25</v>
      </c>
      <c r="L92" t="str">
        <f t="shared" si="3"/>
        <v>2016-01-19</v>
      </c>
      <c r="M92" t="str">
        <f t="shared" si="4"/>
        <v>2017-01-19</v>
      </c>
      <c r="O92" t="str">
        <f t="shared" si="5"/>
        <v>call addMembership('seasonal', 0); set @membershipId = last_insert_id(); call addMembershipPeriod(@membershipId, '2016-01-19', '2017-01-19'); call addPrimaryMember(@membershipId,'', 'Skinner', 25, null, 'male', null, '', 'wgskinn@hotmail.com', null, null,'', '59701', 'MT');</v>
      </c>
    </row>
    <row r="93" spans="1:15" ht="13" x14ac:dyDescent="0.15">
      <c r="A93" s="1" t="s">
        <v>258</v>
      </c>
      <c r="C93" s="1">
        <v>59701</v>
      </c>
      <c r="E93" s="1">
        <v>2016</v>
      </c>
      <c r="F93" s="3">
        <v>42392</v>
      </c>
      <c r="H93" s="1" t="s">
        <v>259</v>
      </c>
      <c r="I93" s="1" t="s">
        <v>25</v>
      </c>
      <c r="L93" t="str">
        <f t="shared" si="3"/>
        <v>2016-01-23</v>
      </c>
      <c r="M93" t="str">
        <f t="shared" si="4"/>
        <v>2017-01-23</v>
      </c>
      <c r="O93" t="str">
        <f t="shared" si="5"/>
        <v>call addMembership('seasonal', 0); set @membershipId = last_insert_id(); call addMembershipPeriod(@membershipId, '2016-01-23', '2017-01-23'); call addPrimaryMember(@membershipId,'', 'Callaghan', 25, null, 'male', null, '', 'callaghanwe@butte.k12.mt.us', null, null,'', '59701', 'MT');</v>
      </c>
    </row>
    <row r="94" spans="1:15" ht="13" x14ac:dyDescent="0.15">
      <c r="A94" s="1" t="s">
        <v>260</v>
      </c>
      <c r="B94" s="1" t="s">
        <v>261</v>
      </c>
      <c r="C94" s="1">
        <v>59701</v>
      </c>
      <c r="E94" s="1">
        <v>2016</v>
      </c>
      <c r="F94" s="3">
        <v>42392</v>
      </c>
      <c r="H94" s="1" t="s">
        <v>262</v>
      </c>
      <c r="I94" s="1" t="s">
        <v>25</v>
      </c>
      <c r="L94" t="str">
        <f t="shared" si="3"/>
        <v>2016-01-23</v>
      </c>
      <c r="M94" t="str">
        <f t="shared" si="4"/>
        <v>2017-01-23</v>
      </c>
      <c r="O94" t="str">
        <f t="shared" si="5"/>
        <v>call addMembership('seasonal', 0); set @membershipId = last_insert_id(); call addMembershipPeriod(@membershipId, '2016-01-23', '2017-01-23'); call addPrimaryMember(@membershipId,'Chandra', 'Duran', 25, null, 'male', null, '', 'chandraduran@hotmail.com', null, null,'', '59701', 'MT');</v>
      </c>
    </row>
    <row r="95" spans="1:15" ht="13" x14ac:dyDescent="0.15">
      <c r="A95" s="1" t="s">
        <v>263</v>
      </c>
      <c r="B95" s="1" t="s">
        <v>264</v>
      </c>
      <c r="C95" s="1">
        <v>59701</v>
      </c>
      <c r="E95" s="1">
        <v>2016</v>
      </c>
      <c r="F95" s="3">
        <v>42392</v>
      </c>
      <c r="H95" s="1" t="s">
        <v>265</v>
      </c>
      <c r="I95" s="1" t="s">
        <v>25</v>
      </c>
      <c r="L95" t="str">
        <f t="shared" si="3"/>
        <v>2016-01-23</v>
      </c>
      <c r="M95" t="str">
        <f t="shared" si="4"/>
        <v>2017-01-23</v>
      </c>
      <c r="O95" t="str">
        <f t="shared" si="5"/>
        <v>call addMembership('seasonal', 0); set @membershipId = last_insert_id(); call addMembershipPeriod(@membershipId, '2016-01-23', '2017-01-23'); call addPrimaryMember(@membershipId,'Shella', 'Capaccia', 25, null, 'male', null, '', 'scapoccia@mttech.edu', null, null,'', '59701', 'MT');</v>
      </c>
    </row>
    <row r="96" spans="1:15" ht="13" x14ac:dyDescent="0.15">
      <c r="A96" s="1" t="s">
        <v>168</v>
      </c>
      <c r="B96" s="1" t="s">
        <v>266</v>
      </c>
      <c r="C96" s="1">
        <v>59701</v>
      </c>
      <c r="E96" s="1">
        <v>2016</v>
      </c>
      <c r="F96" s="3">
        <v>42697</v>
      </c>
      <c r="H96" s="1" t="s">
        <v>267</v>
      </c>
      <c r="I96" s="1" t="s">
        <v>25</v>
      </c>
      <c r="L96" t="str">
        <f t="shared" si="3"/>
        <v>2016-11-23</v>
      </c>
      <c r="M96" t="str">
        <f t="shared" si="4"/>
        <v>2017-11-23</v>
      </c>
      <c r="O96" t="str">
        <f t="shared" si="5"/>
        <v>call addMembership('seasonal', 0); set @membershipId = last_insert_id(); call addMembershipPeriod(@membershipId, '2016-11-23', '2017-11-23'); call addPrimaryMember(@membershipId,'Tim', 'Lynch', 25, null, 'male', null, '', 'tlynch@bresnan.net', null, null,'', '59701', 'MT');</v>
      </c>
    </row>
    <row r="97" spans="1:15" ht="13" x14ac:dyDescent="0.15">
      <c r="A97" s="1" t="s">
        <v>268</v>
      </c>
      <c r="B97" s="1" t="s">
        <v>269</v>
      </c>
      <c r="C97" s="1">
        <v>59701</v>
      </c>
      <c r="E97" s="1">
        <v>2016</v>
      </c>
      <c r="F97" s="3">
        <v>42392</v>
      </c>
      <c r="H97" s="1" t="s">
        <v>270</v>
      </c>
      <c r="I97" s="1" t="s">
        <v>25</v>
      </c>
      <c r="L97" t="str">
        <f t="shared" si="3"/>
        <v>2016-01-23</v>
      </c>
      <c r="M97" t="str">
        <f t="shared" si="4"/>
        <v>2017-01-23</v>
      </c>
      <c r="O97" t="str">
        <f t="shared" si="5"/>
        <v>call addMembership('seasonal', 0); set @membershipId = last_insert_id(); call addMembershipPeriod(@membershipId, '2016-01-23', '2017-01-23'); call addPrimaryMember(@membershipId,'Tracy', 'Cannon', 25, null, 'male', null, '', 'tracyc-tech@yahoo.com', null, null,'', '59701', 'MT');</v>
      </c>
    </row>
    <row r="98" spans="1:15" ht="13" x14ac:dyDescent="0.15">
      <c r="A98" s="1" t="s">
        <v>271</v>
      </c>
      <c r="B98" s="1" t="s">
        <v>272</v>
      </c>
      <c r="C98" s="1">
        <v>59701</v>
      </c>
      <c r="E98" s="1">
        <v>2016</v>
      </c>
      <c r="F98" s="3">
        <v>42392</v>
      </c>
      <c r="H98" s="1" t="s">
        <v>273</v>
      </c>
      <c r="I98" s="1" t="s">
        <v>25</v>
      </c>
      <c r="L98" t="str">
        <f t="shared" si="3"/>
        <v>2016-01-23</v>
      </c>
      <c r="M98" t="str">
        <f t="shared" si="4"/>
        <v>2017-01-23</v>
      </c>
      <c r="O98" t="str">
        <f t="shared" si="5"/>
        <v>call addMembership('seasonal', 0); set @membershipId = last_insert_id(); call addMembershipPeriod(@membershipId, '2016-01-23', '2017-01-23'); call addPrimaryMember(@membershipId,'Tina', 'Pantano', 25, null, 'male', null, '', 'tmpantano@yahoo.com', null, null,'', '59701', 'MT');</v>
      </c>
    </row>
    <row r="99" spans="1:15" ht="13" x14ac:dyDescent="0.15">
      <c r="A99" s="1" t="s">
        <v>274</v>
      </c>
      <c r="B99" s="1" t="s">
        <v>275</v>
      </c>
      <c r="C99" s="1">
        <v>59701</v>
      </c>
      <c r="E99" s="1">
        <v>2016</v>
      </c>
      <c r="F99" s="3">
        <v>42392</v>
      </c>
      <c r="H99" s="1" t="s">
        <v>276</v>
      </c>
      <c r="I99" s="1" t="s">
        <v>25</v>
      </c>
      <c r="L99" t="str">
        <f t="shared" si="3"/>
        <v>2016-01-23</v>
      </c>
      <c r="M99" t="str">
        <f t="shared" si="4"/>
        <v>2017-01-23</v>
      </c>
      <c r="O99" t="str">
        <f t="shared" si="5"/>
        <v>call addMembership('seasonal', 0); set @membershipId = last_insert_id(); call addMembershipPeriod(@membershipId, '2016-01-23', '2017-01-23'); call addPrimaryMember(@membershipId,'Sheilah', 'VIncent', 25, null, 'male', null, '', 'elvisbutte@yahoo.com', null, null,'', '59701', 'MT');</v>
      </c>
    </row>
    <row r="100" spans="1:15" ht="13" x14ac:dyDescent="0.15">
      <c r="A100" s="1" t="s">
        <v>277</v>
      </c>
      <c r="C100" s="1">
        <v>59701</v>
      </c>
      <c r="E100" s="1">
        <v>2016</v>
      </c>
      <c r="F100" s="3">
        <v>42392</v>
      </c>
      <c r="L100" t="str">
        <f t="shared" si="3"/>
        <v>2016-01-23</v>
      </c>
      <c r="M100" t="str">
        <f t="shared" si="4"/>
        <v>2017-01-23</v>
      </c>
      <c r="O100" t="str">
        <f t="shared" si="5"/>
        <v>call addMembership('seasonal', 0); set @membershipId = last_insert_id(); call addMembershipPeriod(@membershipId, '2016-01-23', '2017-01-23'); call addPrimaryMember(@membershipId,'', 'Brady', 25, null, 'male', null, '', '', null, null,'', '59701', 'MT');</v>
      </c>
    </row>
    <row r="101" spans="1:15" ht="13" x14ac:dyDescent="0.15">
      <c r="A101" s="1" t="s">
        <v>278</v>
      </c>
      <c r="B101" s="1" t="s">
        <v>279</v>
      </c>
      <c r="C101" s="1">
        <v>59701</v>
      </c>
      <c r="E101" s="1">
        <v>2016</v>
      </c>
      <c r="F101" s="3">
        <v>42399</v>
      </c>
      <c r="H101" s="1" t="s">
        <v>280</v>
      </c>
      <c r="I101" s="1" t="s">
        <v>25</v>
      </c>
      <c r="L101" t="str">
        <f t="shared" si="3"/>
        <v>2016-01-30</v>
      </c>
      <c r="M101" t="str">
        <f t="shared" si="4"/>
        <v>2017-01-30</v>
      </c>
      <c r="O101" t="str">
        <f t="shared" si="5"/>
        <v>call addMembership('seasonal', 0); set @membershipId = last_insert_id(); call addMembershipPeriod(@membershipId, '2016-01-30', '2017-01-30'); call addPrimaryMember(@membershipId,'Evan', 'Barrett', 25, null, 'male', null, '', 'evanbutte@bresnan.net', null, null,'', '59701', 'MT');</v>
      </c>
    </row>
    <row r="102" spans="1:15" ht="13" x14ac:dyDescent="0.15">
      <c r="A102" s="1" t="s">
        <v>281</v>
      </c>
      <c r="B102" s="1" t="s">
        <v>282</v>
      </c>
      <c r="C102" s="1">
        <v>59701</v>
      </c>
      <c r="E102" s="1">
        <v>2016</v>
      </c>
      <c r="F102" s="3">
        <v>42636</v>
      </c>
      <c r="G102" s="1" t="s">
        <v>144</v>
      </c>
      <c r="H102" s="1" t="s">
        <v>283</v>
      </c>
      <c r="I102" s="1" t="s">
        <v>25</v>
      </c>
      <c r="L102" t="str">
        <f t="shared" si="3"/>
        <v>2016-09-23</v>
      </c>
      <c r="M102" t="str">
        <f t="shared" si="4"/>
        <v>2017-09-23</v>
      </c>
      <c r="O102" t="str">
        <f t="shared" si="5"/>
        <v>call addMembership('seasonal', 0); set @membershipId = last_insert_id(); call addMembershipPeriod(@membershipId, '2016-09-23', '2017-09-23'); call addPrimaryMember(@membershipId,'Larry', 'Hoffman', 25, null, 'male', null, '', 'hardrock4800@gmail.com', null, null,'', '59701', 'MT');</v>
      </c>
    </row>
    <row r="103" spans="1:15" ht="13" x14ac:dyDescent="0.15">
      <c r="A103" s="1" t="s">
        <v>284</v>
      </c>
      <c r="B103" s="1" t="s">
        <v>285</v>
      </c>
      <c r="C103" s="1">
        <v>59701</v>
      </c>
      <c r="E103" s="1">
        <v>2016</v>
      </c>
      <c r="F103" s="3">
        <v>42637</v>
      </c>
      <c r="G103" s="1" t="s">
        <v>144</v>
      </c>
      <c r="H103" s="1" t="s">
        <v>286</v>
      </c>
      <c r="I103" s="1" t="s">
        <v>25</v>
      </c>
      <c r="L103" t="str">
        <f t="shared" si="3"/>
        <v>2016-09-24</v>
      </c>
      <c r="M103" t="str">
        <f t="shared" si="4"/>
        <v>2017-09-24</v>
      </c>
      <c r="O103" t="str">
        <f t="shared" si="5"/>
        <v>call addMembership('seasonal', 0); set @membershipId = last_insert_id(); call addMembershipPeriod(@membershipId, '2016-09-24', '2017-09-24'); call addPrimaryMember(@membershipId,'Cormic', 'Sletten', 25, null, 'male', null, '', 'acombo@bldc.net', null, null,'', '59701', 'MT');</v>
      </c>
    </row>
    <row r="104" spans="1:15" ht="13" x14ac:dyDescent="0.15">
      <c r="A104" s="1" t="s">
        <v>287</v>
      </c>
      <c r="C104" s="1">
        <v>59701</v>
      </c>
      <c r="E104" s="1">
        <v>2016</v>
      </c>
      <c r="F104" s="3">
        <v>42638</v>
      </c>
      <c r="G104" s="1" t="s">
        <v>144</v>
      </c>
      <c r="H104" s="1" t="s">
        <v>288</v>
      </c>
      <c r="I104" s="1" t="s">
        <v>25</v>
      </c>
      <c r="L104" t="str">
        <f t="shared" si="3"/>
        <v>2016-09-25</v>
      </c>
      <c r="M104" t="str">
        <f t="shared" si="4"/>
        <v>2017-09-25</v>
      </c>
      <c r="O104" t="str">
        <f t="shared" si="5"/>
        <v>call addMembership('seasonal', 0); set @membershipId = last_insert_id(); call addMembershipPeriod(@membershipId, '2016-09-25', '2017-09-25'); call addPrimaryMember(@membershipId,'', 'Ball', 25, null, 'male', null, '', 'ball7134@hotmail.com', null, null,'', '59701', 'MT');</v>
      </c>
    </row>
    <row r="105" spans="1:15" ht="13" x14ac:dyDescent="0.15">
      <c r="A105" s="1" t="s">
        <v>289</v>
      </c>
      <c r="B105" s="1" t="s">
        <v>290</v>
      </c>
      <c r="C105" s="1">
        <v>59701</v>
      </c>
      <c r="E105" s="1">
        <v>2016</v>
      </c>
      <c r="F105" s="3">
        <v>42644</v>
      </c>
      <c r="H105" s="1" t="s">
        <v>291</v>
      </c>
      <c r="I105" s="1" t="s">
        <v>25</v>
      </c>
      <c r="L105" t="str">
        <f t="shared" si="3"/>
        <v>2016-10-01</v>
      </c>
      <c r="M105" t="str">
        <f t="shared" si="4"/>
        <v>2017-10-01</v>
      </c>
      <c r="O105" t="str">
        <f t="shared" si="5"/>
        <v>call addMembership('seasonal', 0); set @membershipId = last_insert_id(); call addMembershipPeriod(@membershipId, '2016-10-01', '2017-10-01'); call addPrimaryMember(@membershipId,'Dolores', 'Cooney', 25, null, 'male', null, '', 'dcooney@bresnan.net', null, null,'', '59701', 'MT');</v>
      </c>
    </row>
    <row r="106" spans="1:15" ht="13" x14ac:dyDescent="0.15">
      <c r="A106" s="1" t="s">
        <v>292</v>
      </c>
      <c r="B106" s="1" t="s">
        <v>293</v>
      </c>
      <c r="C106" s="1">
        <v>59701</v>
      </c>
      <c r="E106" s="1">
        <v>2016</v>
      </c>
      <c r="F106" s="3">
        <v>42651</v>
      </c>
      <c r="G106" s="1" t="s">
        <v>148</v>
      </c>
      <c r="H106" s="1" t="s">
        <v>294</v>
      </c>
      <c r="I106" s="1" t="s">
        <v>25</v>
      </c>
      <c r="L106" t="str">
        <f t="shared" si="3"/>
        <v>2016-10-08</v>
      </c>
      <c r="M106" t="str">
        <f t="shared" si="4"/>
        <v>2017-10-08</v>
      </c>
      <c r="O106" t="str">
        <f t="shared" si="5"/>
        <v>call addMembership('seasonal', 0); set @membershipId = last_insert_id(); call addMembershipPeriod(@membershipId, '2016-10-08', '2017-10-08'); call addPrimaryMember(@membershipId,'Rounds', 'Shuttlesworth', 25, null, 'male', null, '', 'h/rounds@gmail.com', null, null,'', '59701', 'MT');</v>
      </c>
    </row>
    <row r="107" spans="1:15" ht="13" x14ac:dyDescent="0.15">
      <c r="A107" s="1" t="s">
        <v>295</v>
      </c>
      <c r="B107" s="1" t="s">
        <v>296</v>
      </c>
      <c r="C107" s="1">
        <v>59701</v>
      </c>
      <c r="E107" s="1">
        <v>2016</v>
      </c>
      <c r="F107" s="3">
        <v>42651</v>
      </c>
      <c r="G107" s="1" t="s">
        <v>148</v>
      </c>
      <c r="H107" s="1" t="s">
        <v>297</v>
      </c>
      <c r="I107" s="1" t="s">
        <v>25</v>
      </c>
      <c r="L107" t="str">
        <f t="shared" si="3"/>
        <v>2016-10-08</v>
      </c>
      <c r="M107" t="str">
        <f t="shared" si="4"/>
        <v>2017-10-08</v>
      </c>
      <c r="O107" t="str">
        <f t="shared" si="5"/>
        <v>call addMembership('seasonal', 0); set @membershipId = last_insert_id(); call addMembershipPeriod(@membershipId, '2016-10-08', '2017-10-08'); call addPrimaryMember(@membershipId,'Avi', 'Masters', 25, null, 'male', null, '', 'mmasters@mtech.edu', null, null,'', '59701', 'MT');</v>
      </c>
    </row>
    <row r="108" spans="1:15" ht="13" x14ac:dyDescent="0.15">
      <c r="A108" s="1" t="s">
        <v>141</v>
      </c>
      <c r="B108" s="1" t="s">
        <v>298</v>
      </c>
      <c r="C108" s="1">
        <v>59701</v>
      </c>
      <c r="E108" s="1">
        <v>2016</v>
      </c>
      <c r="F108" s="3">
        <v>42651</v>
      </c>
      <c r="G108" s="1" t="s">
        <v>148</v>
      </c>
      <c r="H108" s="1" t="s">
        <v>299</v>
      </c>
      <c r="I108" s="1" t="s">
        <v>25</v>
      </c>
      <c r="L108" t="str">
        <f t="shared" si="3"/>
        <v>2016-10-08</v>
      </c>
      <c r="M108" t="str">
        <f t="shared" si="4"/>
        <v>2017-10-08</v>
      </c>
      <c r="O108" t="str">
        <f t="shared" si="5"/>
        <v>call addMembership('seasonal', 0); set @membershipId = last_insert_id(); call addMembershipPeriod(@membershipId, '2016-10-08', '2017-10-08'); call addPrimaryMember(@membershipId,'Tera', 'Ryan', 25, null, 'male', null, '', 'bryan@mtech.edu', null, null,'', '59701', 'MT');</v>
      </c>
    </row>
    <row r="109" spans="1:15" ht="13" x14ac:dyDescent="0.15">
      <c r="A109" s="1" t="s">
        <v>300</v>
      </c>
      <c r="B109" s="1" t="s">
        <v>301</v>
      </c>
      <c r="C109" s="1">
        <v>59701</v>
      </c>
      <c r="E109" s="1">
        <v>2016</v>
      </c>
      <c r="F109" s="3">
        <v>42651</v>
      </c>
      <c r="G109" s="1" t="s">
        <v>148</v>
      </c>
      <c r="H109" s="1" t="s">
        <v>302</v>
      </c>
      <c r="I109" s="1" t="s">
        <v>25</v>
      </c>
      <c r="L109" t="str">
        <f t="shared" si="3"/>
        <v>2016-10-08</v>
      </c>
      <c r="M109" t="str">
        <f t="shared" si="4"/>
        <v>2017-10-08</v>
      </c>
      <c r="O109" t="str">
        <f t="shared" si="5"/>
        <v>call addMembership('seasonal', 0); set @membershipId = last_insert_id(); call addMembershipPeriod(@membershipId, '2016-10-08', '2017-10-08'); call addPrimaryMember(@membershipId,'Asna', 'Henne/capocca', 25, null, 'male', null, '', 'scapoccia@mtech.edu', null, null,'', '59701', 'MT');</v>
      </c>
    </row>
    <row r="110" spans="1:15" ht="13" x14ac:dyDescent="0.15">
      <c r="A110" s="1" t="s">
        <v>207</v>
      </c>
      <c r="B110" s="1" t="s">
        <v>303</v>
      </c>
      <c r="C110" s="1">
        <v>59701</v>
      </c>
      <c r="E110" s="1">
        <v>2016</v>
      </c>
      <c r="F110" s="3">
        <v>42651</v>
      </c>
      <c r="H110" s="1" t="s">
        <v>213</v>
      </c>
      <c r="I110" s="1" t="s">
        <v>25</v>
      </c>
      <c r="L110" t="str">
        <f t="shared" si="3"/>
        <v>2016-10-08</v>
      </c>
      <c r="M110" t="str">
        <f t="shared" si="4"/>
        <v>2017-10-08</v>
      </c>
      <c r="O110" t="str">
        <f t="shared" si="5"/>
        <v>call addMembership('seasonal', 0); set @membershipId = last_insert_id(); call addMembershipPeriod(@membershipId, '2016-10-08', '2017-10-08'); call addPrimaryMember(@membershipId,'Terry', 'Pate', 25, null, 'male', null, '', 'anatoart@yahoo.com', null, null,'', '59701', 'MT');</v>
      </c>
    </row>
    <row r="111" spans="1:15" ht="13" x14ac:dyDescent="0.15">
      <c r="A111" s="1" t="s">
        <v>304</v>
      </c>
      <c r="B111" s="1" t="s">
        <v>305</v>
      </c>
      <c r="D111" s="1" t="s">
        <v>306</v>
      </c>
      <c r="E111" s="1">
        <v>2016</v>
      </c>
      <c r="F111" s="3">
        <v>42651</v>
      </c>
      <c r="H111" s="1" t="s">
        <v>307</v>
      </c>
      <c r="I111" s="1" t="s">
        <v>25</v>
      </c>
      <c r="L111" t="str">
        <f t="shared" si="3"/>
        <v>2016-10-08</v>
      </c>
      <c r="M111" t="str">
        <f t="shared" si="4"/>
        <v>2017-10-08</v>
      </c>
      <c r="O111" t="str">
        <f t="shared" si="5"/>
        <v>call addMembership('seasonal', 0); set @membershipId = last_insert_id(); call addMembershipPeriod(@membershipId, '2016-10-08', '2017-10-08'); call addPrimaryMember(@membershipId,'Barbie', 'Huber', 25, null, 'male', null, '', 'barbiehuber@hotmail.com', null, null,'Bozeman', '', 'MT');</v>
      </c>
    </row>
    <row r="112" spans="1:15" ht="13" x14ac:dyDescent="0.15">
      <c r="A112" s="1" t="s">
        <v>308</v>
      </c>
      <c r="B112" s="1" t="s">
        <v>309</v>
      </c>
      <c r="C112" s="1">
        <v>59701</v>
      </c>
      <c r="E112" s="1">
        <v>2016</v>
      </c>
      <c r="F112" s="3">
        <v>42657</v>
      </c>
      <c r="G112" s="1" t="s">
        <v>230</v>
      </c>
      <c r="H112" s="1" t="s">
        <v>310</v>
      </c>
      <c r="I112" s="1" t="s">
        <v>25</v>
      </c>
      <c r="L112" t="str">
        <f t="shared" si="3"/>
        <v>2016-10-14</v>
      </c>
      <c r="M112" t="str">
        <f t="shared" si="4"/>
        <v>2017-10-14</v>
      </c>
      <c r="O112" t="str">
        <f t="shared" si="5"/>
        <v>call addMembership('seasonal', 0); set @membershipId = last_insert_id(); call addMembershipPeriod(@membershipId, '2016-10-14', '2017-10-14'); call addPrimaryMember(@membershipId,'Kelly', 'Thatcher', 25, null, 'male', null, '', 'jayhubber24@aol.com', null, null,'', '59701', 'MT');</v>
      </c>
    </row>
    <row r="113" spans="1:15" ht="13" x14ac:dyDescent="0.15">
      <c r="A113" s="1" t="s">
        <v>311</v>
      </c>
      <c r="B113" s="1" t="s">
        <v>312</v>
      </c>
      <c r="C113" s="1">
        <v>59701</v>
      </c>
      <c r="E113" s="1">
        <v>2016</v>
      </c>
      <c r="F113" s="3">
        <v>42658</v>
      </c>
      <c r="G113" s="1" t="s">
        <v>230</v>
      </c>
      <c r="H113" s="1" t="s">
        <v>313</v>
      </c>
      <c r="I113" s="1" t="s">
        <v>25</v>
      </c>
      <c r="L113" t="str">
        <f t="shared" si="3"/>
        <v>2016-10-15</v>
      </c>
      <c r="M113" t="str">
        <f t="shared" si="4"/>
        <v>2017-10-15</v>
      </c>
      <c r="O113" t="str">
        <f t="shared" si="5"/>
        <v>call addMembership('seasonal', 0); set @membershipId = last_insert_id(); call addMembershipPeriod(@membershipId, '2016-10-15', '2017-10-15'); call addPrimaryMember(@membershipId,'Amber/Dennis', 'Osterman', 25, null, 'male', null, '', 'osterwoman@gmail.com', null, null,'', '59701', 'MT');</v>
      </c>
    </row>
    <row r="114" spans="1:15" ht="13" x14ac:dyDescent="0.15">
      <c r="A114" s="1" t="s">
        <v>314</v>
      </c>
      <c r="B114" s="1" t="s">
        <v>315</v>
      </c>
      <c r="C114" s="1">
        <v>59701</v>
      </c>
      <c r="E114" s="1">
        <v>2016</v>
      </c>
      <c r="F114" s="3">
        <v>42658</v>
      </c>
      <c r="G114" s="1" t="s">
        <v>230</v>
      </c>
      <c r="H114" s="1" t="s">
        <v>316</v>
      </c>
      <c r="I114" s="1" t="s">
        <v>25</v>
      </c>
      <c r="L114" t="str">
        <f t="shared" si="3"/>
        <v>2016-10-15</v>
      </c>
      <c r="M114" t="str">
        <f t="shared" si="4"/>
        <v>2017-10-15</v>
      </c>
      <c r="O114" t="str">
        <f t="shared" si="5"/>
        <v>call addMembership('seasonal', 0); set @membershipId = last_insert_id(); call addMembershipPeriod(@membershipId, '2016-10-15', '2017-10-15'); call addPrimaryMember(@membershipId,'Jeannine', 'Boyle', 25, null, 'male', null, '', 'jeboylesr@sbcglobal.net', null, null,'', '59701', 'MT');</v>
      </c>
    </row>
    <row r="115" spans="1:15" ht="13" x14ac:dyDescent="0.15">
      <c r="A115" s="1" t="s">
        <v>317</v>
      </c>
      <c r="B115" s="1" t="s">
        <v>318</v>
      </c>
      <c r="C115" s="1">
        <v>59701</v>
      </c>
      <c r="E115" s="1">
        <v>2016</v>
      </c>
      <c r="F115" s="3">
        <v>42658</v>
      </c>
      <c r="G115" s="1" t="s">
        <v>230</v>
      </c>
      <c r="H115" s="1" t="s">
        <v>319</v>
      </c>
      <c r="I115" s="1" t="s">
        <v>25</v>
      </c>
      <c r="L115" t="str">
        <f t="shared" si="3"/>
        <v>2016-10-15</v>
      </c>
      <c r="M115" t="str">
        <f t="shared" si="4"/>
        <v>2017-10-15</v>
      </c>
      <c r="O115" t="str">
        <f t="shared" si="5"/>
        <v>call addMembership('seasonal', 0); set @membershipId = last_insert_id(); call addMembershipPeriod(@membershipId, '2016-10-15', '2017-10-15'); call addPrimaryMember(@membershipId,'Ottolini', 'Messukri', 25, null, 'male', null, '', 'aottolinimessuri@mtech.edu', null, null,'', '59701', 'MT');</v>
      </c>
    </row>
    <row r="116" spans="1:15" ht="13" x14ac:dyDescent="0.15">
      <c r="A116" s="1" t="s">
        <v>320</v>
      </c>
      <c r="C116" s="1">
        <v>59635</v>
      </c>
      <c r="D116" s="1" t="s">
        <v>321</v>
      </c>
      <c r="E116" s="1">
        <v>2016</v>
      </c>
      <c r="F116" s="3">
        <v>42665</v>
      </c>
      <c r="H116" s="1" t="s">
        <v>322</v>
      </c>
      <c r="I116" s="1" t="s">
        <v>25</v>
      </c>
      <c r="L116" t="str">
        <f t="shared" si="3"/>
        <v>2016-10-22</v>
      </c>
      <c r="M116" t="str">
        <f t="shared" si="4"/>
        <v>2017-10-22</v>
      </c>
      <c r="O116" t="str">
        <f t="shared" si="5"/>
        <v>call addMembership('seasonal', 0); set @membershipId = last_insert_id(); call addMembershipPeriod(@membershipId, '2016-10-22', '2017-10-22'); call addPrimaryMember(@membershipId,'', 'Vavruska', 25, null, 'male', null, '', 'invavruska@bresnan.net', null, null,'Helena', '59635', 'MT');</v>
      </c>
    </row>
    <row r="117" spans="1:15" ht="13" x14ac:dyDescent="0.15">
      <c r="A117" s="1" t="s">
        <v>323</v>
      </c>
      <c r="B117" s="1" t="s">
        <v>324</v>
      </c>
      <c r="C117" s="1">
        <v>59701</v>
      </c>
      <c r="E117" s="1">
        <v>2016</v>
      </c>
      <c r="F117" s="3">
        <v>42672</v>
      </c>
      <c r="L117" t="str">
        <f t="shared" si="3"/>
        <v>2016-10-29</v>
      </c>
      <c r="M117" t="str">
        <f t="shared" si="4"/>
        <v>2017-10-29</v>
      </c>
      <c r="O117" t="str">
        <f t="shared" si="5"/>
        <v>call addMembership('seasonal', 0); set @membershipId = last_insert_id(); call addMembershipPeriod(@membershipId, '2016-10-29', '2017-10-29'); call addPrimaryMember(@membershipId,'Robin', 'Johnson', 25, null, 'male', null, '', '', null, null,'', '59701', 'MT');</v>
      </c>
    </row>
    <row r="118" spans="1:15" ht="13" x14ac:dyDescent="0.15">
      <c r="A118" s="1" t="s">
        <v>325</v>
      </c>
      <c r="B118" s="1" t="s">
        <v>326</v>
      </c>
      <c r="C118" s="1">
        <v>59701</v>
      </c>
      <c r="E118" s="1">
        <v>2016</v>
      </c>
      <c r="F118" s="3">
        <v>42672</v>
      </c>
      <c r="G118" s="1" t="s">
        <v>327</v>
      </c>
      <c r="H118" s="1" t="s">
        <v>328</v>
      </c>
      <c r="I118" s="1" t="s">
        <v>25</v>
      </c>
      <c r="L118" t="str">
        <f t="shared" si="3"/>
        <v>2016-10-29</v>
      </c>
      <c r="M118" t="str">
        <f t="shared" si="4"/>
        <v>2017-10-29</v>
      </c>
      <c r="O118" t="str">
        <f t="shared" si="5"/>
        <v>call addMembership('seasonal', 0); set @membershipId = last_insert_id(); call addMembershipPeriod(@membershipId, '2016-10-29', '2017-10-29'); call addPrimaryMember(@membershipId,'Melissa', 'Kump', 25, null, 'male', null, '', 'melissaann49@hotmail.com', null, null,'', '59701', 'MT');</v>
      </c>
    </row>
    <row r="119" spans="1:15" ht="13" x14ac:dyDescent="0.15">
      <c r="A119" s="1" t="s">
        <v>134</v>
      </c>
      <c r="B119" s="1" t="s">
        <v>114</v>
      </c>
      <c r="C119" s="1">
        <v>59701</v>
      </c>
      <c r="E119" s="1">
        <v>2016</v>
      </c>
      <c r="F119" s="3">
        <v>42672</v>
      </c>
      <c r="G119" s="1" t="s">
        <v>327</v>
      </c>
      <c r="H119" s="1" t="s">
        <v>136</v>
      </c>
      <c r="I119" s="1" t="s">
        <v>25</v>
      </c>
      <c r="L119" t="str">
        <f t="shared" si="3"/>
        <v>2016-10-29</v>
      </c>
      <c r="M119" t="str">
        <f t="shared" si="4"/>
        <v>2017-10-29</v>
      </c>
      <c r="O119" t="str">
        <f t="shared" si="5"/>
        <v>call addMembership('seasonal', 0); set @membershipId = last_insert_id(); call addMembershipPeriod(@membershipId, '2016-10-29', '2017-10-29'); call addPrimaryMember(@membershipId,'Patrick', 'Broderick', 25, null, 'male', null, '', 'pwbcanoe99@yahoo.com', null, null,'', '59701', 'MT');</v>
      </c>
    </row>
    <row r="120" spans="1:15" ht="13" x14ac:dyDescent="0.15">
      <c r="A120" s="1" t="s">
        <v>329</v>
      </c>
      <c r="B120" s="1" t="s">
        <v>330</v>
      </c>
      <c r="C120" s="1">
        <v>59701</v>
      </c>
      <c r="E120" s="1">
        <v>2016</v>
      </c>
      <c r="F120" s="3">
        <v>42679</v>
      </c>
      <c r="G120" s="1" t="s">
        <v>327</v>
      </c>
      <c r="H120" s="1" t="s">
        <v>331</v>
      </c>
      <c r="I120" s="1" t="s">
        <v>25</v>
      </c>
      <c r="L120" t="str">
        <f t="shared" si="3"/>
        <v>2016-11-05</v>
      </c>
      <c r="M120" t="str">
        <f t="shared" si="4"/>
        <v>2017-11-05</v>
      </c>
      <c r="O120" t="str">
        <f t="shared" si="5"/>
        <v>call addMembership('seasonal', 0); set @membershipId = last_insert_id(); call addMembershipPeriod(@membershipId, '2016-11-05', '2017-11-05'); call addPrimaryMember(@membershipId,'Shane/Heather', 'Davis', 25, null, 'male', null, '', 'hmdavisdum@gmail.com', null, null,'', '59701', 'MT');</v>
      </c>
    </row>
    <row r="121" spans="1:15" ht="13" x14ac:dyDescent="0.15">
      <c r="A121" s="1" t="s">
        <v>332</v>
      </c>
      <c r="B121" s="1" t="s">
        <v>333</v>
      </c>
      <c r="C121" s="1">
        <v>59701</v>
      </c>
      <c r="E121" s="1">
        <v>2016</v>
      </c>
      <c r="F121" s="3">
        <v>42679</v>
      </c>
      <c r="G121" s="1" t="s">
        <v>327</v>
      </c>
      <c r="H121" s="1" t="s">
        <v>334</v>
      </c>
      <c r="I121" s="1" t="s">
        <v>25</v>
      </c>
      <c r="L121" t="str">
        <f t="shared" si="3"/>
        <v>2016-11-05</v>
      </c>
      <c r="M121" t="str">
        <f t="shared" si="4"/>
        <v>2017-11-05</v>
      </c>
      <c r="O121" t="str">
        <f t="shared" si="5"/>
        <v>call addMembership('seasonal', 0); set @membershipId = last_insert_id(); call addMembershipPeriod(@membershipId, '2016-11-05', '2017-11-05'); call addPrimaryMember(@membershipId,'JoAnna', 'Buchholz', 25, null, 'male', null, '', 'joanna_buchholz@yahoo.com', null, null,'', '59701', 'MT');</v>
      </c>
    </row>
    <row r="122" spans="1:15" ht="13" x14ac:dyDescent="0.15">
      <c r="A122" s="1" t="s">
        <v>335</v>
      </c>
      <c r="B122" s="1" t="s">
        <v>336</v>
      </c>
      <c r="C122" s="1">
        <v>59601</v>
      </c>
      <c r="D122" s="1" t="s">
        <v>321</v>
      </c>
      <c r="E122" s="1">
        <v>2016</v>
      </c>
      <c r="F122" s="3">
        <v>42679</v>
      </c>
      <c r="G122" s="1" t="s">
        <v>327</v>
      </c>
      <c r="H122" s="1" t="s">
        <v>337</v>
      </c>
      <c r="I122" s="1" t="s">
        <v>25</v>
      </c>
      <c r="L122" t="str">
        <f t="shared" si="3"/>
        <v>2016-11-05</v>
      </c>
      <c r="M122" t="str">
        <f t="shared" si="4"/>
        <v>2017-11-05</v>
      </c>
      <c r="O122" t="str">
        <f t="shared" si="5"/>
        <v>call addMembership('seasonal', 0); set @membershipId = last_insert_id(); call addMembershipPeriod(@membershipId, '2016-11-05', '2017-11-05'); call addPrimaryMember(@membershipId,'Robert', 'Moler', 25, null, 'male', null, '', 'robertmoler@gmail.com', null, null,'Helena', '59601', 'MT');</v>
      </c>
    </row>
    <row r="123" spans="1:15" ht="13" x14ac:dyDescent="0.15">
      <c r="A123" s="1" t="s">
        <v>338</v>
      </c>
      <c r="B123" s="1" t="s">
        <v>339</v>
      </c>
      <c r="C123" s="1">
        <v>59701</v>
      </c>
      <c r="E123" s="1">
        <v>2016</v>
      </c>
      <c r="F123" s="3">
        <v>42686</v>
      </c>
      <c r="L123" t="str">
        <f t="shared" si="3"/>
        <v>2016-11-12</v>
      </c>
      <c r="M123" t="str">
        <f t="shared" si="4"/>
        <v>2017-11-12</v>
      </c>
      <c r="O123" t="str">
        <f t="shared" si="5"/>
        <v>call addMembership('seasonal', 0); set @membershipId = last_insert_id(); call addMembershipPeriod(@membershipId, '2016-11-12', '2017-11-12'); call addPrimaryMember(@membershipId,'Oly', 'Petersen', 25, null, 'male', null, '', '', null, null,'', '59701', 'MT');</v>
      </c>
    </row>
    <row r="124" spans="1:15" ht="13" x14ac:dyDescent="0.15">
      <c r="A124" s="1" t="s">
        <v>340</v>
      </c>
      <c r="B124" s="1" t="s">
        <v>341</v>
      </c>
      <c r="C124" s="1">
        <v>59701</v>
      </c>
      <c r="E124" s="1">
        <v>2016</v>
      </c>
      <c r="F124" s="3">
        <v>42700</v>
      </c>
      <c r="H124" s="1" t="s">
        <v>342</v>
      </c>
      <c r="I124" s="1" t="s">
        <v>25</v>
      </c>
      <c r="L124" t="str">
        <f t="shared" si="3"/>
        <v>2016-11-26</v>
      </c>
      <c r="M124" t="str">
        <f t="shared" si="4"/>
        <v>2017-11-26</v>
      </c>
      <c r="O124" t="str">
        <f t="shared" si="5"/>
        <v>call addMembership('seasonal', 0); set @membershipId = last_insert_id(); call addMembershipPeriod(@membershipId, '2016-11-26', '2017-11-26'); call addPrimaryMember(@membershipId,'Marlene', 'Worthon', 25, null, 'male', null, '', 'marlenegreen3@gmail.com', null, null,'', '59701', 'MT');</v>
      </c>
    </row>
    <row r="125" spans="1:15" ht="13" x14ac:dyDescent="0.15">
      <c r="A125" s="1" t="s">
        <v>343</v>
      </c>
      <c r="B125" s="1" t="s">
        <v>344</v>
      </c>
      <c r="C125" s="1">
        <v>59701</v>
      </c>
      <c r="E125" s="1">
        <v>2016</v>
      </c>
      <c r="F125" s="3">
        <v>42700</v>
      </c>
      <c r="G125" s="1" t="s">
        <v>345</v>
      </c>
      <c r="L125" t="str">
        <f t="shared" si="3"/>
        <v>2016-11-26</v>
      </c>
      <c r="M125" t="str">
        <f t="shared" si="4"/>
        <v>2017-11-26</v>
      </c>
      <c r="O125" t="str">
        <f t="shared" si="5"/>
        <v>call addMembership('seasonal', 0); set @membershipId = last_insert_id(); call addMembershipPeriod(@membershipId, '2016-11-26', '2017-11-26'); call addPrimaryMember(@membershipId,'Bryan/Mandy', 'Armstrong', 25, null, 'male', null, '', '', null, null,'', '59701', 'MT');</v>
      </c>
    </row>
    <row r="126" spans="1:15" ht="13" x14ac:dyDescent="0.15">
      <c r="A126" s="1" t="s">
        <v>346</v>
      </c>
      <c r="C126" s="1">
        <v>59701</v>
      </c>
      <c r="E126" s="1">
        <v>2017</v>
      </c>
      <c r="F126" s="3">
        <v>42847</v>
      </c>
      <c r="G126" s="1" t="s">
        <v>327</v>
      </c>
      <c r="H126" s="1" t="s">
        <v>347</v>
      </c>
      <c r="I126" s="1" t="s">
        <v>25</v>
      </c>
      <c r="L126" t="str">
        <f t="shared" si="3"/>
        <v>2017-04-22</v>
      </c>
      <c r="M126" t="str">
        <f t="shared" si="4"/>
        <v>2018-04-22</v>
      </c>
      <c r="O126" t="str">
        <f t="shared" si="5"/>
        <v>call addMembership('seasonal', 0); set @membershipId = last_insert_id(); call addMembershipPeriod(@membershipId, '2017-04-22', '2018-04-22'); call addPrimaryMember(@membershipId,'', 'Walsh', 25, null, 'male', null, '', 'mlwalsh@bresnan.net', null, null,'', '59701', 'MT');</v>
      </c>
    </row>
    <row r="127" spans="1:15" ht="13" x14ac:dyDescent="0.15">
      <c r="A127" s="1" t="s">
        <v>348</v>
      </c>
      <c r="B127" s="1" t="s">
        <v>349</v>
      </c>
      <c r="C127" s="1">
        <v>59701</v>
      </c>
      <c r="E127" s="1">
        <v>2017</v>
      </c>
      <c r="F127" s="3">
        <v>42889</v>
      </c>
      <c r="H127" s="1" t="s">
        <v>350</v>
      </c>
      <c r="I127" s="1" t="s">
        <v>25</v>
      </c>
      <c r="L127" t="str">
        <f t="shared" si="3"/>
        <v>2017-06-03</v>
      </c>
      <c r="M127" t="str">
        <f t="shared" si="4"/>
        <v>2018-06-03</v>
      </c>
      <c r="O127" t="str">
        <f t="shared" si="5"/>
        <v>call addMembership('seasonal', 0); set @membershipId = last_insert_id(); call addMembershipPeriod(@membershipId, '2017-06-03', '2018-06-03'); call addPrimaryMember(@membershipId,'Glenn', 'Brackett', 25, null, 'male', null, '', 'glencris@bresnan.net', null, null,'', '59701', 'MT');</v>
      </c>
    </row>
    <row r="128" spans="1:15" ht="13" x14ac:dyDescent="0.15">
      <c r="A128" s="1" t="s">
        <v>351</v>
      </c>
      <c r="C128" s="1">
        <v>59701</v>
      </c>
      <c r="E128" s="1">
        <v>2017</v>
      </c>
      <c r="F128" s="3">
        <v>42889</v>
      </c>
      <c r="H128" s="1" t="s">
        <v>352</v>
      </c>
      <c r="I128" s="1" t="s">
        <v>25</v>
      </c>
      <c r="L128" t="str">
        <f t="shared" si="3"/>
        <v>2017-06-03</v>
      </c>
      <c r="M128" t="str">
        <f t="shared" si="4"/>
        <v>2018-06-03</v>
      </c>
      <c r="O128" t="str">
        <f t="shared" si="5"/>
        <v>call addMembership('seasonal', 0); set @membershipId = last_insert_id(); call addMembershipPeriod(@membershipId, '2017-06-03', '2018-06-03'); call addPrimaryMember(@membershipId,'', 'Schulte', 25, null, 'male', null, '', 'gregoryjamesschulte@gmail.com', null, null,'', '59701', 'MT');</v>
      </c>
    </row>
    <row r="129" spans="1:15" ht="13" x14ac:dyDescent="0.15">
      <c r="A129" s="1" t="s">
        <v>353</v>
      </c>
      <c r="B129" s="1" t="s">
        <v>354</v>
      </c>
      <c r="C129" s="1">
        <v>59701</v>
      </c>
      <c r="E129" s="1">
        <v>2017</v>
      </c>
      <c r="F129" s="3">
        <v>42896</v>
      </c>
      <c r="G129" s="1" t="s">
        <v>327</v>
      </c>
      <c r="L129" t="str">
        <f t="shared" si="3"/>
        <v>2017-06-10</v>
      </c>
      <c r="M129" t="str">
        <f t="shared" si="4"/>
        <v>2018-06-10</v>
      </c>
      <c r="O129" t="str">
        <f t="shared" si="5"/>
        <v>call addMembership('seasonal', 0); set @membershipId = last_insert_id(); call addMembershipPeriod(@membershipId, '2017-06-10', '2018-06-10'); call addPrimaryMember(@membershipId,'Carol', 'Smith', 25, null, 'male', null, '', '', null, null,'', '59701', 'MT');</v>
      </c>
    </row>
    <row r="130" spans="1:15" ht="13" x14ac:dyDescent="0.15">
      <c r="A130" s="1" t="s">
        <v>355</v>
      </c>
      <c r="B130" s="1" t="s">
        <v>356</v>
      </c>
      <c r="C130" s="1">
        <v>59701</v>
      </c>
      <c r="E130" s="1">
        <v>2017</v>
      </c>
      <c r="F130" s="3">
        <v>42896</v>
      </c>
      <c r="G130" s="1" t="s">
        <v>327</v>
      </c>
      <c r="H130" s="1" t="s">
        <v>357</v>
      </c>
      <c r="I130" s="1" t="s">
        <v>25</v>
      </c>
      <c r="L130" t="str">
        <f t="shared" si="3"/>
        <v>2017-06-10</v>
      </c>
      <c r="M130" t="str">
        <f t="shared" si="4"/>
        <v>2018-06-10</v>
      </c>
      <c r="O130" t="str">
        <f t="shared" si="5"/>
        <v>call addMembership('seasonal', 0); set @membershipId = last_insert_id(); call addMembershipPeriod(@membershipId, '2017-06-10', '2018-06-10'); call addPrimaryMember(@membershipId,'Gayle', 'Nicholls', 25, null, 'male', null, '', 'gnicholls@bresnan.net', null, null,'', '59701', 'MT');</v>
      </c>
    </row>
    <row r="131" spans="1:15" ht="13" x14ac:dyDescent="0.15">
      <c r="A131" s="1" t="s">
        <v>289</v>
      </c>
      <c r="B131" s="1" t="s">
        <v>290</v>
      </c>
      <c r="C131" s="1">
        <v>59701</v>
      </c>
      <c r="E131" s="1">
        <v>2017</v>
      </c>
      <c r="F131" s="3">
        <v>42903</v>
      </c>
      <c r="G131" s="1" t="s">
        <v>327</v>
      </c>
      <c r="H131" s="1" t="s">
        <v>291</v>
      </c>
      <c r="I131" s="1" t="s">
        <v>25</v>
      </c>
      <c r="L131" t="str">
        <f t="shared" ref="L131:L189" si="6">IF(TEXT(F131, "yyyy-mm-dd")=TEXT(,"yyyy-mm-dd"), TEXT(DATE(2016, 1, 1), "yyyy-mm-dd"), TEXT(F131, "yyyy-mm-dd"))</f>
        <v>2017-06-17</v>
      </c>
      <c r="M131" t="str">
        <f t="shared" ref="M131:M189" si="7">IF(TEXT(L131, "yyyy-mm-dd")=TEXT(,"yyyy-mm-dd"), TEXT(DATE(2017, 1, 1), "yyyy-mm-dd"), TEXT(EDATE(L131, 12), "yyyy-mm-dd"))</f>
        <v>2018-06-17</v>
      </c>
      <c r="O131" t="str">
        <f t="shared" ref="O131:O189" si="8">_xlfn.CONCAT("call addMembership('seasonal', 0); set @membershipId = last_insert_id(); call addMembershipPeriod(@membershipId, '", L131, "', '", M131, "'); call addPrimaryMember(@membershipId,'", B131, "', '", A131, "', 25, null, 'male', null, '", J131, "', '", H131, "', null, null,'", D131, "', '", C131, "', 'MT');")</f>
        <v>call addMembership('seasonal', 0); set @membershipId = last_insert_id(); call addMembershipPeriod(@membershipId, '2017-06-17', '2018-06-17'); call addPrimaryMember(@membershipId,'Dolores', 'Cooney', 25, null, 'male', null, '', 'dcooney@bresnan.net', null, null,'', '59701', 'MT');</v>
      </c>
    </row>
    <row r="132" spans="1:15" ht="13" x14ac:dyDescent="0.15">
      <c r="A132" s="1" t="s">
        <v>358</v>
      </c>
      <c r="B132" s="1" t="s">
        <v>359</v>
      </c>
      <c r="C132" s="1">
        <v>59701</v>
      </c>
      <c r="E132" s="1">
        <v>2017</v>
      </c>
      <c r="F132" s="3">
        <v>42903</v>
      </c>
      <c r="H132" s="1" t="s">
        <v>360</v>
      </c>
      <c r="I132" s="1" t="s">
        <v>25</v>
      </c>
      <c r="L132" t="str">
        <f t="shared" si="6"/>
        <v>2017-06-17</v>
      </c>
      <c r="M132" t="str">
        <f t="shared" si="7"/>
        <v>2018-06-17</v>
      </c>
      <c r="O132" t="str">
        <f t="shared" si="8"/>
        <v>call addMembership('seasonal', 0); set @membershipId = last_insert_id(); call addMembershipPeriod(@membershipId, '2017-06-17', '2018-06-17'); call addPrimaryMember(@membershipId,'Fred/Bev', 'Hartline', 25, null, 'male', null, '', 'fbhartl@earthlink.net', null, null,'', '59701', 'MT');</v>
      </c>
    </row>
    <row r="133" spans="1:15" ht="13" x14ac:dyDescent="0.15">
      <c r="A133" s="1" t="s">
        <v>361</v>
      </c>
      <c r="B133" s="1" t="s">
        <v>177</v>
      </c>
      <c r="C133" s="1">
        <v>59701</v>
      </c>
      <c r="E133" s="1">
        <v>2017</v>
      </c>
      <c r="F133" s="3">
        <v>42910</v>
      </c>
      <c r="G133" s="1" t="s">
        <v>327</v>
      </c>
      <c r="H133" s="1" t="s">
        <v>362</v>
      </c>
      <c r="I133" s="1" t="s">
        <v>25</v>
      </c>
      <c r="L133" t="str">
        <f t="shared" si="6"/>
        <v>2017-06-24</v>
      </c>
      <c r="M133" t="str">
        <f t="shared" si="7"/>
        <v>2018-06-24</v>
      </c>
      <c r="O133" t="str">
        <f t="shared" si="8"/>
        <v>call addMembership('seasonal', 0); set @membershipId = last_insert_id(); call addMembershipPeriod(@membershipId, '2017-06-24', '2018-06-24'); call addPrimaryMember(@membershipId,'Missy', 'Okrusch', 25, null, 'male', null, '', 'kingskids0604@gmail.com', null, null,'', '59701', 'MT');</v>
      </c>
    </row>
    <row r="134" spans="1:15" ht="13" x14ac:dyDescent="0.15">
      <c r="A134" s="1" t="s">
        <v>363</v>
      </c>
      <c r="B134" s="1" t="s">
        <v>364</v>
      </c>
      <c r="C134" s="1">
        <v>59701</v>
      </c>
      <c r="E134" s="1">
        <v>2017</v>
      </c>
      <c r="F134" s="3">
        <v>42910</v>
      </c>
      <c r="H134" s="1" t="s">
        <v>365</v>
      </c>
      <c r="I134" s="1" t="s">
        <v>25</v>
      </c>
      <c r="L134" t="str">
        <f t="shared" si="6"/>
        <v>2017-06-24</v>
      </c>
      <c r="M134" t="str">
        <f t="shared" si="7"/>
        <v>2018-06-24</v>
      </c>
      <c r="O134" t="str">
        <f t="shared" si="8"/>
        <v>call addMembership('seasonal', 0); set @membershipId = last_insert_id(); call addMembershipPeriod(@membershipId, '2017-06-24', '2018-06-24'); call addPrimaryMember(@membershipId,'Decia', 'Newby', 25, null, 'male', null, '', 'jaconandecia@gmail.com', null, null,'', '59701', 'MT');</v>
      </c>
    </row>
    <row r="135" spans="1:15" ht="13" x14ac:dyDescent="0.15">
      <c r="A135" s="1" t="s">
        <v>366</v>
      </c>
      <c r="C135" s="1">
        <v>59701</v>
      </c>
      <c r="E135" s="1">
        <v>2017</v>
      </c>
      <c r="F135" s="3">
        <v>42910</v>
      </c>
      <c r="H135" s="1" t="s">
        <v>367</v>
      </c>
      <c r="I135" s="1" t="s">
        <v>25</v>
      </c>
      <c r="L135" t="str">
        <f t="shared" si="6"/>
        <v>2017-06-24</v>
      </c>
      <c r="M135" t="str">
        <f t="shared" si="7"/>
        <v>2018-06-24</v>
      </c>
      <c r="O135" t="str">
        <f t="shared" si="8"/>
        <v>call addMembership('seasonal', 0); set @membershipId = last_insert_id(); call addMembershipPeriod(@membershipId, '2017-06-24', '2018-06-24'); call addPrimaryMember(@membershipId,'', 'Naglsetty', 25, null, 'male', null, '', 'jyoti.nagisetty@gmail.com', null, null,'', '59701', 'MT');</v>
      </c>
    </row>
    <row r="136" spans="1:15" ht="13" x14ac:dyDescent="0.15">
      <c r="A136" s="1" t="s">
        <v>368</v>
      </c>
      <c r="C136" s="1">
        <v>59701</v>
      </c>
      <c r="E136" s="1">
        <v>2017</v>
      </c>
      <c r="F136" s="3">
        <v>46562</v>
      </c>
      <c r="H136" s="1" t="s">
        <v>369</v>
      </c>
      <c r="I136" s="1" t="s">
        <v>25</v>
      </c>
      <c r="L136" t="str">
        <f t="shared" si="6"/>
        <v>2027-06-24</v>
      </c>
      <c r="M136" t="str">
        <f t="shared" si="7"/>
        <v>2028-06-24</v>
      </c>
      <c r="O136" t="str">
        <f t="shared" si="8"/>
        <v>call addMembership('seasonal', 0); set @membershipId = last_insert_id(); call addMembershipPeriod(@membershipId, '2027-06-24', '2028-06-24'); call addPrimaryMember(@membershipId,'', 'Jamison', 25, null, 'male', null, '', 'shawnajamison@hotmail.com', null, null,'', '59701', 'MT');</v>
      </c>
    </row>
    <row r="137" spans="1:15" ht="13" x14ac:dyDescent="0.15">
      <c r="A137" s="1" t="s">
        <v>20</v>
      </c>
      <c r="B137" s="1" t="s">
        <v>219</v>
      </c>
      <c r="C137" s="1">
        <v>59701</v>
      </c>
      <c r="E137" s="1">
        <v>2017</v>
      </c>
      <c r="F137" s="3">
        <v>42763</v>
      </c>
      <c r="G137" s="1" t="s">
        <v>327</v>
      </c>
      <c r="H137" s="1" t="s">
        <v>370</v>
      </c>
      <c r="I137" s="1" t="s">
        <v>25</v>
      </c>
      <c r="L137" t="str">
        <f t="shared" si="6"/>
        <v>2017-01-28</v>
      </c>
      <c r="M137" t="str">
        <f t="shared" si="7"/>
        <v>2018-01-28</v>
      </c>
      <c r="O137" t="str">
        <f t="shared" si="8"/>
        <v>call addMembership('seasonal', 0); set @membershipId = last_insert_id(); call addMembershipPeriod(@membershipId, '2017-01-28', '2018-01-28'); call addPrimaryMember(@membershipId,'Allison', 'Andersen', 25, null, 'male', null, '', 'phippsallijoa@juno.com', null, null,'', '59701', 'MT');</v>
      </c>
    </row>
    <row r="138" spans="1:15" ht="13" x14ac:dyDescent="0.15">
      <c r="A138" s="1" t="s">
        <v>371</v>
      </c>
      <c r="B138" s="1" t="s">
        <v>372</v>
      </c>
      <c r="C138" s="1">
        <v>59701</v>
      </c>
      <c r="E138" s="1">
        <v>2017</v>
      </c>
      <c r="F138" s="3">
        <v>42770</v>
      </c>
      <c r="G138" s="1" t="s">
        <v>327</v>
      </c>
      <c r="H138" s="1" t="s">
        <v>373</v>
      </c>
      <c r="I138" s="1" t="s">
        <v>25</v>
      </c>
      <c r="L138" t="str">
        <f t="shared" si="6"/>
        <v>2017-02-04</v>
      </c>
      <c r="M138" t="str">
        <f t="shared" si="7"/>
        <v>2018-02-04</v>
      </c>
      <c r="O138" t="str">
        <f t="shared" si="8"/>
        <v>call addMembership('seasonal', 0); set @membershipId = last_insert_id(); call addMembershipPeriod(@membershipId, '2017-02-04', '2018-02-04'); call addPrimaryMember(@membershipId,'Ben', 'Clark', 25, null, 'male', null, '', 'lineman669@gmail.com', null, null,'', '59701', 'MT');</v>
      </c>
    </row>
    <row r="139" spans="1:15" ht="13" x14ac:dyDescent="0.15">
      <c r="A139" s="1" t="s">
        <v>374</v>
      </c>
      <c r="C139" s="1">
        <v>59701</v>
      </c>
      <c r="E139" s="1">
        <v>2017</v>
      </c>
      <c r="F139" s="3">
        <v>42770</v>
      </c>
      <c r="G139" s="1" t="s">
        <v>327</v>
      </c>
      <c r="H139" s="1" t="s">
        <v>375</v>
      </c>
      <c r="I139" s="1" t="s">
        <v>25</v>
      </c>
      <c r="L139" t="str">
        <f t="shared" si="6"/>
        <v>2017-02-04</v>
      </c>
      <c r="M139" t="str">
        <f t="shared" si="7"/>
        <v>2018-02-04</v>
      </c>
      <c r="O139" t="str">
        <f t="shared" si="8"/>
        <v>call addMembership('seasonal', 0); set @membershipId = last_insert_id(); call addMembershipPeriod(@membershipId, '2017-02-04', '2018-02-04'); call addPrimaryMember(@membershipId,'', 'Hasslers', 25, null, 'male', null, '', 'kpowley@yahoo.com', null, null,'', '59701', 'MT');</v>
      </c>
    </row>
    <row r="140" spans="1:15" ht="13" x14ac:dyDescent="0.15">
      <c r="A140" s="1" t="s">
        <v>355</v>
      </c>
      <c r="B140" s="1" t="s">
        <v>356</v>
      </c>
      <c r="C140" s="1">
        <v>59701</v>
      </c>
      <c r="E140" s="1">
        <v>2017</v>
      </c>
      <c r="F140" s="3">
        <v>42749</v>
      </c>
      <c r="H140" s="1" t="s">
        <v>357</v>
      </c>
      <c r="I140" s="1" t="s">
        <v>25</v>
      </c>
      <c r="L140" t="str">
        <f t="shared" si="6"/>
        <v>2017-01-14</v>
      </c>
      <c r="M140" t="str">
        <f t="shared" si="7"/>
        <v>2018-01-14</v>
      </c>
      <c r="O140" t="str">
        <f t="shared" si="8"/>
        <v>call addMembership('seasonal', 0); set @membershipId = last_insert_id(); call addMembershipPeriod(@membershipId, '2017-01-14', '2018-01-14'); call addPrimaryMember(@membershipId,'Gayle', 'Nicholls', 25, null, 'male', null, '', 'gnicholls@bresnan.net', null, null,'', '59701', 'MT');</v>
      </c>
    </row>
    <row r="141" spans="1:15" ht="13" x14ac:dyDescent="0.15">
      <c r="A141" s="1" t="s">
        <v>142</v>
      </c>
      <c r="B141" s="1" t="s">
        <v>143</v>
      </c>
      <c r="C141" s="1">
        <v>59701</v>
      </c>
      <c r="E141" s="1">
        <v>2017</v>
      </c>
      <c r="F141" s="3">
        <v>42749</v>
      </c>
      <c r="G141" s="1" t="s">
        <v>327</v>
      </c>
      <c r="H141" s="1" t="s">
        <v>145</v>
      </c>
      <c r="I141" s="1" t="s">
        <v>25</v>
      </c>
      <c r="L141" t="str">
        <f t="shared" si="6"/>
        <v>2017-01-14</v>
      </c>
      <c r="M141" t="str">
        <f t="shared" si="7"/>
        <v>2018-01-14</v>
      </c>
      <c r="O141" t="str">
        <f t="shared" si="8"/>
        <v>call addMembership('seasonal', 0); set @membershipId = last_insert_id(); call addMembershipPeriod(@membershipId, '2017-01-14', '2018-01-14'); call addPrimaryMember(@membershipId,'Catherine', 'Lace', 25, null, 'male', null, '', 'm53m@yahoo.com', null, null,'', '59701', 'MT');</v>
      </c>
    </row>
    <row r="142" spans="1:15" ht="13" x14ac:dyDescent="0.15">
      <c r="A142" s="1" t="s">
        <v>124</v>
      </c>
      <c r="B142" s="1" t="s">
        <v>376</v>
      </c>
      <c r="C142" s="1">
        <v>59701</v>
      </c>
      <c r="E142" s="1">
        <v>2017</v>
      </c>
      <c r="F142" s="3">
        <v>42749</v>
      </c>
      <c r="G142" s="1" t="s">
        <v>327</v>
      </c>
      <c r="H142" s="1" t="s">
        <v>377</v>
      </c>
      <c r="I142" s="1" t="s">
        <v>25</v>
      </c>
      <c r="L142" t="str">
        <f t="shared" si="6"/>
        <v>2017-01-14</v>
      </c>
      <c r="M142" t="str">
        <f t="shared" si="7"/>
        <v>2018-01-14</v>
      </c>
      <c r="O142" t="str">
        <f t="shared" si="8"/>
        <v>call addMembership('seasonal', 0); set @membershipId = last_insert_id(); call addMembershipPeriod(@membershipId, '2017-01-14', '2018-01-14'); call addPrimaryMember(@membershipId,'Havilah', 'Hill', 25, null, 'male', null, '', 'havilahhill@gmail.com', null, null,'', '59701', 'MT');</v>
      </c>
    </row>
    <row r="143" spans="1:15" ht="13" x14ac:dyDescent="0.15">
      <c r="A143" s="1" t="s">
        <v>284</v>
      </c>
      <c r="B143" s="1" t="s">
        <v>285</v>
      </c>
      <c r="C143" s="1">
        <v>59701</v>
      </c>
      <c r="E143" s="1">
        <v>2017</v>
      </c>
      <c r="H143" s="1" t="s">
        <v>286</v>
      </c>
      <c r="I143" s="1" t="s">
        <v>25</v>
      </c>
      <c r="L143" t="str">
        <f t="shared" si="6"/>
        <v>2016-01-01</v>
      </c>
      <c r="M143" t="str">
        <f t="shared" si="7"/>
        <v>2017-01-01</v>
      </c>
      <c r="O143" t="str">
        <f t="shared" si="8"/>
        <v>call addMembership('seasonal', 0); set @membershipId = last_insert_id(); call addMembershipPeriod(@membershipId, '2016-01-01', '2017-01-01'); call addPrimaryMember(@membershipId,'Cormic', 'Sletten', 25, null, 'male', null, '', 'acombo@bldc.net', null, null,'', '59701', 'MT');</v>
      </c>
    </row>
    <row r="144" spans="1:15" ht="13" x14ac:dyDescent="0.15">
      <c r="A144" s="1" t="s">
        <v>378</v>
      </c>
      <c r="B144" s="1" t="s">
        <v>379</v>
      </c>
      <c r="C144" s="1">
        <v>59701</v>
      </c>
      <c r="E144" s="1">
        <v>2017</v>
      </c>
      <c r="F144" s="3">
        <v>42752</v>
      </c>
      <c r="G144" s="1" t="s">
        <v>327</v>
      </c>
      <c r="H144" s="1" t="s">
        <v>380</v>
      </c>
      <c r="I144" s="1" t="s">
        <v>25</v>
      </c>
      <c r="L144" t="str">
        <f t="shared" si="6"/>
        <v>2017-01-17</v>
      </c>
      <c r="M144" t="str">
        <f t="shared" si="7"/>
        <v>2018-01-17</v>
      </c>
      <c r="O144" t="str">
        <f t="shared" si="8"/>
        <v>call addMembership('seasonal', 0); set @membershipId = last_insert_id(); call addMembershipPeriod(@membershipId, '2017-01-17', '2018-01-17'); call addPrimaryMember(@membershipId,'Paige', 'Thompson', 25, null, 'male', null, '', 'mthompson1828@gmail.com', null, null,'', '59701', 'MT');</v>
      </c>
    </row>
    <row r="145" spans="1:15" ht="13" x14ac:dyDescent="0.15">
      <c r="A145" s="1" t="s">
        <v>381</v>
      </c>
      <c r="B145" s="1" t="s">
        <v>382</v>
      </c>
      <c r="C145" s="1">
        <v>59701</v>
      </c>
      <c r="E145" s="1">
        <v>2017</v>
      </c>
      <c r="F145" s="3">
        <v>42770</v>
      </c>
      <c r="G145" s="1" t="s">
        <v>327</v>
      </c>
      <c r="H145" s="1" t="s">
        <v>383</v>
      </c>
      <c r="I145" s="1" t="s">
        <v>25</v>
      </c>
      <c r="L145" t="str">
        <f t="shared" si="6"/>
        <v>2017-02-04</v>
      </c>
      <c r="M145" t="str">
        <f t="shared" si="7"/>
        <v>2018-02-04</v>
      </c>
      <c r="O145" t="str">
        <f t="shared" si="8"/>
        <v>call addMembership('seasonal', 0); set @membershipId = last_insert_id(); call addMembershipPeriod(@membershipId, '2017-02-04', '2018-02-04'); call addPrimaryMember(@membershipId,'Tyler', 'Storey', 25, null, 'male', null, '', 'xtyler.storeyx@gmail.com', null, null,'', '59701', 'MT');</v>
      </c>
    </row>
    <row r="146" spans="1:15" ht="13" x14ac:dyDescent="0.15">
      <c r="A146" s="1" t="s">
        <v>384</v>
      </c>
      <c r="B146" s="1" t="s">
        <v>53</v>
      </c>
      <c r="C146" s="1">
        <v>59701</v>
      </c>
      <c r="E146" s="1">
        <v>2017</v>
      </c>
      <c r="F146" s="3">
        <v>42833</v>
      </c>
      <c r="G146" s="1" t="s">
        <v>327</v>
      </c>
      <c r="H146" s="1" t="s">
        <v>385</v>
      </c>
      <c r="I146" s="1" t="s">
        <v>25</v>
      </c>
      <c r="L146" t="str">
        <f t="shared" si="6"/>
        <v>2017-04-08</v>
      </c>
      <c r="M146" t="str">
        <f t="shared" si="7"/>
        <v>2018-04-08</v>
      </c>
      <c r="O146" t="str">
        <f t="shared" si="8"/>
        <v>call addMembership('seasonal', 0); set @membershipId = last_insert_id(); call addMembershipPeriod(@membershipId, '2017-04-08', '2018-04-08'); call addPrimaryMember(@membershipId,'Kim', 'Ward', 25, null, 'male', null, '', 'wardlk4@gmail.com', null, null,'', '59701', 'MT');</v>
      </c>
    </row>
    <row r="147" spans="1:15" ht="13" x14ac:dyDescent="0.15">
      <c r="A147" s="1" t="s">
        <v>287</v>
      </c>
      <c r="B147" s="1" t="s">
        <v>386</v>
      </c>
      <c r="C147" s="1">
        <v>59701</v>
      </c>
      <c r="E147" s="1">
        <v>2017</v>
      </c>
      <c r="F147" s="3">
        <v>42833</v>
      </c>
      <c r="H147" s="1" t="s">
        <v>288</v>
      </c>
      <c r="I147" s="1" t="s">
        <v>25</v>
      </c>
      <c r="L147" t="str">
        <f t="shared" si="6"/>
        <v>2017-04-08</v>
      </c>
      <c r="M147" t="str">
        <f t="shared" si="7"/>
        <v>2018-04-08</v>
      </c>
      <c r="O147" t="str">
        <f t="shared" si="8"/>
        <v>call addMembership('seasonal', 0); set @membershipId = last_insert_id(); call addMembershipPeriod(@membershipId, '2017-04-08', '2018-04-08'); call addPrimaryMember(@membershipId,'J', 'Ball', 25, null, 'male', null, '', 'ball7134@hotmail.com', null, null,'', '59701', 'MT');</v>
      </c>
    </row>
    <row r="148" spans="1:15" ht="13" x14ac:dyDescent="0.15">
      <c r="A148" s="1" t="s">
        <v>387</v>
      </c>
      <c r="C148" s="1">
        <v>59701</v>
      </c>
      <c r="E148" s="1">
        <v>2017</v>
      </c>
      <c r="F148" s="3">
        <v>42833</v>
      </c>
      <c r="H148" s="1" t="s">
        <v>388</v>
      </c>
      <c r="I148" s="1" t="s">
        <v>25</v>
      </c>
      <c r="L148" t="str">
        <f t="shared" si="6"/>
        <v>2017-04-08</v>
      </c>
      <c r="M148" t="str">
        <f t="shared" si="7"/>
        <v>2018-04-08</v>
      </c>
      <c r="O148" t="str">
        <f t="shared" si="8"/>
        <v>call addMembership('seasonal', 0); set @membershipId = last_insert_id(); call addMembershipPeriod(@membershipId, '2017-04-08', '2018-04-08'); call addPrimaryMember(@membershipId,'', 'Welker', 25, null, 'male', null, '', 'nicwelker@gmail.com', null, null,'', '59701', 'MT');</v>
      </c>
    </row>
    <row r="149" spans="1:15" ht="13" x14ac:dyDescent="0.15">
      <c r="A149" s="1" t="s">
        <v>389</v>
      </c>
      <c r="C149" s="1">
        <v>59701</v>
      </c>
      <c r="E149" s="1">
        <v>2017</v>
      </c>
      <c r="F149" s="3">
        <v>42872</v>
      </c>
      <c r="G149" s="1" t="s">
        <v>327</v>
      </c>
      <c r="H149" s="1" t="s">
        <v>390</v>
      </c>
      <c r="I149" s="1" t="s">
        <v>25</v>
      </c>
      <c r="L149" t="str">
        <f t="shared" si="6"/>
        <v>2017-05-17</v>
      </c>
      <c r="M149" t="str">
        <f t="shared" si="7"/>
        <v>2018-05-17</v>
      </c>
      <c r="O149" t="str">
        <f t="shared" si="8"/>
        <v>call addMembership('seasonal', 0); set @membershipId = last_insert_id(); call addMembershipPeriod(@membershipId, '2017-05-17', '2018-05-17'); call addPrimaryMember(@membershipId,'', 'Cyr', 25, null, 'male', null, '', 'cyr61us@yahoo.com', null, null,'', '59701', 'MT');</v>
      </c>
    </row>
    <row r="150" spans="1:15" ht="13" x14ac:dyDescent="0.15">
      <c r="A150" s="1" t="s">
        <v>187</v>
      </c>
      <c r="B150" s="1" t="s">
        <v>188</v>
      </c>
      <c r="C150" s="1">
        <v>59701</v>
      </c>
      <c r="E150" s="1">
        <v>2017</v>
      </c>
      <c r="F150" s="3">
        <v>42875</v>
      </c>
      <c r="H150" s="1" t="s">
        <v>391</v>
      </c>
      <c r="I150" s="1" t="s">
        <v>25</v>
      </c>
      <c r="L150" t="str">
        <f t="shared" si="6"/>
        <v>2017-05-20</v>
      </c>
      <c r="M150" t="str">
        <f t="shared" si="7"/>
        <v>2018-05-20</v>
      </c>
      <c r="O150" t="str">
        <f t="shared" si="8"/>
        <v>call addMembership('seasonal', 0); set @membershipId = last_insert_id(); call addMembershipPeriod(@membershipId, '2017-05-20', '2018-05-20'); call addPrimaryMember(@membershipId,'John', 'Babcock', 25, null, 'male', null, '', 'johnbabcock@hotmail.com', null, null,'', '59701', 'MT');</v>
      </c>
    </row>
    <row r="151" spans="1:15" ht="13" x14ac:dyDescent="0.15">
      <c r="A151" s="1" t="s">
        <v>392</v>
      </c>
      <c r="B151" s="1" t="s">
        <v>393</v>
      </c>
      <c r="C151" s="1">
        <v>59701</v>
      </c>
      <c r="E151" s="1">
        <v>2017</v>
      </c>
      <c r="F151" s="3">
        <v>42882</v>
      </c>
      <c r="G151" s="1" t="s">
        <v>327</v>
      </c>
      <c r="H151" s="1" t="s">
        <v>394</v>
      </c>
      <c r="I151" s="1" t="s">
        <v>25</v>
      </c>
      <c r="L151" t="str">
        <f t="shared" si="6"/>
        <v>2017-05-27</v>
      </c>
      <c r="M151" t="str">
        <f t="shared" si="7"/>
        <v>2018-05-27</v>
      </c>
      <c r="O151" t="str">
        <f t="shared" si="8"/>
        <v>call addMembership('seasonal', 0); set @membershipId = last_insert_id(); call addMembershipPeriod(@membershipId, '2017-05-27', '2018-05-27'); call addPrimaryMember(@membershipId,'Fallen', 'Bennett', 25, null, 'male', null, '', 'maggie.pierce@youthdynamics.org', null, null,'', '59701', 'MT');</v>
      </c>
    </row>
    <row r="152" spans="1:15" ht="13" x14ac:dyDescent="0.15">
      <c r="A152" s="1" t="s">
        <v>251</v>
      </c>
      <c r="B152" s="1" t="s">
        <v>89</v>
      </c>
      <c r="C152" s="1">
        <v>59701</v>
      </c>
      <c r="E152" s="1">
        <v>2016</v>
      </c>
      <c r="H152" s="1" t="s">
        <v>395</v>
      </c>
      <c r="I152" s="1" t="s">
        <v>25</v>
      </c>
      <c r="L152" t="str">
        <f t="shared" si="6"/>
        <v>2016-01-01</v>
      </c>
      <c r="M152" t="str">
        <f t="shared" si="7"/>
        <v>2017-01-01</v>
      </c>
      <c r="O152" t="str">
        <f t="shared" si="8"/>
        <v>call addMembership('seasonal', 0); set @membershipId = last_insert_id(); call addMembershipPeriod(@membershipId, '2016-01-01', '2017-01-01'); call addPrimaryMember(@membershipId,'Dave', 'Holman', 25, null, 'male', null, '', 'jetdog23@aol.com', null, null,'', '59701', 'MT');</v>
      </c>
    </row>
    <row r="153" spans="1:15" ht="13" x14ac:dyDescent="0.15">
      <c r="A153" s="1" t="s">
        <v>396</v>
      </c>
      <c r="B153" s="1" t="s">
        <v>397</v>
      </c>
      <c r="C153" s="1">
        <v>59701</v>
      </c>
      <c r="E153" s="1">
        <v>2017</v>
      </c>
      <c r="L153" t="str">
        <f t="shared" si="6"/>
        <v>2016-01-01</v>
      </c>
      <c r="M153" t="str">
        <f t="shared" si="7"/>
        <v>2017-01-01</v>
      </c>
      <c r="O153" t="str">
        <f t="shared" si="8"/>
        <v>call addMembership('seasonal', 0); set @membershipId = last_insert_id(); call addMembershipPeriod(@membershipId, '2016-01-01', '2017-01-01'); call addPrimaryMember(@membershipId,'Megan', 'O'keefe', 25, null, 'male', null, '', '', null, null,'', '59701', 'MT');</v>
      </c>
    </row>
    <row r="154" spans="1:15" ht="13" x14ac:dyDescent="0.15">
      <c r="A154" s="1" t="s">
        <v>398</v>
      </c>
      <c r="B154" s="1" t="s">
        <v>141</v>
      </c>
      <c r="C154" s="1">
        <v>59701</v>
      </c>
      <c r="L154" t="str">
        <f t="shared" si="6"/>
        <v>2016-01-01</v>
      </c>
      <c r="M154" t="str">
        <f t="shared" si="7"/>
        <v>2017-01-01</v>
      </c>
      <c r="O154" t="str">
        <f t="shared" si="8"/>
        <v>call addMembership('seasonal', 0); set @membershipId = last_insert_id(); call addMembershipPeriod(@membershipId, '2016-01-01', '2017-01-01'); call addPrimaryMember(@membershipId,'Ryan', 'Mullcahy', 25, null, 'male', null, '', '', null, null,'', '59701', 'MT');</v>
      </c>
    </row>
    <row r="155" spans="1:15" ht="13" x14ac:dyDescent="0.15">
      <c r="A155" s="1" t="s">
        <v>399</v>
      </c>
      <c r="B155" s="1" t="s">
        <v>400</v>
      </c>
      <c r="C155" s="1">
        <v>59421</v>
      </c>
      <c r="E155" s="1">
        <v>2015</v>
      </c>
      <c r="F155" s="3">
        <v>42112</v>
      </c>
      <c r="L155" t="str">
        <f t="shared" si="6"/>
        <v>2015-04-18</v>
      </c>
      <c r="M155" t="str">
        <f t="shared" si="7"/>
        <v>2016-04-18</v>
      </c>
      <c r="O155" t="str">
        <f t="shared" si="8"/>
        <v>call addMembership('seasonal', 0); set @membershipId = last_insert_id(); call addMembershipPeriod(@membershipId, '2015-04-18', '2016-04-18'); call addPrimaryMember(@membershipId,'Todd/Mitzi', 'Leibrand', 25, null, 'male', null, '', '', null, null,'', '59421', 'MT');</v>
      </c>
    </row>
    <row r="156" spans="1:15" ht="13" x14ac:dyDescent="0.15">
      <c r="A156" s="1" t="s">
        <v>401</v>
      </c>
      <c r="B156" s="1" t="s">
        <v>191</v>
      </c>
      <c r="C156" s="1">
        <v>59701</v>
      </c>
      <c r="E156" s="1">
        <v>2015</v>
      </c>
      <c r="F156" s="1"/>
      <c r="H156" s="1" t="s">
        <v>402</v>
      </c>
      <c r="I156" s="1" t="s">
        <v>25</v>
      </c>
      <c r="L156" t="str">
        <f t="shared" si="6"/>
        <v>2016-01-01</v>
      </c>
      <c r="M156" t="str">
        <f t="shared" si="7"/>
        <v>2017-01-01</v>
      </c>
      <c r="O156" t="str">
        <f t="shared" si="8"/>
        <v>call addMembership('seasonal', 0); set @membershipId = last_insert_id(); call addMembershipPeriod(@membershipId, '2016-01-01', '2017-01-01'); call addPrimaryMember(@membershipId,'Lee', 'Tierney', 25, null, 'male', null, '', 'ltiern8@gmail.com', null, null,'', '59701', 'MT');</v>
      </c>
    </row>
    <row r="157" spans="1:15" ht="13" x14ac:dyDescent="0.15">
      <c r="A157" s="1" t="s">
        <v>66</v>
      </c>
      <c r="B157" s="1" t="s">
        <v>403</v>
      </c>
      <c r="C157" s="1">
        <v>59701</v>
      </c>
      <c r="E157" s="1">
        <v>2015</v>
      </c>
      <c r="H157" s="1" t="s">
        <v>404</v>
      </c>
      <c r="I157" s="1" t="s">
        <v>25</v>
      </c>
      <c r="L157" t="str">
        <f t="shared" si="6"/>
        <v>2016-01-01</v>
      </c>
      <c r="M157" t="str">
        <f t="shared" si="7"/>
        <v>2017-01-01</v>
      </c>
      <c r="O157" t="str">
        <f t="shared" si="8"/>
        <v>call addMembership('seasonal', 0); set @membershipId = last_insert_id(); call addMembershipPeriod(@membershipId, '2016-01-01', '2017-01-01'); call addPrimaryMember(@membershipId,'Nate', 'Watson', 25, null, 'male', null, '', 'nate.watson82@gmail.com', null, null,'', '59701', 'MT');</v>
      </c>
    </row>
    <row r="158" spans="1:15" ht="13" x14ac:dyDescent="0.15">
      <c r="A158" s="1" t="s">
        <v>405</v>
      </c>
      <c r="B158" s="1" t="s">
        <v>406</v>
      </c>
      <c r="C158" s="1">
        <v>59701</v>
      </c>
      <c r="E158" s="1">
        <v>2015</v>
      </c>
      <c r="H158" s="1" t="s">
        <v>407</v>
      </c>
      <c r="L158" t="str">
        <f t="shared" si="6"/>
        <v>2016-01-01</v>
      </c>
      <c r="M158" t="str">
        <f t="shared" si="7"/>
        <v>2017-01-01</v>
      </c>
      <c r="O158" t="str">
        <f t="shared" si="8"/>
        <v>call addMembership('seasonal', 0); set @membershipId = last_insert_id(); call addMembershipPeriod(@membershipId, '2016-01-01', '2017-01-01'); call addPrimaryMember(@membershipId,'Maggie', 'Ferko', 25, null, 'male', null, '', 'margaretferko@yahoo.com', null, null,'', '59701', 'MT');</v>
      </c>
    </row>
    <row r="159" spans="1:15" ht="13" x14ac:dyDescent="0.15">
      <c r="A159" s="1" t="s">
        <v>281</v>
      </c>
      <c r="B159" s="1" t="s">
        <v>408</v>
      </c>
      <c r="C159" s="1">
        <v>59701</v>
      </c>
      <c r="E159" s="1">
        <v>2015</v>
      </c>
      <c r="H159" s="1" t="s">
        <v>283</v>
      </c>
      <c r="L159" t="str">
        <f t="shared" si="6"/>
        <v>2016-01-01</v>
      </c>
      <c r="M159" t="str">
        <f t="shared" si="7"/>
        <v>2017-01-01</v>
      </c>
      <c r="O159" t="str">
        <f t="shared" si="8"/>
        <v>call addMembership('seasonal', 0); set @membershipId = last_insert_id(); call addMembershipPeriod(@membershipId, '2016-01-01', '2017-01-01'); call addPrimaryMember(@membershipId,'Larry/Nancy', 'Hoffman', 25, null, 'male', null, '', 'hardrock4800@gmail.com', null, null,'', '59701', 'MT');</v>
      </c>
    </row>
    <row r="160" spans="1:15" ht="13" x14ac:dyDescent="0.15">
      <c r="A160" s="1" t="s">
        <v>409</v>
      </c>
      <c r="B160" s="1" t="s">
        <v>410</v>
      </c>
      <c r="C160" s="1">
        <v>59701</v>
      </c>
      <c r="E160" s="1">
        <v>2015</v>
      </c>
      <c r="H160" s="1" t="s">
        <v>411</v>
      </c>
      <c r="L160" t="str">
        <f t="shared" si="6"/>
        <v>2016-01-01</v>
      </c>
      <c r="M160" t="str">
        <f t="shared" si="7"/>
        <v>2017-01-01</v>
      </c>
      <c r="O160" t="str">
        <f t="shared" si="8"/>
        <v>call addMembership('seasonal', 0); set @membershipId = last_insert_id(); call addMembershipPeriod(@membershipId, '2016-01-01', '2017-01-01'); call addPrimaryMember(@membershipId,'Laura', 'Moore', 25, null, 'male', null, '', 'laurazorn3@gmail.com', null, null,'', '59701', 'MT');</v>
      </c>
    </row>
    <row r="161" spans="1:15" ht="13" x14ac:dyDescent="0.15">
      <c r="A161" s="1" t="s">
        <v>412</v>
      </c>
      <c r="B161" s="1" t="s">
        <v>413</v>
      </c>
      <c r="C161" s="1">
        <v>59701</v>
      </c>
      <c r="E161" s="1">
        <v>2015</v>
      </c>
      <c r="H161" s="1" t="s">
        <v>414</v>
      </c>
      <c r="L161" t="str">
        <f t="shared" si="6"/>
        <v>2016-01-01</v>
      </c>
      <c r="M161" t="str">
        <f t="shared" si="7"/>
        <v>2017-01-01</v>
      </c>
      <c r="O161" t="str">
        <f t="shared" si="8"/>
        <v>call addMembership('seasonal', 0); set @membershipId = last_insert_id(); call addMembershipPeriod(@membershipId, '2016-01-01', '2017-01-01'); call addPrimaryMember(@membershipId,'Hilary', 'Risser', 25, null, 'male', null, '', 'hsrisser@mac.com', null, null,'', '59701', 'MT');</v>
      </c>
    </row>
    <row r="162" spans="1:15" ht="13" x14ac:dyDescent="0.15">
      <c r="A162" s="1" t="s">
        <v>415</v>
      </c>
      <c r="B162" s="1" t="s">
        <v>188</v>
      </c>
      <c r="C162" s="1">
        <v>59701</v>
      </c>
      <c r="E162" s="1">
        <v>2015</v>
      </c>
      <c r="H162" s="1" t="s">
        <v>416</v>
      </c>
      <c r="I162" s="1" t="s">
        <v>25</v>
      </c>
      <c r="L162" t="str">
        <f t="shared" si="6"/>
        <v>2016-01-01</v>
      </c>
      <c r="M162" t="str">
        <f t="shared" si="7"/>
        <v>2017-01-01</v>
      </c>
      <c r="O162" t="str">
        <f t="shared" si="8"/>
        <v>call addMembership('seasonal', 0); set @membershipId = last_insert_id(); call addMembershipPeriod(@membershipId, '2016-01-01', '2017-01-01'); call addPrimaryMember(@membershipId,'John', 'Tomich', 25, null, 'male', null, '', 'jtomich@bresnan.net', null, null,'', '59701', 'MT');</v>
      </c>
    </row>
    <row r="163" spans="1:15" ht="13" x14ac:dyDescent="0.15">
      <c r="A163" s="1" t="s">
        <v>417</v>
      </c>
      <c r="B163" s="1" t="s">
        <v>418</v>
      </c>
      <c r="C163" s="1">
        <v>59701</v>
      </c>
      <c r="E163" s="1">
        <v>2015</v>
      </c>
      <c r="H163" s="1" t="s">
        <v>419</v>
      </c>
      <c r="I163" s="1" t="s">
        <v>25</v>
      </c>
      <c r="L163" t="str">
        <f t="shared" si="6"/>
        <v>2016-01-01</v>
      </c>
      <c r="M163" t="str">
        <f t="shared" si="7"/>
        <v>2017-01-01</v>
      </c>
      <c r="O163" t="str">
        <f t="shared" si="8"/>
        <v>call addMembership('seasonal', 0); set @membershipId = last_insert_id(); call addMembershipPeriod(@membershipId, '2016-01-01', '2017-01-01'); call addPrimaryMember(@membershipId,'Pam', 'Dazby-Cote', 25, null, 'male', null, '', 'pamcote114@msn.com', null, null,'', '59701', 'MT');</v>
      </c>
    </row>
    <row r="164" spans="1:15" ht="13" x14ac:dyDescent="0.15">
      <c r="A164" s="1" t="s">
        <v>420</v>
      </c>
      <c r="B164" s="1" t="s">
        <v>421</v>
      </c>
      <c r="C164" s="1">
        <v>59711</v>
      </c>
      <c r="D164" s="1" t="s">
        <v>59</v>
      </c>
      <c r="E164" s="1">
        <v>2015</v>
      </c>
      <c r="H164" s="1" t="s">
        <v>422</v>
      </c>
      <c r="I164" s="1" t="s">
        <v>25</v>
      </c>
      <c r="L164" t="str">
        <f t="shared" si="6"/>
        <v>2016-01-01</v>
      </c>
      <c r="M164" t="str">
        <f t="shared" si="7"/>
        <v>2017-01-01</v>
      </c>
      <c r="O164" t="str">
        <f t="shared" si="8"/>
        <v>call addMembership('seasonal', 0); set @membershipId = last_insert_id(); call addMembershipPeriod(@membershipId, '2016-01-01', '2017-01-01'); call addPrimaryMember(@membershipId,'J.', 'Boyer', 25, null, 'male', null, '', 'jamieboyer1130@hotmail.com', null, null,'Anaconda', '59711', 'MT');</v>
      </c>
    </row>
    <row r="165" spans="1:15" ht="13" x14ac:dyDescent="0.15">
      <c r="A165" s="1" t="s">
        <v>423</v>
      </c>
      <c r="B165" s="1" t="s">
        <v>372</v>
      </c>
      <c r="C165" s="1">
        <v>59701</v>
      </c>
      <c r="E165" s="1">
        <v>2015</v>
      </c>
      <c r="F165" s="3">
        <v>42063</v>
      </c>
      <c r="H165" s="1" t="s">
        <v>424</v>
      </c>
      <c r="I165" s="1" t="s">
        <v>25</v>
      </c>
      <c r="L165" t="str">
        <f t="shared" si="6"/>
        <v>2015-02-28</v>
      </c>
      <c r="M165" t="str">
        <f t="shared" si="7"/>
        <v>2016-02-28</v>
      </c>
      <c r="O165" t="str">
        <f t="shared" si="8"/>
        <v>call addMembership('seasonal', 0); set @membershipId = last_insert_id(); call addMembershipPeriod(@membershipId, '2015-02-28', '2016-02-28'); call addPrimaryMember(@membershipId,'Ben', 'Rapkod', 25, null, 'male', null, '', 'claudiarap59701@msn.com', null, null,'', '59701', 'MT');</v>
      </c>
    </row>
    <row r="166" spans="1:15" ht="13" x14ac:dyDescent="0.15">
      <c r="A166" s="1" t="s">
        <v>258</v>
      </c>
      <c r="B166" s="1" t="s">
        <v>23</v>
      </c>
      <c r="C166" s="1">
        <v>59701</v>
      </c>
      <c r="E166" s="1">
        <v>2015</v>
      </c>
      <c r="H166" s="1" t="s">
        <v>425</v>
      </c>
      <c r="L166" t="str">
        <f t="shared" si="6"/>
        <v>2016-01-01</v>
      </c>
      <c r="M166" t="str">
        <f t="shared" si="7"/>
        <v>2017-01-01</v>
      </c>
      <c r="O166" t="str">
        <f t="shared" si="8"/>
        <v>call addMembership('seasonal', 0); set @membershipId = last_insert_id(); call addMembershipPeriod(@membershipId, '2016-01-01', '2017-01-01'); call addPrimaryMember(@membershipId,'Susan', 'Callaghan', 25, null, 'male', null, '', 'sjcmt2003@yahoo.com', null, null,'', '59701', 'MT');</v>
      </c>
    </row>
    <row r="167" spans="1:15" ht="13" x14ac:dyDescent="0.15">
      <c r="A167" s="1" t="s">
        <v>426</v>
      </c>
      <c r="B167" s="1" t="s">
        <v>427</v>
      </c>
      <c r="C167" s="1">
        <v>59701</v>
      </c>
      <c r="E167" s="1">
        <v>2015</v>
      </c>
      <c r="F167" s="3">
        <v>42063</v>
      </c>
      <c r="H167" s="1" t="s">
        <v>428</v>
      </c>
      <c r="I167" s="1" t="s">
        <v>25</v>
      </c>
      <c r="L167" t="str">
        <f t="shared" si="6"/>
        <v>2015-02-28</v>
      </c>
      <c r="M167" t="str">
        <f t="shared" si="7"/>
        <v>2016-02-28</v>
      </c>
      <c r="O167" t="str">
        <f t="shared" si="8"/>
        <v>call addMembership('seasonal', 0); set @membershipId = last_insert_id(); call addMembershipPeriod(@membershipId, '2015-02-28', '2016-02-28'); call addPrimaryMember(@membershipId,'Taryn', 'Calderon', 25, null, 'male', null, '', 'tarynj21691@gmail.com', null, null,'', '59701', 'MT');</v>
      </c>
    </row>
    <row r="168" spans="1:15" ht="13" x14ac:dyDescent="0.15">
      <c r="A168" s="1" t="s">
        <v>20</v>
      </c>
      <c r="B168" s="1" t="s">
        <v>219</v>
      </c>
      <c r="C168" s="1">
        <v>59701</v>
      </c>
      <c r="E168" s="1">
        <v>2015</v>
      </c>
      <c r="H168" s="1" t="s">
        <v>21</v>
      </c>
      <c r="I168" s="1" t="s">
        <v>25</v>
      </c>
      <c r="L168" t="str">
        <f t="shared" si="6"/>
        <v>2016-01-01</v>
      </c>
      <c r="M168" t="str">
        <f t="shared" si="7"/>
        <v>2017-01-01</v>
      </c>
      <c r="O168" t="str">
        <f t="shared" si="8"/>
        <v>call addMembership('seasonal', 0); set @membershipId = last_insert_id(); call addMembershipPeriod(@membershipId, '2016-01-01', '2017-01-01'); call addPrimaryMember(@membershipId,'Allison', 'Andersen', 25, null, 'male', null, '', 'phippsallijo@juno.com', null, null,'', '59701', 'MT');</v>
      </c>
    </row>
    <row r="169" spans="1:15" ht="13" x14ac:dyDescent="0.15">
      <c r="A169" s="1" t="s">
        <v>429</v>
      </c>
      <c r="B169" s="1" t="s">
        <v>430</v>
      </c>
      <c r="C169" s="1">
        <v>59701</v>
      </c>
      <c r="E169" s="1">
        <v>2015</v>
      </c>
      <c r="F169" s="3">
        <v>42301</v>
      </c>
      <c r="H169" s="1" t="s">
        <v>431</v>
      </c>
      <c r="I169" s="1" t="s">
        <v>25</v>
      </c>
      <c r="L169" t="str">
        <f t="shared" si="6"/>
        <v>2015-10-24</v>
      </c>
      <c r="M169" t="str">
        <f t="shared" si="7"/>
        <v>2016-10-24</v>
      </c>
      <c r="O169" t="str">
        <f t="shared" si="8"/>
        <v>call addMembership('seasonal', 0); set @membershipId = last_insert_id(); call addMembershipPeriod(@membershipId, '2015-10-24', '2016-10-24'); call addPrimaryMember(@membershipId,'Chrissy', 'Hadley', 25, null, 'male', null, '', 'clhadley@gmail.com', null, null,'', '59701', 'MT');</v>
      </c>
    </row>
    <row r="170" spans="1:15" ht="13" x14ac:dyDescent="0.15">
      <c r="A170" s="1" t="s">
        <v>409</v>
      </c>
      <c r="B170" s="1" t="s">
        <v>432</v>
      </c>
      <c r="C170" s="1">
        <v>59701</v>
      </c>
      <c r="E170" s="1">
        <v>2015</v>
      </c>
      <c r="H170" s="1" t="s">
        <v>433</v>
      </c>
      <c r="I170" s="1" t="s">
        <v>25</v>
      </c>
      <c r="L170" t="str">
        <f t="shared" si="6"/>
        <v>2016-01-01</v>
      </c>
      <c r="M170" t="str">
        <f t="shared" si="7"/>
        <v>2017-01-01</v>
      </c>
      <c r="O170" t="str">
        <f t="shared" si="8"/>
        <v>call addMembership('seasonal', 0); set @membershipId = last_insert_id(); call addMembershipPeriod(@membershipId, '2016-01-01', '2017-01-01'); call addPrimaryMember(@membershipId,'Kathleen', 'Moore', 25, null, 'male', null, '', 'kmoore@cherrycreekradio.org', null, null,'', '59701', 'MT');</v>
      </c>
    </row>
    <row r="171" spans="1:15" ht="13" x14ac:dyDescent="0.15">
      <c r="A171" s="1" t="s">
        <v>46</v>
      </c>
      <c r="B171" s="1" t="s">
        <v>47</v>
      </c>
      <c r="C171" s="1">
        <v>59701</v>
      </c>
      <c r="E171" s="1">
        <v>2015</v>
      </c>
      <c r="H171" s="1" t="s">
        <v>434</v>
      </c>
      <c r="I171" s="1" t="s">
        <v>25</v>
      </c>
      <c r="L171" t="str">
        <f t="shared" si="6"/>
        <v>2016-01-01</v>
      </c>
      <c r="M171" t="str">
        <f t="shared" si="7"/>
        <v>2017-01-01</v>
      </c>
      <c r="O171" t="str">
        <f t="shared" si="8"/>
        <v>call addMembership('seasonal', 0); set @membershipId = last_insert_id(); call addMembershipPeriod(@membershipId, '2016-01-01', '2017-01-01'); call addPrimaryMember(@membershipId,'Michelle', 'Wold', 25, null, 'male', null, '', 'tcmmwold9000@gmail.com', null, null,'', '59701', 'MT');</v>
      </c>
    </row>
    <row r="172" spans="1:15" ht="13" x14ac:dyDescent="0.15">
      <c r="A172" s="1" t="s">
        <v>381</v>
      </c>
      <c r="B172" s="1" t="s">
        <v>435</v>
      </c>
      <c r="C172" s="1">
        <v>59701</v>
      </c>
      <c r="E172" s="1">
        <v>2015</v>
      </c>
      <c r="H172" s="1" t="s">
        <v>436</v>
      </c>
      <c r="I172" s="1" t="s">
        <v>25</v>
      </c>
      <c r="L172" t="str">
        <f t="shared" si="6"/>
        <v>2016-01-01</v>
      </c>
      <c r="M172" t="str">
        <f t="shared" si="7"/>
        <v>2017-01-01</v>
      </c>
      <c r="O172" t="str">
        <f t="shared" si="8"/>
        <v>call addMembership('seasonal', 0); set @membershipId = last_insert_id(); call addMembershipPeriod(@membershipId, '2016-01-01', '2017-01-01'); call addPrimaryMember(@membershipId,'Sarah', 'Storey', 25, null, 'male', null, '', 'sstorey@mtech.edu', null, null,'', '59701', 'MT');</v>
      </c>
    </row>
    <row r="173" spans="1:15" ht="13" x14ac:dyDescent="0.15">
      <c r="A173" s="1" t="s">
        <v>437</v>
      </c>
      <c r="B173" s="1" t="s">
        <v>438</v>
      </c>
      <c r="C173" s="1">
        <v>59701</v>
      </c>
      <c r="E173" s="1">
        <v>2015</v>
      </c>
      <c r="H173" s="1" t="s">
        <v>439</v>
      </c>
      <c r="I173" s="1" t="s">
        <v>25</v>
      </c>
      <c r="L173" t="str">
        <f t="shared" si="6"/>
        <v>2016-01-01</v>
      </c>
      <c r="M173" t="str">
        <f t="shared" si="7"/>
        <v>2017-01-01</v>
      </c>
      <c r="O173" t="str">
        <f t="shared" si="8"/>
        <v>call addMembership('seasonal', 0); set @membershipId = last_insert_id(); call addMembershipPeriod(@membershipId, '2016-01-01', '2017-01-01'); call addPrimaryMember(@membershipId,'Randi', 'Luke', 25, null, 'male', null, '', 'randijo.luke@yahoo.com', null, null,'', '59701', 'MT');</v>
      </c>
    </row>
    <row r="174" spans="1:15" ht="13" x14ac:dyDescent="0.15">
      <c r="A174" s="1" t="s">
        <v>440</v>
      </c>
      <c r="B174" s="1" t="s">
        <v>441</v>
      </c>
      <c r="C174" s="1">
        <v>59701</v>
      </c>
      <c r="E174" s="1">
        <v>2015</v>
      </c>
      <c r="F174" s="3">
        <v>42280</v>
      </c>
      <c r="G174" s="1" t="s">
        <v>144</v>
      </c>
      <c r="H174" s="1" t="s">
        <v>442</v>
      </c>
      <c r="I174" s="1" t="s">
        <v>25</v>
      </c>
      <c r="L174" t="str">
        <f t="shared" si="6"/>
        <v>2015-10-03</v>
      </c>
      <c r="M174" t="str">
        <f t="shared" si="7"/>
        <v>2016-10-03</v>
      </c>
      <c r="O174" t="str">
        <f t="shared" si="8"/>
        <v>call addMembership('seasonal', 0); set @membershipId = last_insert_id(); call addMembershipPeriod(@membershipId, '2015-10-03', '2016-10-03'); call addPrimaryMember(@membershipId,'Katherine/James', 'Sweet', 25, null, 'male', null, '', 'kgames1021@yahoo.com', null, null,'', '59701', 'MT');</v>
      </c>
    </row>
    <row r="175" spans="1:15" ht="13" x14ac:dyDescent="0.15">
      <c r="A175" s="1" t="s">
        <v>426</v>
      </c>
      <c r="B175" s="1" t="s">
        <v>443</v>
      </c>
      <c r="C175" s="1">
        <v>59701</v>
      </c>
      <c r="E175" s="1">
        <v>2015</v>
      </c>
      <c r="H175" s="1" t="s">
        <v>428</v>
      </c>
      <c r="I175" s="1" t="s">
        <v>25</v>
      </c>
      <c r="L175" t="str">
        <f t="shared" si="6"/>
        <v>2016-01-01</v>
      </c>
      <c r="M175" t="str">
        <f t="shared" si="7"/>
        <v>2017-01-01</v>
      </c>
      <c r="O175" t="str">
        <f t="shared" si="8"/>
        <v>call addMembership('seasonal', 0); set @membershipId = last_insert_id(); call addMembershipPeriod(@membershipId, '2016-01-01', '2017-01-01'); call addPrimaryMember(@membershipId,'Andrew', 'Calderon', 25, null, 'male', null, '', 'tarynj21691@gmail.com', null, null,'', '59701', 'MT');</v>
      </c>
    </row>
    <row r="176" spans="1:15" ht="13" x14ac:dyDescent="0.15">
      <c r="A176" s="1" t="s">
        <v>444</v>
      </c>
      <c r="B176" s="1" t="s">
        <v>445</v>
      </c>
      <c r="C176" s="1">
        <v>59701</v>
      </c>
      <c r="E176" s="1">
        <v>2017</v>
      </c>
      <c r="F176" s="3">
        <v>42756</v>
      </c>
      <c r="H176" s="1" t="s">
        <v>446</v>
      </c>
      <c r="I176" s="1" t="s">
        <v>25</v>
      </c>
      <c r="L176" t="str">
        <f t="shared" si="6"/>
        <v>2017-01-21</v>
      </c>
      <c r="M176" t="str">
        <f t="shared" si="7"/>
        <v>2018-01-21</v>
      </c>
      <c r="O176" t="str">
        <f t="shared" si="8"/>
        <v>call addMembership('seasonal', 0); set @membershipId = last_insert_id(); call addMembershipPeriod(@membershipId, '2017-01-21', '2018-01-21'); call addPrimaryMember(@membershipId,'Ryan/Lindsey', 'Toderovich', 25, null, 'male', null, '', 'lindseytoderovich@gmail.com', null, null,'', '59701', 'MT');</v>
      </c>
    </row>
    <row r="177" spans="1:15" ht="13" x14ac:dyDescent="0.15">
      <c r="A177" s="1" t="s">
        <v>447</v>
      </c>
      <c r="B177" s="1" t="s">
        <v>448</v>
      </c>
      <c r="C177" s="1">
        <v>59701</v>
      </c>
      <c r="E177" s="1">
        <v>2017</v>
      </c>
      <c r="H177" s="1" t="s">
        <v>449</v>
      </c>
      <c r="I177" s="1" t="s">
        <v>25</v>
      </c>
      <c r="L177" t="str">
        <f t="shared" si="6"/>
        <v>2016-01-01</v>
      </c>
      <c r="M177" t="str">
        <f t="shared" si="7"/>
        <v>2017-01-01</v>
      </c>
      <c r="O177" t="str">
        <f t="shared" si="8"/>
        <v>call addMembership('seasonal', 0); set @membershipId = last_insert_id(); call addMembershipPeriod(@membershipId, '2016-01-01', '2017-01-01'); call addPrimaryMember(@membershipId,'Logan', 'Dudding', 25, null, 'male', null, '', 'lwdudding@gmail.com', null, null,'', '59701', 'MT');</v>
      </c>
    </row>
    <row r="178" spans="1:15" ht="13" x14ac:dyDescent="0.15">
      <c r="A178" s="1" t="s">
        <v>450</v>
      </c>
      <c r="B178" s="1" t="s">
        <v>451</v>
      </c>
      <c r="C178" s="1">
        <v>59762</v>
      </c>
      <c r="D178" s="1" t="s">
        <v>452</v>
      </c>
      <c r="E178" s="1">
        <v>2017</v>
      </c>
      <c r="F178" s="3">
        <v>42833</v>
      </c>
      <c r="G178" s="1" t="s">
        <v>327</v>
      </c>
      <c r="H178" s="1" t="s">
        <v>453</v>
      </c>
      <c r="I178" s="1" t="s">
        <v>25</v>
      </c>
      <c r="J178" s="1"/>
      <c r="K178" s="1"/>
      <c r="L178" t="str">
        <f t="shared" si="6"/>
        <v>2017-04-08</v>
      </c>
      <c r="M178" t="str">
        <f t="shared" si="7"/>
        <v>2018-04-08</v>
      </c>
      <c r="O178" t="str">
        <f t="shared" si="8"/>
        <v>call addMembership('seasonal', 0); set @membershipId = last_insert_id(); call addMembershipPeriod(@membershipId, '2017-04-08', '2018-04-08'); call addPrimaryMember(@membershipId,'Jason/Jennifer', 'Hands', 25, null, 'male', null, '', 'lilyuma@live.com', null, null,'Wiseriver', '59762', 'MT');</v>
      </c>
    </row>
    <row r="179" spans="1:15" ht="13" x14ac:dyDescent="0.15">
      <c r="A179" s="1" t="s">
        <v>454</v>
      </c>
      <c r="B179" s="1" t="s">
        <v>455</v>
      </c>
      <c r="C179" s="1">
        <v>59701</v>
      </c>
      <c r="E179" s="1">
        <v>2017</v>
      </c>
      <c r="F179" s="3">
        <v>42854</v>
      </c>
      <c r="G179" s="1" t="s">
        <v>327</v>
      </c>
      <c r="H179" s="1" t="s">
        <v>456</v>
      </c>
      <c r="I179" s="1" t="s">
        <v>25</v>
      </c>
      <c r="L179" t="str">
        <f t="shared" si="6"/>
        <v>2017-04-29</v>
      </c>
      <c r="M179" t="str">
        <f t="shared" si="7"/>
        <v>2018-04-29</v>
      </c>
      <c r="O179" t="str">
        <f t="shared" si="8"/>
        <v>call addMembership('seasonal', 0); set @membershipId = last_insert_id(); call addMembershipPeriod(@membershipId, '2017-04-29', '2018-04-29'); call addPrimaryMember(@membershipId,'Amanda', 'Ortiz-Cabrera', 25, null, 'male', null, '', 'aortiz@mtech.edu', null, null,'', '59701', 'MT');</v>
      </c>
    </row>
    <row r="180" spans="1:15" ht="13" x14ac:dyDescent="0.15">
      <c r="A180" s="1" t="s">
        <v>221</v>
      </c>
      <c r="C180" s="1">
        <v>59701</v>
      </c>
      <c r="L180" t="str">
        <f t="shared" si="6"/>
        <v>2016-01-01</v>
      </c>
      <c r="M180" t="str">
        <f t="shared" si="7"/>
        <v>2017-01-01</v>
      </c>
      <c r="O180" t="str">
        <f t="shared" si="8"/>
        <v>call addMembership('seasonal', 0); set @membershipId = last_insert_id(); call addMembershipPeriod(@membershipId, '2016-01-01', '2017-01-01'); call addPrimaryMember(@membershipId,'', 'Moran', 25, null, 'male', null, '', '', null, null,'', '59701', 'MT');</v>
      </c>
    </row>
    <row r="181" spans="1:15" ht="13" x14ac:dyDescent="0.15">
      <c r="A181" s="1" t="s">
        <v>429</v>
      </c>
      <c r="B181" s="1" t="s">
        <v>457</v>
      </c>
      <c r="C181" s="1">
        <v>59701</v>
      </c>
      <c r="E181" s="1">
        <v>2017</v>
      </c>
      <c r="H181" s="1" t="s">
        <v>458</v>
      </c>
      <c r="I181" s="1" t="s">
        <v>25</v>
      </c>
      <c r="L181" t="str">
        <f t="shared" si="6"/>
        <v>2016-01-01</v>
      </c>
      <c r="M181" t="str">
        <f t="shared" si="7"/>
        <v>2017-01-01</v>
      </c>
      <c r="O181" t="str">
        <f t="shared" si="8"/>
        <v>call addMembership('seasonal', 0); set @membershipId = last_insert_id(); call addMembershipPeriod(@membershipId, '2016-01-01', '2017-01-01'); call addPrimaryMember(@membershipId,'James', 'Hadley', 25, null, 'male', null, '', 'mtcarddealer@gmail.com', null, null,'', '59701', 'MT');</v>
      </c>
    </row>
    <row r="182" spans="1:15" ht="13" x14ac:dyDescent="0.15">
      <c r="A182" s="1" t="s">
        <v>459</v>
      </c>
      <c r="C182" s="1">
        <v>59701</v>
      </c>
      <c r="E182" s="1">
        <v>2017</v>
      </c>
      <c r="F182" s="3">
        <v>42854</v>
      </c>
      <c r="G182" s="1" t="s">
        <v>327</v>
      </c>
      <c r="H182" s="1" t="s">
        <v>460</v>
      </c>
      <c r="I182" s="1" t="s">
        <v>25</v>
      </c>
      <c r="L182" t="str">
        <f t="shared" si="6"/>
        <v>2017-04-29</v>
      </c>
      <c r="M182" t="str">
        <f t="shared" si="7"/>
        <v>2018-04-29</v>
      </c>
      <c r="O182" t="str">
        <f t="shared" si="8"/>
        <v>call addMembership('seasonal', 0); set @membershipId = last_insert_id(); call addMembershipPeriod(@membershipId, '2017-04-29', '2018-04-29'); call addPrimaryMember(@membershipId,'', 'Persons', 25, null, 'male', null, '', 'twopersons4jesus@bresnan.net', null, null,'', '59701', 'MT');</v>
      </c>
    </row>
    <row r="183" spans="1:15" ht="13" x14ac:dyDescent="0.15">
      <c r="A183" s="1" t="s">
        <v>461</v>
      </c>
      <c r="B183" s="1" t="s">
        <v>462</v>
      </c>
      <c r="C183" s="1">
        <v>59701</v>
      </c>
      <c r="E183" s="1">
        <v>2015</v>
      </c>
      <c r="F183" s="3">
        <v>42301</v>
      </c>
      <c r="H183" s="1" t="s">
        <v>424</v>
      </c>
      <c r="I183" s="1" t="s">
        <v>25</v>
      </c>
      <c r="L183" t="str">
        <f t="shared" si="6"/>
        <v>2015-10-24</v>
      </c>
      <c r="M183" t="str">
        <f t="shared" si="7"/>
        <v>2016-10-24</v>
      </c>
      <c r="O183" t="str">
        <f t="shared" si="8"/>
        <v>call addMembership('seasonal', 0); set @membershipId = last_insert_id(); call addMembershipPeriod(@membershipId, '2015-10-24', '2016-10-24'); call addPrimaryMember(@membershipId,'Claudial/Brent', 'Rapkoch', 25, null, 'male', null, '', 'claudiarap59701@msn.com', null, null,'', '59701', 'MT');</v>
      </c>
    </row>
    <row r="184" spans="1:15" ht="13" x14ac:dyDescent="0.15">
      <c r="A184" s="1" t="s">
        <v>162</v>
      </c>
      <c r="B184" s="1" t="s">
        <v>163</v>
      </c>
      <c r="C184" s="1">
        <v>59701</v>
      </c>
      <c r="E184" s="1">
        <v>2015</v>
      </c>
      <c r="H184" s="1" t="s">
        <v>164</v>
      </c>
      <c r="I184" s="1" t="s">
        <v>25</v>
      </c>
      <c r="L184" t="str">
        <f t="shared" si="6"/>
        <v>2016-01-01</v>
      </c>
      <c r="M184" t="str">
        <f t="shared" si="7"/>
        <v>2017-01-01</v>
      </c>
      <c r="O184" t="str">
        <f t="shared" si="8"/>
        <v>call addMembership('seasonal', 0); set @membershipId = last_insert_id(); call addMembershipPeriod(@membershipId, '2016-01-01', '2017-01-01'); call addPrimaryMember(@membershipId,'Denise', 'Hendrix', 25, null, 'male', null, '', 'dhendrix49@outlook.com', null, null,'', '59701', 'MT');</v>
      </c>
    </row>
    <row r="185" spans="1:15" ht="13" x14ac:dyDescent="0.15">
      <c r="A185" s="1" t="s">
        <v>38</v>
      </c>
      <c r="B185" s="1" t="s">
        <v>111</v>
      </c>
      <c r="C185" s="1">
        <v>59701</v>
      </c>
      <c r="E185" s="1">
        <v>2015</v>
      </c>
      <c r="H185" s="1" t="s">
        <v>112</v>
      </c>
      <c r="I185" s="1" t="s">
        <v>25</v>
      </c>
      <c r="L185" t="str">
        <f t="shared" si="6"/>
        <v>2016-01-01</v>
      </c>
      <c r="M185" t="str">
        <f t="shared" si="7"/>
        <v>2017-01-01</v>
      </c>
      <c r="O185" t="str">
        <f t="shared" si="8"/>
        <v>call addMembership('seasonal', 0); set @membershipId = last_insert_id(); call addMembershipPeriod(@membershipId, '2016-01-01', '2017-01-01'); call addPrimaryMember(@membershipId,'Janet/Stephen', 'Coe', 25, null, 'male', null, '', 'janetmcoe@gmail.com', null, null,'', '59701', 'MT');</v>
      </c>
    </row>
    <row r="186" spans="1:15" ht="13" x14ac:dyDescent="0.15">
      <c r="A186" s="1" t="s">
        <v>463</v>
      </c>
      <c r="B186" s="1" t="s">
        <v>464</v>
      </c>
      <c r="C186" s="1">
        <v>59701</v>
      </c>
      <c r="E186" s="1">
        <v>2015</v>
      </c>
      <c r="H186" s="1" t="s">
        <v>465</v>
      </c>
      <c r="I186" s="1" t="s">
        <v>25</v>
      </c>
      <c r="L186" t="str">
        <f t="shared" si="6"/>
        <v>2016-01-01</v>
      </c>
      <c r="M186" t="str">
        <f t="shared" si="7"/>
        <v>2017-01-01</v>
      </c>
      <c r="O186" t="str">
        <f t="shared" si="8"/>
        <v>call addMembership('seasonal', 0); set @membershipId = last_insert_id(); call addMembershipPeriod(@membershipId, '2016-01-01', '2017-01-01'); call addPrimaryMember(@membershipId,'Lani', 'Odenbeck', 25, null, 'male', null, '', 'loni.odenbeckdvm@gmail.com', null, null,'', '59701', 'MT');</v>
      </c>
    </row>
    <row r="187" spans="1:15" ht="13" x14ac:dyDescent="0.15">
      <c r="A187" s="1" t="s">
        <v>466</v>
      </c>
      <c r="B187" s="1" t="s">
        <v>467</v>
      </c>
      <c r="C187" s="1">
        <v>59701</v>
      </c>
      <c r="E187" s="1">
        <v>2015</v>
      </c>
      <c r="H187" s="1" t="s">
        <v>468</v>
      </c>
      <c r="I187" s="1" t="s">
        <v>25</v>
      </c>
      <c r="L187" t="str">
        <f t="shared" si="6"/>
        <v>2016-01-01</v>
      </c>
      <c r="M187" t="str">
        <f t="shared" si="7"/>
        <v>2017-01-01</v>
      </c>
      <c r="O187" t="str">
        <f t="shared" si="8"/>
        <v>call addMembership('seasonal', 0); set @membershipId = last_insert_id(); call addMembershipPeriod(@membershipId, '2016-01-01', '2017-01-01'); call addPrimaryMember(@membershipId,'Maggie/Logan', 'Matteson', 25, null, 'male', null, '', 'magzrhax@yahoo.com', null, null,'', '59701', 'MT');</v>
      </c>
    </row>
    <row r="188" spans="1:15" ht="13" x14ac:dyDescent="0.15">
      <c r="A188" s="1" t="s">
        <v>469</v>
      </c>
      <c r="B188" s="1" t="s">
        <v>470</v>
      </c>
      <c r="C188" s="1">
        <v>59701</v>
      </c>
      <c r="E188" s="1">
        <v>2015</v>
      </c>
      <c r="H188" s="1" t="s">
        <v>471</v>
      </c>
      <c r="I188" s="1" t="s">
        <v>25</v>
      </c>
      <c r="L188" t="str">
        <f t="shared" si="6"/>
        <v>2016-01-01</v>
      </c>
      <c r="M188" t="str">
        <f t="shared" si="7"/>
        <v>2017-01-01</v>
      </c>
      <c r="O188" t="str">
        <f t="shared" si="8"/>
        <v>call addMembership('seasonal', 0); set @membershipId = last_insert_id(); call addMembershipPeriod(@membershipId, '2016-01-01', '2017-01-01'); call addPrimaryMember(@membershipId,'Lawrence', 'Weirick (Family Outreach)', 25, null, 'male', null, '', 'lawrenw@gmail.com', null, null,'', '59701', 'MT');</v>
      </c>
    </row>
    <row r="189" spans="1:15" ht="13" x14ac:dyDescent="0.15">
      <c r="A189" s="1" t="s">
        <v>472</v>
      </c>
      <c r="B189" s="1" t="s">
        <v>473</v>
      </c>
      <c r="C189" s="1">
        <v>59701</v>
      </c>
      <c r="E189" s="1">
        <v>2016</v>
      </c>
      <c r="H189" s="1" t="s">
        <v>474</v>
      </c>
      <c r="I189" s="1" t="s">
        <v>25</v>
      </c>
      <c r="L189" t="str">
        <f t="shared" si="6"/>
        <v>2016-01-01</v>
      </c>
      <c r="M189" t="str">
        <f t="shared" si="7"/>
        <v>2017-01-01</v>
      </c>
      <c r="O189" t="str">
        <f t="shared" si="8"/>
        <v>call addMembership('seasonal', 0); set @membershipId = last_insert_id(); call addMembershipPeriod(@membershipId, '2016-01-01', '2017-01-01'); call addPrimaryMember(@membershipId,'T', 'McCullak', 25, null, 'male', null, '', 'toshmcc3@gmail.com', null, null,'', '59701', 'MT');</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620FD-CB9C-F448-88CB-4C1717965300}">
  <dimension ref="B3:L202"/>
  <sheetViews>
    <sheetView topLeftCell="C1" workbookViewId="0">
      <selection activeCell="H4" sqref="H4:I190"/>
    </sheetView>
  </sheetViews>
  <sheetFormatPr baseColWidth="10" defaultRowHeight="13" x14ac:dyDescent="0.15"/>
  <cols>
    <col min="3" max="3" width="137.83203125" style="8" customWidth="1"/>
    <col min="4" max="4" width="8.1640625" customWidth="1"/>
    <col min="5" max="5" width="13.83203125" style="8" customWidth="1"/>
    <col min="6" max="6" width="48" style="8" customWidth="1"/>
    <col min="7" max="7" width="9.33203125" style="8" customWidth="1"/>
    <col min="8" max="8" width="11.1640625" style="8" customWidth="1"/>
    <col min="10" max="10" width="55.6640625" style="8" customWidth="1"/>
    <col min="12" max="12" width="73.33203125" style="8" customWidth="1"/>
  </cols>
  <sheetData>
    <row r="3" spans="2:12" x14ac:dyDescent="0.15">
      <c r="C3" s="9" t="s">
        <v>478</v>
      </c>
      <c r="D3" s="7"/>
      <c r="F3" s="9" t="str">
        <f>_xlfn.CONCAT("INSERT INTO Membership ")</f>
        <v xml:space="preserve">INSERT INTO Membership </v>
      </c>
      <c r="G3" s="9"/>
      <c r="H3" s="9"/>
      <c r="J3" s="9" t="str">
        <f>_xlfn.CONCAT("INSERT INTO MembershipPeriod ")</f>
        <v xml:space="preserve">INSERT INTO MembershipPeriod </v>
      </c>
      <c r="L3" s="9" t="str">
        <f>_xlfn.CONCAT("INSERT INTO PrimaryMember ")</f>
        <v xml:space="preserve">INSERT INTO PrimaryMember </v>
      </c>
    </row>
    <row r="4" spans="2:12" x14ac:dyDescent="0.15">
      <c r="B4" s="7" t="s">
        <v>477</v>
      </c>
      <c r="C4" s="11"/>
      <c r="D4" s="5"/>
      <c r="E4" s="9" t="s">
        <v>476</v>
      </c>
      <c r="F4" s="10" t="str">
        <f>_xlfn.CONCAT("(membershipTypeId, id, isActive) VALUES ")</f>
        <v xml:space="preserve">(membershipTypeId, id, isActive) VALUES </v>
      </c>
      <c r="G4" s="10"/>
      <c r="H4" s="6" t="s">
        <v>479</v>
      </c>
      <c r="I4" s="6" t="s">
        <v>475</v>
      </c>
      <c r="J4" s="10" t="str">
        <f>_xlfn.CONCAT("(membershipId, start, end) VALUES ")</f>
        <v xml:space="preserve">(membershipId, start, end) VALUES </v>
      </c>
      <c r="L4" s="8" t="str">
        <f>_xlfn.CONCAT("(firstName, lastName, ageRangeId, gender, membershipId, contactInformationId) VALUES ")</f>
        <v xml:space="preserve">(firstName, lastName, ageRangeId, gender, membershipId, contactInformationId) VALUES </v>
      </c>
    </row>
    <row r="5" spans="2:12" x14ac:dyDescent="0.15">
      <c r="B5">
        <f>0+2</f>
        <v>2</v>
      </c>
      <c r="C5" s="8" t="str">
        <f>_xlfn.CONCAT("(",B5,", '",'Sample Data'!J4,"', '",'Sample Data'!H4, "', '",'Sample Data'!D4,"', '",'Sample Data'!C4,"', ", "'MT'", "),")</f>
        <v>(2, '4066985698', '', '', '59701', 'MT'),</v>
      </c>
      <c r="E5" s="8">
        <f>0+4</f>
        <v>4</v>
      </c>
      <c r="F5" s="8" t="str">
        <f>_xlfn.CONCAT("(2, ", E5, ", 0), ")</f>
        <v xml:space="preserve">(2, 4, 0), </v>
      </c>
      <c r="H5" t="str">
        <f>IF(TEXT('Sample Data'!F4, "yyyy-mm-dd")=TEXT(,"yyyy-mm-dd"), TEXT(DATE(2016, 1, 1), "yyyy-mm-dd"), TEXT('Sample Data'!F4, "yyyy-mm-dd"))</f>
        <v>2015-04-18</v>
      </c>
      <c r="I5" t="str">
        <f>IF(TEXT('Sample Data'!F4, "yyyy-mm-dd")=TEXT(,"yyyy-mm-dd"), TEXT(DATE(2017, 1, 1), "yyyy-mm-dd"), TEXT(EDATE('Sample Data'!F4, 12), "yyyy-mm-dd"))</f>
        <v>2016-04-18</v>
      </c>
      <c r="J5" s="8" t="str">
        <f>_xlfn.CONCAT("(",E5,", DATE('",H5, "'), DATE('",I5,"')), ")</f>
        <v xml:space="preserve">(4, DATE('2015-04-18'), DATE('2016-04-18')), </v>
      </c>
      <c r="L5" s="8" t="str">
        <f>_xlfn.CONCAT("('",'Sample Data'!B4,"', '",'Sample Data'!A4,"', ", 1, ", 'male', ",E5, ", ",B5, "), ")</f>
        <v xml:space="preserve">('Jordan', 'Stevens', 1, 'male', 4, 2), </v>
      </c>
    </row>
    <row r="6" spans="2:12" x14ac:dyDescent="0.15">
      <c r="B6">
        <f>B5+1</f>
        <v>3</v>
      </c>
      <c r="C6" s="8" t="str">
        <f>_xlfn.CONCAT("(",B6,", '",'Sample Data'!J5,"', '",'Sample Data'!H5, "', '",'Sample Data'!D5,"', '",'Sample Data'!C5,"', ", "'MT'", "),")</f>
        <v>(3, '', 'phippsallijo@juno.com', '', '59701', 'MT'),</v>
      </c>
      <c r="E6" s="8">
        <f>E5+1</f>
        <v>5</v>
      </c>
      <c r="F6" s="8" t="str">
        <f t="shared" ref="F6:F69" si="0">_xlfn.CONCAT("(2, ", E6, ", 0), ")</f>
        <v xml:space="preserve">(2, 5, 0), </v>
      </c>
      <c r="H6" t="str">
        <f>IF(TEXT('Sample Data'!F5, "yyyy-mm-dd")=TEXT(,"yyyy-mm-dd"), TEXT(DATE(2016, 1, 1), "yyyy-mm-dd"), TEXT('Sample Data'!F5, "yyyy-mm-dd"))</f>
        <v>2015-04-11</v>
      </c>
      <c r="I6" t="str">
        <f>IF(TEXT('Sample Data'!F5, "yyyy-mm-dd")=TEXT(,"yyyy-mm-dd"), TEXT(DATE(2017, 1, 1), "yyyy-mm-dd"), TEXT(EDATE('Sample Data'!F5, 12), "yyyy-mm-dd"))</f>
        <v>2016-04-11</v>
      </c>
      <c r="J6" s="8" t="str">
        <f t="shared" ref="J6:J69" si="1">_xlfn.CONCAT("(",E6,", DATE('",H6, "'), DATE('",I6,"')), ")</f>
        <v xml:space="preserve">(5, DATE('2015-04-11'), DATE('2016-04-11')), </v>
      </c>
      <c r="L6" s="8" t="str">
        <f>_xlfn.CONCAT("('",'Sample Data'!B5,"', '",'Sample Data'!A5,"', ", 1, ", 'male', ",E6, ", ",B6, "), ")</f>
        <v xml:space="preserve">('', 'Andersen', 1, 'male', 5, 3), </v>
      </c>
    </row>
    <row r="7" spans="2:12" x14ac:dyDescent="0.15">
      <c r="B7">
        <f t="shared" ref="B7:B70" si="2">B6+1</f>
        <v>4</v>
      </c>
      <c r="C7" s="8" t="str">
        <f>_xlfn.CONCAT("(",B7,", '",'Sample Data'!J6,"', '",'Sample Data'!H6, "', '",'Sample Data'!D6,"', '",'Sample Data'!C6,"', ", "'MT'", "),")</f>
        <v>(4, '', 'sschrader@mtech.edu', '', '59701', 'MT'),</v>
      </c>
      <c r="E7" s="8">
        <f t="shared" ref="E7:E70" si="3">E6+1</f>
        <v>6</v>
      </c>
      <c r="F7" s="8" t="str">
        <f t="shared" si="0"/>
        <v xml:space="preserve">(2, 6, 0), </v>
      </c>
      <c r="H7" t="str">
        <f>IF(TEXT('Sample Data'!F6, "yyyy-mm-dd")=TEXT(,"yyyy-mm-dd"), TEXT(DATE(2016, 1, 1), "yyyy-mm-dd"), TEXT('Sample Data'!F6, "yyyy-mm-dd"))</f>
        <v>2015-04-11</v>
      </c>
      <c r="I7" t="str">
        <f>IF(TEXT('Sample Data'!F6, "yyyy-mm-dd")=TEXT(,"yyyy-mm-dd"), TEXT(DATE(2017, 1, 1), "yyyy-mm-dd"), TEXT(EDATE('Sample Data'!F6, 12), "yyyy-mm-dd"))</f>
        <v>2016-04-11</v>
      </c>
      <c r="J7" s="8" t="str">
        <f t="shared" si="1"/>
        <v xml:space="preserve">(6, DATE('2015-04-11'), DATE('2016-04-11')), </v>
      </c>
      <c r="L7" s="8" t="str">
        <f>_xlfn.CONCAT("('",'Sample Data'!B6,"', '",'Sample Data'!A6,"', ", 1, ", 'male', ",E7, ", ",B7, "), ")</f>
        <v xml:space="preserve">('Susan', 'Schrader', 1, 'male', 6, 4), </v>
      </c>
    </row>
    <row r="8" spans="2:12" x14ac:dyDescent="0.15">
      <c r="B8">
        <f t="shared" si="2"/>
        <v>5</v>
      </c>
      <c r="C8" s="8" t="str">
        <f>_xlfn.CONCAT("(",B8,", '",'Sample Data'!J7,"', '",'Sample Data'!H7, "', '",'Sample Data'!D7,"', '",'Sample Data'!C7,"', ", "'MT'", "),")</f>
        <v>(5, '', 'serenityodonnell@gmail.com', '', '59701', 'MT'),</v>
      </c>
      <c r="E8" s="8">
        <f t="shared" si="3"/>
        <v>7</v>
      </c>
      <c r="F8" s="8" t="str">
        <f t="shared" si="0"/>
        <v xml:space="preserve">(2, 7, 0), </v>
      </c>
      <c r="H8" t="str">
        <f>IF(TEXT('Sample Data'!F7, "yyyy-mm-dd")=TEXT(,"yyyy-mm-dd"), TEXT(DATE(2016, 1, 1), "yyyy-mm-dd"), TEXT('Sample Data'!F7, "yyyy-mm-dd"))</f>
        <v>2015-04-11</v>
      </c>
      <c r="I8" t="str">
        <f>IF(TEXT('Sample Data'!F7, "yyyy-mm-dd")=TEXT(,"yyyy-mm-dd"), TEXT(DATE(2017, 1, 1), "yyyy-mm-dd"), TEXT(EDATE('Sample Data'!F7, 12), "yyyy-mm-dd"))</f>
        <v>2016-04-11</v>
      </c>
      <c r="J8" s="8" t="str">
        <f t="shared" si="1"/>
        <v xml:space="preserve">(7, DATE('2015-04-11'), DATE('2016-04-11')), </v>
      </c>
      <c r="L8" s="8" t="str">
        <f>_xlfn.CONCAT("('",'Sample Data'!B7,"', '",'Sample Data'!A7,"', ", 1, ", 'male', ",E8, ", ",B8, "), ")</f>
        <v xml:space="preserve">('', 'O'Donnell', 1, 'male', 7, 5), </v>
      </c>
    </row>
    <row r="9" spans="2:12" x14ac:dyDescent="0.15">
      <c r="B9">
        <f t="shared" si="2"/>
        <v>6</v>
      </c>
      <c r="C9" s="8" t="str">
        <f>_xlfn.CONCAT("(",B9,", '",'Sample Data'!J8,"', '",'Sample Data'!H8, "', '",'Sample Data'!D8,"', '",'Sample Data'!C8,"', ", "'MT'", "),")</f>
        <v>(6, '', 'phobia-@yahoo.com', '', '59701', 'MT'),</v>
      </c>
      <c r="E9" s="8">
        <f t="shared" si="3"/>
        <v>8</v>
      </c>
      <c r="F9" s="8" t="str">
        <f t="shared" si="0"/>
        <v xml:space="preserve">(2, 8, 0), </v>
      </c>
      <c r="H9" t="str">
        <f>IF(TEXT('Sample Data'!F8, "yyyy-mm-dd")=TEXT(,"yyyy-mm-dd"), TEXT(DATE(2016, 1, 1), "yyyy-mm-dd"), TEXT('Sample Data'!F8, "yyyy-mm-dd"))</f>
        <v>2015-04-11</v>
      </c>
      <c r="I9" t="str">
        <f>IF(TEXT('Sample Data'!F8, "yyyy-mm-dd")=TEXT(,"yyyy-mm-dd"), TEXT(DATE(2017, 1, 1), "yyyy-mm-dd"), TEXT(EDATE('Sample Data'!F8, 12), "yyyy-mm-dd"))</f>
        <v>2016-04-11</v>
      </c>
      <c r="J9" s="8" t="str">
        <f t="shared" si="1"/>
        <v xml:space="preserve">(8, DATE('2015-04-11'), DATE('2016-04-11')), </v>
      </c>
      <c r="L9" s="8" t="str">
        <f>_xlfn.CONCAT("('",'Sample Data'!B8,"', '",'Sample Data'!A8,"', ", 1, ", 'male', ",E9, ", ",B9, "), ")</f>
        <v xml:space="preserve">('Jamie', 'Offutt', 1, 'male', 8, 6), </v>
      </c>
    </row>
    <row r="10" spans="2:12" x14ac:dyDescent="0.15">
      <c r="B10">
        <f t="shared" si="2"/>
        <v>7</v>
      </c>
      <c r="C10" s="8" t="str">
        <f>_xlfn.CONCAT("(",B10,", '",'Sample Data'!J9,"', '",'Sample Data'!H9, "', '",'Sample Data'!D9,"', '",'Sample Data'!C9,"', ", "'MT'", "),")</f>
        <v>(7, '', 'euhedral@msn.com', '', '59701', 'MT'),</v>
      </c>
      <c r="E10" s="8">
        <f t="shared" si="3"/>
        <v>9</v>
      </c>
      <c r="F10" s="8" t="str">
        <f t="shared" si="0"/>
        <v xml:space="preserve">(2, 9, 0), </v>
      </c>
      <c r="H10" t="str">
        <f>IF(TEXT('Sample Data'!F9, "yyyy-mm-dd")=TEXT(,"yyyy-mm-dd"), TEXT(DATE(2016, 1, 1), "yyyy-mm-dd"), TEXT('Sample Data'!F9, "yyyy-mm-dd"))</f>
        <v>2015-04-11</v>
      </c>
      <c r="I10" t="str">
        <f>IF(TEXT('Sample Data'!F9, "yyyy-mm-dd")=TEXT(,"yyyy-mm-dd"), TEXT(DATE(2017, 1, 1), "yyyy-mm-dd"), TEXT(EDATE('Sample Data'!F9, 12), "yyyy-mm-dd"))</f>
        <v>2016-04-11</v>
      </c>
      <c r="J10" s="8" t="str">
        <f t="shared" si="1"/>
        <v xml:space="preserve">(9, DATE('2015-04-11'), DATE('2016-04-11')), </v>
      </c>
      <c r="L10" s="8" t="str">
        <f>_xlfn.CONCAT("('",'Sample Data'!B9,"', '",'Sample Data'!A9,"', ", 1, ", 'male', ",E10, ", ",B10, "), ")</f>
        <v xml:space="preserve">('Cheryl', 'Madison', 1, 'male', 9, 7), </v>
      </c>
    </row>
    <row r="11" spans="2:12" x14ac:dyDescent="0.15">
      <c r="B11">
        <f t="shared" si="2"/>
        <v>8</v>
      </c>
      <c r="C11" s="8" t="str">
        <f>_xlfn.CONCAT("(",B11,", '",'Sample Data'!J10,"', '",'Sample Data'!H10, "', '",'Sample Data'!D10,"', '",'Sample Data'!C10,"', ", "'MT'", "),")</f>
        <v>(8, '', '', '', '59701', 'MT'),</v>
      </c>
      <c r="E11" s="8">
        <f t="shared" si="3"/>
        <v>10</v>
      </c>
      <c r="F11" s="8" t="str">
        <f t="shared" si="0"/>
        <v xml:space="preserve">(2, 10, 0), </v>
      </c>
      <c r="H11" t="str">
        <f>IF(TEXT('Sample Data'!F10, "yyyy-mm-dd")=TEXT(,"yyyy-mm-dd"), TEXT(DATE(2016, 1, 1), "yyyy-mm-dd"), TEXT('Sample Data'!F10, "yyyy-mm-dd"))</f>
        <v>2015-04-11</v>
      </c>
      <c r="I11" t="str">
        <f>IF(TEXT('Sample Data'!F10, "yyyy-mm-dd")=TEXT(,"yyyy-mm-dd"), TEXT(DATE(2017, 1, 1), "yyyy-mm-dd"), TEXT(EDATE('Sample Data'!F10, 12), "yyyy-mm-dd"))</f>
        <v>2016-04-11</v>
      </c>
      <c r="J11" s="8" t="str">
        <f t="shared" si="1"/>
        <v xml:space="preserve">(10, DATE('2015-04-11'), DATE('2016-04-11')), </v>
      </c>
      <c r="L11" s="8" t="str">
        <f>_xlfn.CONCAT("('",'Sample Data'!B10,"', '",'Sample Data'!A10,"', ", 1, ", 'male', ",E11, ", ",B11, "), ")</f>
        <v xml:space="preserve">('Vik', 'Kujawa', 1, 'male', 10, 8), </v>
      </c>
    </row>
    <row r="12" spans="2:12" x14ac:dyDescent="0.15">
      <c r="B12">
        <f t="shared" si="2"/>
        <v>9</v>
      </c>
      <c r="C12" s="8" t="str">
        <f>_xlfn.CONCAT("(",B12,", '",'Sample Data'!J11,"', '",'Sample Data'!H11, "', '",'Sample Data'!D11,"', '",'Sample Data'!C11,"', ", "'MT'", "),")</f>
        <v>(9, '', 'bchoops1@gmail.com', '', '59701', 'MT'),</v>
      </c>
      <c r="E12" s="8">
        <f t="shared" si="3"/>
        <v>11</v>
      </c>
      <c r="F12" s="8" t="str">
        <f t="shared" si="0"/>
        <v xml:space="preserve">(2, 11, 0), </v>
      </c>
      <c r="H12" t="str">
        <f>IF(TEXT('Sample Data'!F11, "yyyy-mm-dd")=TEXT(,"yyyy-mm-dd"), TEXT(DATE(2016, 1, 1), "yyyy-mm-dd"), TEXT('Sample Data'!F11, "yyyy-mm-dd"))</f>
        <v>2015-04-04</v>
      </c>
      <c r="I12" t="str">
        <f>IF(TEXT('Sample Data'!F11, "yyyy-mm-dd")=TEXT(,"yyyy-mm-dd"), TEXT(DATE(2017, 1, 1), "yyyy-mm-dd"), TEXT(EDATE('Sample Data'!F11, 12), "yyyy-mm-dd"))</f>
        <v>2016-04-04</v>
      </c>
      <c r="J12" s="8" t="str">
        <f t="shared" si="1"/>
        <v xml:space="preserve">(11, DATE('2015-04-04'), DATE('2016-04-04')), </v>
      </c>
      <c r="L12" s="8" t="str">
        <f>_xlfn.CONCAT("('",'Sample Data'!B11,"', '",'Sample Data'!A11,"', ", 1, ", 'male', ",E12, ", ",B12, "), ")</f>
        <v xml:space="preserve">('Kels', 'Brodie', 1, 'male', 11, 9), </v>
      </c>
    </row>
    <row r="13" spans="2:12" x14ac:dyDescent="0.15">
      <c r="B13">
        <f t="shared" si="2"/>
        <v>10</v>
      </c>
      <c r="C13" s="8" t="str">
        <f>_xlfn.CONCAT("(",B13,", '",'Sample Data'!J12,"', '",'Sample Data'!H12, "', '",'Sample Data'!D12,"', '",'Sample Data'!C12,"', ", "'MT'", "),")</f>
        <v>(10, '', 'burger_bill@hotmail.com', '', '59701', 'MT'),</v>
      </c>
      <c r="E13" s="8">
        <f t="shared" si="3"/>
        <v>12</v>
      </c>
      <c r="F13" s="8" t="str">
        <f t="shared" si="0"/>
        <v xml:space="preserve">(2, 12, 0), </v>
      </c>
      <c r="H13" t="str">
        <f>IF(TEXT('Sample Data'!F12, "yyyy-mm-dd")=TEXT(,"yyyy-mm-dd"), TEXT(DATE(2016, 1, 1), "yyyy-mm-dd"), TEXT('Sample Data'!F12, "yyyy-mm-dd"))</f>
        <v>2015-03-21</v>
      </c>
      <c r="I13" t="str">
        <f>IF(TEXT('Sample Data'!F12, "yyyy-mm-dd")=TEXT(,"yyyy-mm-dd"), TEXT(DATE(2017, 1, 1), "yyyy-mm-dd"), TEXT(EDATE('Sample Data'!F12, 12), "yyyy-mm-dd"))</f>
        <v>2016-03-21</v>
      </c>
      <c r="J13" s="8" t="str">
        <f t="shared" si="1"/>
        <v xml:space="preserve">(12, DATE('2015-03-21'), DATE('2016-03-21')), </v>
      </c>
      <c r="L13" s="8" t="str">
        <f>_xlfn.CONCAT("('",'Sample Data'!B12,"', '",'Sample Data'!A12,"', ", 1, ", 'male', ",E13, ", ",B13, "), ")</f>
        <v xml:space="preserve">('Bill', 'Burger', 1, 'male', 12, 10), </v>
      </c>
    </row>
    <row r="14" spans="2:12" x14ac:dyDescent="0.15">
      <c r="B14">
        <f t="shared" si="2"/>
        <v>11</v>
      </c>
      <c r="C14" s="8" t="str">
        <f>_xlfn.CONCAT("(",B14,", '",'Sample Data'!J13,"', '",'Sample Data'!H13, "', '",'Sample Data'!D13,"', '",'Sample Data'!C13,"', ", "'MT'", "),")</f>
        <v>(11, '', 'mpgollinger@yahoo.com', '', '59701', 'MT'),</v>
      </c>
      <c r="E14" s="8">
        <f t="shared" si="3"/>
        <v>13</v>
      </c>
      <c r="F14" s="8" t="str">
        <f t="shared" si="0"/>
        <v xml:space="preserve">(2, 13, 0), </v>
      </c>
      <c r="H14" t="str">
        <f>IF(TEXT('Sample Data'!F13, "yyyy-mm-dd")=TEXT(,"yyyy-mm-dd"), TEXT(DATE(2016, 1, 1), "yyyy-mm-dd"), TEXT('Sample Data'!F13, "yyyy-mm-dd"))</f>
        <v>2015-03-28</v>
      </c>
      <c r="I14" t="str">
        <f>IF(TEXT('Sample Data'!F13, "yyyy-mm-dd")=TEXT(,"yyyy-mm-dd"), TEXT(DATE(2017, 1, 1), "yyyy-mm-dd"), TEXT(EDATE('Sample Data'!F13, 12), "yyyy-mm-dd"))</f>
        <v>2016-03-28</v>
      </c>
      <c r="J14" s="8" t="str">
        <f t="shared" si="1"/>
        <v xml:space="preserve">(13, DATE('2015-03-28'), DATE('2016-03-28')), </v>
      </c>
      <c r="L14" s="8" t="str">
        <f>_xlfn.CONCAT("('",'Sample Data'!B13,"', '",'Sample Data'!A13,"', ", 1, ", 'male', ",E14, ", ",B14, "), ")</f>
        <v xml:space="preserve">('Mack', 'Gollinger', 1, 'male', 13, 11), </v>
      </c>
    </row>
    <row r="15" spans="2:12" x14ac:dyDescent="0.15">
      <c r="B15">
        <f t="shared" si="2"/>
        <v>12</v>
      </c>
      <c r="C15" s="8" t="str">
        <f>_xlfn.CONCAT("(",B15,", '",'Sample Data'!J14,"', '",'Sample Data'!H14, "', '",'Sample Data'!D14,"', '",'Sample Data'!C14,"', ", "'MT'", "),")</f>
        <v>(12, '7828921', '', '', '59701', 'MT'),</v>
      </c>
      <c r="E15" s="8">
        <f t="shared" si="3"/>
        <v>14</v>
      </c>
      <c r="F15" s="8" t="str">
        <f t="shared" si="0"/>
        <v xml:space="preserve">(2, 14, 0), </v>
      </c>
      <c r="H15" t="str">
        <f>IF(TEXT('Sample Data'!F14, "yyyy-mm-dd")=TEXT(,"yyyy-mm-dd"), TEXT(DATE(2016, 1, 1), "yyyy-mm-dd"), TEXT('Sample Data'!F14, "yyyy-mm-dd"))</f>
        <v>2015-03-21</v>
      </c>
      <c r="I15" t="str">
        <f>IF(TEXT('Sample Data'!F14, "yyyy-mm-dd")=TEXT(,"yyyy-mm-dd"), TEXT(DATE(2017, 1, 1), "yyyy-mm-dd"), TEXT(EDATE('Sample Data'!F14, 12), "yyyy-mm-dd"))</f>
        <v>2016-03-21</v>
      </c>
      <c r="J15" s="8" t="str">
        <f t="shared" si="1"/>
        <v xml:space="preserve">(14, DATE('2015-03-21'), DATE('2016-03-21')), </v>
      </c>
      <c r="L15" s="8" t="str">
        <f>_xlfn.CONCAT("('",'Sample Data'!B14,"', '",'Sample Data'!A14,"', ", 1, ", 'male', ",E15, ", ",B15, "), ")</f>
        <v xml:space="preserve">('Michelle', 'Wold', 1, 'male', 14, 12), </v>
      </c>
    </row>
    <row r="16" spans="2:12" x14ac:dyDescent="0.15">
      <c r="B16">
        <f t="shared" si="2"/>
        <v>13</v>
      </c>
      <c r="C16" s="8" t="str">
        <f>_xlfn.CONCAT("(",B16,", '",'Sample Data'!J15,"', '",'Sample Data'!H15, "', '",'Sample Data'!D15,"', '",'Sample Data'!C15,"', ", "'MT'", "),")</f>
        <v>(13, '', 'porterdianna@hotmail.com', '', '59703', 'MT'),</v>
      </c>
      <c r="E16" s="8">
        <f t="shared" si="3"/>
        <v>15</v>
      </c>
      <c r="F16" s="8" t="str">
        <f t="shared" si="0"/>
        <v xml:space="preserve">(2, 15, 0), </v>
      </c>
      <c r="H16" t="str">
        <f>IF(TEXT('Sample Data'!F15, "yyyy-mm-dd")=TEXT(,"yyyy-mm-dd"), TEXT(DATE(2016, 1, 1), "yyyy-mm-dd"), TEXT('Sample Data'!F15, "yyyy-mm-dd"))</f>
        <v>2015-04-04</v>
      </c>
      <c r="I16" t="str">
        <f>IF(TEXT('Sample Data'!F15, "yyyy-mm-dd")=TEXT(,"yyyy-mm-dd"), TEXT(DATE(2017, 1, 1), "yyyy-mm-dd"), TEXT(EDATE('Sample Data'!F15, 12), "yyyy-mm-dd"))</f>
        <v>2016-04-04</v>
      </c>
      <c r="J16" s="8" t="str">
        <f t="shared" si="1"/>
        <v xml:space="preserve">(15, DATE('2015-04-04'), DATE('2016-04-04')), </v>
      </c>
      <c r="L16" s="8" t="str">
        <f>_xlfn.CONCAT("('",'Sample Data'!B15,"', '",'Sample Data'!A15,"', ", 1, ", 'male', ",E16, ", ",B16, "), ")</f>
        <v xml:space="preserve">('Dianna', 'Porter ', 1, 'male', 15, 13), </v>
      </c>
    </row>
    <row r="17" spans="2:12" x14ac:dyDescent="0.15">
      <c r="B17">
        <f t="shared" si="2"/>
        <v>14</v>
      </c>
      <c r="C17" s="8" t="str">
        <f>_xlfn.CONCAT("(",B17,", '",'Sample Data'!J16,"', '",'Sample Data'!H16, "', '",'Sample Data'!D16,"', '",'Sample Data'!C16,"', ", "'MT'", "),")</f>
        <v>(14, '7234191', 'kqbrown@msn.com  ', '', '59701', 'MT'),</v>
      </c>
      <c r="E17" s="8">
        <f t="shared" si="3"/>
        <v>16</v>
      </c>
      <c r="F17" s="8" t="str">
        <f t="shared" si="0"/>
        <v xml:space="preserve">(2, 16, 0), </v>
      </c>
      <c r="H17" t="str">
        <f>IF(TEXT('Sample Data'!F16, "yyyy-mm-dd")=TEXT(,"yyyy-mm-dd"), TEXT(DATE(2016, 1, 1), "yyyy-mm-dd"), TEXT('Sample Data'!F16, "yyyy-mm-dd"))</f>
        <v>2015-03-28</v>
      </c>
      <c r="I17" t="str">
        <f>IF(TEXT('Sample Data'!F16, "yyyy-mm-dd")=TEXT(,"yyyy-mm-dd"), TEXT(DATE(2017, 1, 1), "yyyy-mm-dd"), TEXT(EDATE('Sample Data'!F16, 12), "yyyy-mm-dd"))</f>
        <v>2016-03-28</v>
      </c>
      <c r="J17" s="8" t="str">
        <f t="shared" si="1"/>
        <v xml:space="preserve">(16, DATE('2015-03-28'), DATE('2016-03-28')), </v>
      </c>
      <c r="L17" s="8" t="str">
        <f>_xlfn.CONCAT("('",'Sample Data'!B16,"', '",'Sample Data'!A16,"', ", 1, ", 'male', ",E17, ", ",B17, "), ")</f>
        <v xml:space="preserve">('Kim', 'Mannix', 1, 'male', 16, 14), </v>
      </c>
    </row>
    <row r="18" spans="2:12" x14ac:dyDescent="0.15">
      <c r="B18">
        <f t="shared" si="2"/>
        <v>15</v>
      </c>
      <c r="C18" s="8" t="str">
        <f>_xlfn.CONCAT("(",B18,", '",'Sample Data'!J17,"', '",'Sample Data'!H17, "', '",'Sample Data'!D17,"', '",'Sample Data'!C17,"', ", "'MT'", "),")</f>
        <v>(15, '4064984627', 'nieinazakat@live.com', '', '59701', 'MT'),</v>
      </c>
      <c r="E18" s="8">
        <f t="shared" si="3"/>
        <v>17</v>
      </c>
      <c r="F18" s="8" t="str">
        <f t="shared" si="0"/>
        <v xml:space="preserve">(2, 17, 0), </v>
      </c>
      <c r="H18" t="str">
        <f>IF(TEXT('Sample Data'!F17, "yyyy-mm-dd")=TEXT(,"yyyy-mm-dd"), TEXT(DATE(2016, 1, 1), "yyyy-mm-dd"), TEXT('Sample Data'!F17, "yyyy-mm-dd"))</f>
        <v>2002-04-18</v>
      </c>
      <c r="I18" t="str">
        <f>IF(TEXT('Sample Data'!F17, "yyyy-mm-dd")=TEXT(,"yyyy-mm-dd"), TEXT(DATE(2017, 1, 1), "yyyy-mm-dd"), TEXT(EDATE('Sample Data'!F17, 12), "yyyy-mm-dd"))</f>
        <v>2003-04-18</v>
      </c>
      <c r="J18" s="8" t="str">
        <f t="shared" si="1"/>
        <v xml:space="preserve">(17, DATE('2002-04-18'), DATE('2003-04-18')), </v>
      </c>
      <c r="L18" s="8" t="str">
        <f>_xlfn.CONCAT("('",'Sample Data'!B17,"', '",'Sample Data'!A17,"', ", 1, ", 'male', ",E18, ", ",B18, "), ")</f>
        <v xml:space="preserve">('Michelle', 'Zarate', 1, 'male', 17, 15), </v>
      </c>
    </row>
    <row r="19" spans="2:12" x14ac:dyDescent="0.15">
      <c r="B19">
        <f t="shared" si="2"/>
        <v>16</v>
      </c>
      <c r="C19" s="8" t="str">
        <f>_xlfn.CONCAT("(",B19,", '",'Sample Data'!J18,"', '",'Sample Data'!H18, "', '",'Sample Data'!D18,"', '",'Sample Data'!C18,"', ", "'MT'", "),")</f>
        <v>(16, '', 'kwpfeifer@gmail.com', 'Anaconda', '59711', 'MT'),</v>
      </c>
      <c r="E19" s="8">
        <f t="shared" si="3"/>
        <v>18</v>
      </c>
      <c r="F19" s="8" t="str">
        <f t="shared" si="0"/>
        <v xml:space="preserve">(2, 18, 0), </v>
      </c>
      <c r="H19" t="str">
        <f>IF(TEXT('Sample Data'!F18, "yyyy-mm-dd")=TEXT(,"yyyy-mm-dd"), TEXT(DATE(2016, 1, 1), "yyyy-mm-dd"), TEXT('Sample Data'!F18, "yyyy-mm-dd"))</f>
        <v>2015-03-14</v>
      </c>
      <c r="I19" t="str">
        <f>IF(TEXT('Sample Data'!F18, "yyyy-mm-dd")=TEXT(,"yyyy-mm-dd"), TEXT(DATE(2017, 1, 1), "yyyy-mm-dd"), TEXT(EDATE('Sample Data'!F18, 12), "yyyy-mm-dd"))</f>
        <v>2016-03-14</v>
      </c>
      <c r="J19" s="8" t="str">
        <f t="shared" si="1"/>
        <v xml:space="preserve">(18, DATE('2015-03-14'), DATE('2016-03-14')), </v>
      </c>
      <c r="L19" s="8" t="str">
        <f>_xlfn.CONCAT("('",'Sample Data'!B18,"', '",'Sample Data'!A18,"', ", 1, ", 'male', ",E19, ", ",B19, "), ")</f>
        <v xml:space="preserve">('Kevin', 'Pfeifer', 1, 'male', 18, 16), </v>
      </c>
    </row>
    <row r="20" spans="2:12" x14ac:dyDescent="0.15">
      <c r="B20">
        <f t="shared" si="2"/>
        <v>17</v>
      </c>
      <c r="C20" s="8" t="str">
        <f>_xlfn.CONCAT("(",B20,", '",'Sample Data'!J19,"', '",'Sample Data'!H19, "', '",'Sample Data'!D19,"', '",'Sample Data'!C19,"', ", "'MT'", "),")</f>
        <v>(17, '', 'shess@bsb.mt.gov', '', '59701', 'MT'),</v>
      </c>
      <c r="E20" s="8">
        <f t="shared" si="3"/>
        <v>19</v>
      </c>
      <c r="F20" s="8" t="str">
        <f t="shared" si="0"/>
        <v xml:space="preserve">(2, 19, 0), </v>
      </c>
      <c r="H20" t="str">
        <f>IF(TEXT('Sample Data'!F19, "yyyy-mm-dd")=TEXT(,"yyyy-mm-dd"), TEXT(DATE(2016, 1, 1), "yyyy-mm-dd"), TEXT('Sample Data'!F19, "yyyy-mm-dd"))</f>
        <v>2015-04-04</v>
      </c>
      <c r="I20" t="str">
        <f>IF(TEXT('Sample Data'!F19, "yyyy-mm-dd")=TEXT(,"yyyy-mm-dd"), TEXT(DATE(2017, 1, 1), "yyyy-mm-dd"), TEXT(EDATE('Sample Data'!F19, 12), "yyyy-mm-dd"))</f>
        <v>2016-04-04</v>
      </c>
      <c r="J20" s="8" t="str">
        <f t="shared" si="1"/>
        <v xml:space="preserve">(19, DATE('2015-04-04'), DATE('2016-04-04')), </v>
      </c>
      <c r="L20" s="8" t="str">
        <f>_xlfn.CONCAT("('",'Sample Data'!B19,"', '",'Sample Data'!A19,"', ", 1, ", 'male', ",E20, ", ",B20, "), ")</f>
        <v xml:space="preserve">('Steve', 'Hess', 1, 'male', 19, 17), </v>
      </c>
    </row>
    <row r="21" spans="2:12" x14ac:dyDescent="0.15">
      <c r="B21">
        <f t="shared" si="2"/>
        <v>18</v>
      </c>
      <c r="C21" s="8" t="str">
        <f>_xlfn.CONCAT("(",B21,", '",'Sample Data'!J20,"', '",'Sample Data'!H20, "', '",'Sample Data'!D20,"', '",'Sample Data'!C20,"', ", "'MT'", "),")</f>
        <v>(18, '', 'ajkvincent@gmail.com', '', '59701', 'MT'),</v>
      </c>
      <c r="E21" s="8">
        <f t="shared" si="3"/>
        <v>20</v>
      </c>
      <c r="F21" s="8" t="str">
        <f t="shared" si="0"/>
        <v xml:space="preserve">(2, 20, 0), </v>
      </c>
      <c r="H21" t="str">
        <f>IF(TEXT('Sample Data'!F20, "yyyy-mm-dd")=TEXT(,"yyyy-mm-dd"), TEXT(DATE(2016, 1, 1), "yyyy-mm-dd"), TEXT('Sample Data'!F20, "yyyy-mm-dd"))</f>
        <v>2015-02-07</v>
      </c>
      <c r="I21" t="str">
        <f>IF(TEXT('Sample Data'!F20, "yyyy-mm-dd")=TEXT(,"yyyy-mm-dd"), TEXT(DATE(2017, 1, 1), "yyyy-mm-dd"), TEXT(EDATE('Sample Data'!F20, 12), "yyyy-mm-dd"))</f>
        <v>2016-02-07</v>
      </c>
      <c r="J21" s="8" t="str">
        <f t="shared" si="1"/>
        <v xml:space="preserve">(20, DATE('2015-02-07'), DATE('2016-02-07')), </v>
      </c>
      <c r="L21" s="8" t="str">
        <f>_xlfn.CONCAT("('",'Sample Data'!B20,"', '",'Sample Data'!A20,"', ", 1, ", 'male', ",E21, ", ",B21, "), ")</f>
        <v xml:space="preserve">('', 'Vincent', 1, 'male', 20, 18), </v>
      </c>
    </row>
    <row r="22" spans="2:12" x14ac:dyDescent="0.15">
      <c r="B22">
        <f t="shared" si="2"/>
        <v>19</v>
      </c>
      <c r="C22" s="8" t="str">
        <f>_xlfn.CONCAT("(",B22,", '",'Sample Data'!J21,"', '",'Sample Data'!H21, "', '",'Sample Data'!D21,"', '",'Sample Data'!C21,"', ", "'MT'", "),")</f>
        <v>(19, '', '', '', '59701', 'MT'),</v>
      </c>
      <c r="E22" s="8">
        <f t="shared" si="3"/>
        <v>21</v>
      </c>
      <c r="F22" s="8" t="str">
        <f t="shared" si="0"/>
        <v xml:space="preserve">(2, 21, 0), </v>
      </c>
      <c r="H22" t="str">
        <f>IF(TEXT('Sample Data'!F21, "yyyy-mm-dd")=TEXT(,"yyyy-mm-dd"), TEXT(DATE(2016, 1, 1), "yyyy-mm-dd"), TEXT('Sample Data'!F21, "yyyy-mm-dd"))</f>
        <v>2015-02-07</v>
      </c>
      <c r="I22" t="str">
        <f>IF(TEXT('Sample Data'!F21, "yyyy-mm-dd")=TEXT(,"yyyy-mm-dd"), TEXT(DATE(2017, 1, 1), "yyyy-mm-dd"), TEXT(EDATE('Sample Data'!F21, 12), "yyyy-mm-dd"))</f>
        <v>2016-02-07</v>
      </c>
      <c r="J22" s="8" t="str">
        <f t="shared" si="1"/>
        <v xml:space="preserve">(21, DATE('2015-02-07'), DATE('2016-02-07')), </v>
      </c>
      <c r="L22" s="8" t="str">
        <f>_xlfn.CONCAT("('",'Sample Data'!B21,"', '",'Sample Data'!A21,"', ", 1, ", 'male', ",E22, ", ",B22, "), ")</f>
        <v xml:space="preserve">('', 'Watson', 1, 'male', 21, 19), </v>
      </c>
    </row>
    <row r="23" spans="2:12" x14ac:dyDescent="0.15">
      <c r="B23">
        <f t="shared" si="2"/>
        <v>20</v>
      </c>
      <c r="C23" s="8" t="str">
        <f>_xlfn.CONCAT("(",B23,", '",'Sample Data'!J22,"', '",'Sample Data'!H22, "', '",'Sample Data'!D22,"', '",'Sample Data'!C22,"', ", "'MT'", "),")</f>
        <v>(20, '', 'suzanne.stefanac@gmail.com', '', '59701', 'MT'),</v>
      </c>
      <c r="E23" s="8">
        <f t="shared" si="3"/>
        <v>22</v>
      </c>
      <c r="F23" s="8" t="str">
        <f t="shared" si="0"/>
        <v xml:space="preserve">(2, 22, 0), </v>
      </c>
      <c r="H23" t="str">
        <f>IF(TEXT('Sample Data'!F22, "yyyy-mm-dd")=TEXT(,"yyyy-mm-dd"), TEXT(DATE(2016, 1, 1), "yyyy-mm-dd"), TEXT('Sample Data'!F22, "yyyy-mm-dd"))</f>
        <v>2015-02-07</v>
      </c>
      <c r="I23" t="str">
        <f>IF(TEXT('Sample Data'!F22, "yyyy-mm-dd")=TEXT(,"yyyy-mm-dd"), TEXT(DATE(2017, 1, 1), "yyyy-mm-dd"), TEXT(EDATE('Sample Data'!F22, 12), "yyyy-mm-dd"))</f>
        <v>2016-02-07</v>
      </c>
      <c r="J23" s="8" t="str">
        <f t="shared" si="1"/>
        <v xml:space="preserve">(22, DATE('2015-02-07'), DATE('2016-02-07')), </v>
      </c>
      <c r="L23" s="8" t="str">
        <f>_xlfn.CONCAT("('",'Sample Data'!B22,"', '",'Sample Data'!A22,"', ", 1, ", 'male', ",E23, ", ",B23, "), ")</f>
        <v xml:space="preserve">('Suzanne', 'Stefanac', 1, 'male', 22, 20), </v>
      </c>
    </row>
    <row r="24" spans="2:12" x14ac:dyDescent="0.15">
      <c r="B24">
        <f t="shared" si="2"/>
        <v>21</v>
      </c>
      <c r="C24" s="8" t="str">
        <f>_xlfn.CONCAT("(",B24,", '",'Sample Data'!J23,"', '",'Sample Data'!H23, "', '",'Sample Data'!D23,"', '",'Sample Data'!C23,"', ", "'MT'", "),")</f>
        <v>(21, '', 'mspeece@mtech.edu', '', '59701', 'MT'),</v>
      </c>
      <c r="E24" s="8">
        <f t="shared" si="3"/>
        <v>23</v>
      </c>
      <c r="F24" s="8" t="str">
        <f t="shared" si="0"/>
        <v xml:space="preserve">(2, 23, 0), </v>
      </c>
      <c r="H24" t="str">
        <f>IF(TEXT('Sample Data'!F23, "yyyy-mm-dd")=TEXT(,"yyyy-mm-dd"), TEXT(DATE(2016, 1, 1), "yyyy-mm-dd"), TEXT('Sample Data'!F23, "yyyy-mm-dd"))</f>
        <v>2015-02-07</v>
      </c>
      <c r="I24" t="str">
        <f>IF(TEXT('Sample Data'!F23, "yyyy-mm-dd")=TEXT(,"yyyy-mm-dd"), TEXT(DATE(2017, 1, 1), "yyyy-mm-dd"), TEXT(EDATE('Sample Data'!F23, 12), "yyyy-mm-dd"))</f>
        <v>2016-02-07</v>
      </c>
      <c r="J24" s="8" t="str">
        <f t="shared" si="1"/>
        <v xml:space="preserve">(23, DATE('2015-02-07'), DATE('2016-02-07')), </v>
      </c>
      <c r="L24" s="8" t="str">
        <f>_xlfn.CONCAT("('",'Sample Data'!B23,"', '",'Sample Data'!A23,"', ", 1, ", 'male', ",E24, ", ",B24, "), ")</f>
        <v xml:space="preserve">('Marvin', 'Speece', 1, 'male', 23, 21), </v>
      </c>
    </row>
    <row r="25" spans="2:12" x14ac:dyDescent="0.15">
      <c r="B25">
        <f t="shared" si="2"/>
        <v>22</v>
      </c>
      <c r="C25" s="8" t="str">
        <f>_xlfn.CONCAT("(",B25,", '",'Sample Data'!J24,"', '",'Sample Data'!H24, "', '",'Sample Data'!D24,"', '",'Sample Data'!C24,"', ", "'MT'", "),")</f>
        <v>(22, '', 'sonjashadow@hmail.com', 'Anaconda', '59711', 'MT'),</v>
      </c>
      <c r="E25" s="8">
        <f t="shared" si="3"/>
        <v>24</v>
      </c>
      <c r="F25" s="8" t="str">
        <f t="shared" si="0"/>
        <v xml:space="preserve">(2, 24, 0), </v>
      </c>
      <c r="H25" t="str">
        <f>IF(TEXT('Sample Data'!F24, "yyyy-mm-dd")=TEXT(,"yyyy-mm-dd"), TEXT(DATE(2016, 1, 1), "yyyy-mm-dd"), TEXT('Sample Data'!F24, "yyyy-mm-dd"))</f>
        <v>2015-02-07</v>
      </c>
      <c r="I25" t="str">
        <f>IF(TEXT('Sample Data'!F24, "yyyy-mm-dd")=TEXT(,"yyyy-mm-dd"), TEXT(DATE(2017, 1, 1), "yyyy-mm-dd"), TEXT(EDATE('Sample Data'!F24, 12), "yyyy-mm-dd"))</f>
        <v>2016-02-07</v>
      </c>
      <c r="J25" s="8" t="str">
        <f t="shared" si="1"/>
        <v xml:space="preserve">(24, DATE('2015-02-07'), DATE('2016-02-07')), </v>
      </c>
      <c r="L25" s="8" t="str">
        <f>_xlfn.CONCAT("('",'Sample Data'!B24,"', '",'Sample Data'!A24,"', ", 1, ", 'male', ",E25, ", ",B25, "), ")</f>
        <v xml:space="preserve">('', 'Shadow', 1, 'male', 24, 22), </v>
      </c>
    </row>
    <row r="26" spans="2:12" x14ac:dyDescent="0.15">
      <c r="B26">
        <f t="shared" si="2"/>
        <v>23</v>
      </c>
      <c r="C26" s="8" t="str">
        <f>_xlfn.CONCAT("(",B26,", '",'Sample Data'!J25,"', '",'Sample Data'!H25, "', '",'Sample Data'!D25,"', '",'Sample Data'!C25,"', ", "'MT'", "),")</f>
        <v>(23, '', '', 'Anaconda', '59711', 'MT'),</v>
      </c>
      <c r="E26" s="8">
        <f t="shared" si="3"/>
        <v>25</v>
      </c>
      <c r="F26" s="8" t="str">
        <f t="shared" si="0"/>
        <v xml:space="preserve">(2, 25, 0), </v>
      </c>
      <c r="H26" t="str">
        <f>IF(TEXT('Sample Data'!F25, "yyyy-mm-dd")=TEXT(,"yyyy-mm-dd"), TEXT(DATE(2016, 1, 1), "yyyy-mm-dd"), TEXT('Sample Data'!F25, "yyyy-mm-dd"))</f>
        <v>2015-02-07</v>
      </c>
      <c r="I26" t="str">
        <f>IF(TEXT('Sample Data'!F25, "yyyy-mm-dd")=TEXT(,"yyyy-mm-dd"), TEXT(DATE(2017, 1, 1), "yyyy-mm-dd"), TEXT(EDATE('Sample Data'!F25, 12), "yyyy-mm-dd"))</f>
        <v>2016-02-07</v>
      </c>
      <c r="J26" s="8" t="str">
        <f t="shared" si="1"/>
        <v xml:space="preserve">(25, DATE('2015-02-07'), DATE('2016-02-07')), </v>
      </c>
      <c r="L26" s="8" t="str">
        <f>_xlfn.CONCAT("('",'Sample Data'!B25,"', '",'Sample Data'!A25,"', ", 1, ", 'male', ",E26, ", ",B26, "), ")</f>
        <v xml:space="preserve">('', 'Sawyer', 1, 'male', 25, 23), </v>
      </c>
    </row>
    <row r="27" spans="2:12" x14ac:dyDescent="0.15">
      <c r="B27">
        <f t="shared" si="2"/>
        <v>24</v>
      </c>
      <c r="C27" s="8" t="str">
        <f>_xlfn.CONCAT("(",B27,", '",'Sample Data'!J26,"', '",'Sample Data'!H26, "', '",'Sample Data'!D26,"', '",'Sample Data'!C26,"', ", "'MT'", "),")</f>
        <v>(24, '', 'lapulrer01@gmail.com', 'Three Forks', '59752', 'MT'),</v>
      </c>
      <c r="E27" s="8">
        <f t="shared" si="3"/>
        <v>26</v>
      </c>
      <c r="F27" s="8" t="str">
        <f t="shared" si="0"/>
        <v xml:space="preserve">(2, 26, 0), </v>
      </c>
      <c r="H27" t="str">
        <f>IF(TEXT('Sample Data'!F26, "yyyy-mm-dd")=TEXT(,"yyyy-mm-dd"), TEXT(DATE(2016, 1, 1), "yyyy-mm-dd"), TEXT('Sample Data'!F26, "yyyy-mm-dd"))</f>
        <v>2015-02-07</v>
      </c>
      <c r="I27" t="str">
        <f>IF(TEXT('Sample Data'!F26, "yyyy-mm-dd")=TEXT(,"yyyy-mm-dd"), TEXT(DATE(2017, 1, 1), "yyyy-mm-dd"), TEXT(EDATE('Sample Data'!F26, 12), "yyyy-mm-dd"))</f>
        <v>2016-02-07</v>
      </c>
      <c r="J27" s="8" t="str">
        <f t="shared" si="1"/>
        <v xml:space="preserve">(26, DATE('2015-02-07'), DATE('2016-02-07')), </v>
      </c>
      <c r="L27" s="8" t="str">
        <f>_xlfn.CONCAT("('",'Sample Data'!B26,"', '",'Sample Data'!A26,"', ", 1, ", 'male', ",E27, ", ",B27, "), ")</f>
        <v xml:space="preserve">('Chris/Lyndsay', 'Richards', 1, 'male', 26, 24), </v>
      </c>
    </row>
    <row r="28" spans="2:12" x14ac:dyDescent="0.15">
      <c r="B28">
        <f t="shared" si="2"/>
        <v>25</v>
      </c>
      <c r="C28" s="8" t="str">
        <f>_xlfn.CONCAT("(",B28,", '",'Sample Data'!J27,"', '",'Sample Data'!H27, "', '",'Sample Data'!D27,"', '",'Sample Data'!C27,"', ", "'MT'", "),")</f>
        <v>(25, '', '3019 Atherton Ln', '', '59701', 'MT'),</v>
      </c>
      <c r="E28" s="8">
        <f t="shared" si="3"/>
        <v>27</v>
      </c>
      <c r="F28" s="8" t="str">
        <f t="shared" si="0"/>
        <v xml:space="preserve">(2, 27, 0), </v>
      </c>
      <c r="H28" t="str">
        <f>IF(TEXT('Sample Data'!F27, "yyyy-mm-dd")=TEXT(,"yyyy-mm-dd"), TEXT(DATE(2016, 1, 1), "yyyy-mm-dd"), TEXT('Sample Data'!F27, "yyyy-mm-dd"))</f>
        <v>2015-03-07</v>
      </c>
      <c r="I28" t="str">
        <f>IF(TEXT('Sample Data'!F27, "yyyy-mm-dd")=TEXT(,"yyyy-mm-dd"), TEXT(DATE(2017, 1, 1), "yyyy-mm-dd"), TEXT(EDATE('Sample Data'!F27, 12), "yyyy-mm-dd"))</f>
        <v>2016-03-07</v>
      </c>
      <c r="J28" s="8" t="str">
        <f t="shared" si="1"/>
        <v xml:space="preserve">(27, DATE('2015-03-07'), DATE('2016-03-07')), </v>
      </c>
      <c r="L28" s="8" t="str">
        <f>_xlfn.CONCAT("('",'Sample Data'!B27,"', '",'Sample Data'!A27,"', ", 1, ", 'male', ",E28, ", ",B28, "), ")</f>
        <v xml:space="preserve">('Joe', 'Petroni-Jodel', 1, 'male', 27, 25), </v>
      </c>
    </row>
    <row r="29" spans="2:12" x14ac:dyDescent="0.15">
      <c r="B29">
        <f t="shared" si="2"/>
        <v>26</v>
      </c>
      <c r="C29" s="8" t="str">
        <f>_xlfn.CONCAT("(",B29,", '",'Sample Data'!J28,"', '",'Sample Data'!H28, "', '",'Sample Data'!D28,"', '",'Sample Data'!C28,"', ", "'MT'", "),")</f>
        <v>(26, '', 'jdt2009@live.com', 'Billings', '59041', 'MT'),</v>
      </c>
      <c r="E29" s="8">
        <f t="shared" si="3"/>
        <v>28</v>
      </c>
      <c r="F29" s="8" t="str">
        <f t="shared" si="0"/>
        <v xml:space="preserve">(2, 28, 0), </v>
      </c>
      <c r="H29" t="str">
        <f>IF(TEXT('Sample Data'!F28, "yyyy-mm-dd")=TEXT(,"yyyy-mm-dd"), TEXT(DATE(2016, 1, 1), "yyyy-mm-dd"), TEXT('Sample Data'!F28, "yyyy-mm-dd"))</f>
        <v>2015-02-07</v>
      </c>
      <c r="I29" t="str">
        <f>IF(TEXT('Sample Data'!F28, "yyyy-mm-dd")=TEXT(,"yyyy-mm-dd"), TEXT(DATE(2017, 1, 1), "yyyy-mm-dd"), TEXT(EDATE('Sample Data'!F28, 12), "yyyy-mm-dd"))</f>
        <v>2016-02-07</v>
      </c>
      <c r="J29" s="8" t="str">
        <f t="shared" si="1"/>
        <v xml:space="preserve">(28, DATE('2015-02-07'), DATE('2016-02-07')), </v>
      </c>
      <c r="L29" s="8" t="str">
        <f>_xlfn.CONCAT("('",'Sample Data'!B28,"', '",'Sample Data'!A28,"', ", 1, ", 'male', ",E29, ", ",B29, "), ")</f>
        <v xml:space="preserve">('Chris ', 'Lu', 1, 'male', 28, 26), </v>
      </c>
    </row>
    <row r="30" spans="2:12" x14ac:dyDescent="0.15">
      <c r="B30">
        <f t="shared" si="2"/>
        <v>27</v>
      </c>
      <c r="C30" s="8" t="str">
        <f>_xlfn.CONCAT("(",B30,", '",'Sample Data'!J29,"', '",'Sample Data'!H29, "', '",'Sample Data'!D29,"', '",'Sample Data'!C29,"', ", "'MT'", "),")</f>
        <v>(27, '', 'djohns523@hotmail.com', '', '59701', 'MT'),</v>
      </c>
      <c r="E30" s="8">
        <f t="shared" si="3"/>
        <v>29</v>
      </c>
      <c r="F30" s="8" t="str">
        <f t="shared" si="0"/>
        <v xml:space="preserve">(2, 29, 0), </v>
      </c>
      <c r="H30" t="str">
        <f>IF(TEXT('Sample Data'!F29, "yyyy-mm-dd")=TEXT(,"yyyy-mm-dd"), TEXT(DATE(2016, 1, 1), "yyyy-mm-dd"), TEXT('Sample Data'!F29, "yyyy-mm-dd"))</f>
        <v>2015-01-07</v>
      </c>
      <c r="I30" t="str">
        <f>IF(TEXT('Sample Data'!F29, "yyyy-mm-dd")=TEXT(,"yyyy-mm-dd"), TEXT(DATE(2017, 1, 1), "yyyy-mm-dd"), TEXT(EDATE('Sample Data'!F29, 12), "yyyy-mm-dd"))</f>
        <v>2016-01-07</v>
      </c>
      <c r="J30" s="8" t="str">
        <f t="shared" si="1"/>
        <v xml:space="preserve">(29, DATE('2015-01-07'), DATE('2016-01-07')), </v>
      </c>
      <c r="L30" s="8" t="str">
        <f>_xlfn.CONCAT("('",'Sample Data'!B29,"', '",'Sample Data'!A29,"', ", 1, ", 'male', ",E30, ", ",B30, "), ")</f>
        <v xml:space="preserve">('Dave', 'Johns', 1, 'male', 29, 27), </v>
      </c>
    </row>
    <row r="31" spans="2:12" x14ac:dyDescent="0.15">
      <c r="B31">
        <f t="shared" si="2"/>
        <v>28</v>
      </c>
      <c r="C31" s="8" t="str">
        <f>_xlfn.CONCAT("(",B31,", '",'Sample Data'!J30,"', '",'Sample Data'!H30, "', '",'Sample Data'!D30,"', '",'Sample Data'!C30,"', ", "'MT'", "),")</f>
        <v>(28, '', 'tabathae@outlook.com', '', '59701', 'MT'),</v>
      </c>
      <c r="E31" s="8">
        <f t="shared" si="3"/>
        <v>30</v>
      </c>
      <c r="F31" s="8" t="str">
        <f t="shared" si="0"/>
        <v xml:space="preserve">(2, 30, 0), </v>
      </c>
      <c r="H31" t="str">
        <f>IF(TEXT('Sample Data'!F30, "yyyy-mm-dd")=TEXT(,"yyyy-mm-dd"), TEXT(DATE(2016, 1, 1), "yyyy-mm-dd"), TEXT('Sample Data'!F30, "yyyy-mm-dd"))</f>
        <v>2015-02-06</v>
      </c>
      <c r="I31" t="str">
        <f>IF(TEXT('Sample Data'!F30, "yyyy-mm-dd")=TEXT(,"yyyy-mm-dd"), TEXT(DATE(2017, 1, 1), "yyyy-mm-dd"), TEXT(EDATE('Sample Data'!F30, 12), "yyyy-mm-dd"))</f>
        <v>2016-02-06</v>
      </c>
      <c r="J31" s="8" t="str">
        <f t="shared" si="1"/>
        <v xml:space="preserve">(30, DATE('2015-02-06'), DATE('2016-02-06')), </v>
      </c>
      <c r="L31" s="8" t="str">
        <f>_xlfn.CONCAT("('",'Sample Data'!B30,"', '",'Sample Data'!A30,"', ", 1, ", 'male', ",E31, ", ",B31, "), ")</f>
        <v xml:space="preserve">('Robert/Tabatha', 'Hyatt', 1, 'male', 30, 28), </v>
      </c>
    </row>
    <row r="32" spans="2:12" x14ac:dyDescent="0.15">
      <c r="B32">
        <f t="shared" si="2"/>
        <v>29</v>
      </c>
      <c r="C32" s="8" t="str">
        <f>_xlfn.CONCAT("(",B32,", '",'Sample Data'!J31,"', '",'Sample Data'!H31, "', '",'Sample Data'!D31,"', '",'Sample Data'!C31,"', ", "'MT'", "),")</f>
        <v>(29, '', 'shoolahan@hotmail.com', 'Anaconda', '59711', 'MT'),</v>
      </c>
      <c r="E32" s="8">
        <f t="shared" si="3"/>
        <v>31</v>
      </c>
      <c r="F32" s="8" t="str">
        <f t="shared" si="0"/>
        <v xml:space="preserve">(2, 31, 0), </v>
      </c>
      <c r="H32" t="str">
        <f>IF(TEXT('Sample Data'!F31, "yyyy-mm-dd")=TEXT(,"yyyy-mm-dd"), TEXT(DATE(2016, 1, 1), "yyyy-mm-dd"), TEXT('Sample Data'!F31, "yyyy-mm-dd"))</f>
        <v>2015-02-07</v>
      </c>
      <c r="I32" t="str">
        <f>IF(TEXT('Sample Data'!F31, "yyyy-mm-dd")=TEXT(,"yyyy-mm-dd"), TEXT(DATE(2017, 1, 1), "yyyy-mm-dd"), TEXT(EDATE('Sample Data'!F31, 12), "yyyy-mm-dd"))</f>
        <v>2016-02-07</v>
      </c>
      <c r="J32" s="8" t="str">
        <f t="shared" si="1"/>
        <v xml:space="preserve">(31, DATE('2015-02-07'), DATE('2016-02-07')), </v>
      </c>
      <c r="L32" s="8" t="str">
        <f>_xlfn.CONCAT("('",'Sample Data'!B31,"', '",'Sample Data'!A31,"', ", 1, ", 'male', ",E32, ", ",B32, "), ")</f>
        <v xml:space="preserve">('Shaun', 'Hoolahan', 1, 'male', 31, 29), </v>
      </c>
    </row>
    <row r="33" spans="2:12" x14ac:dyDescent="0.15">
      <c r="B33">
        <f t="shared" si="2"/>
        <v>30</v>
      </c>
      <c r="C33" s="8" t="str">
        <f>_xlfn.CONCAT("(",B33,", '",'Sample Data'!J32,"', '",'Sample Data'!H32, "', '",'Sample Data'!D32,"', '",'Sample Data'!C32,"', ", "'MT'", "),")</f>
        <v>(30, '', 'lisagh20@gmail.com', '', '59759', 'MT'),</v>
      </c>
      <c r="E33" s="8">
        <f t="shared" si="3"/>
        <v>32</v>
      </c>
      <c r="F33" s="8" t="str">
        <f t="shared" si="0"/>
        <v xml:space="preserve">(2, 32, 0), </v>
      </c>
      <c r="H33" t="str">
        <f>IF(TEXT('Sample Data'!F32, "yyyy-mm-dd")=TEXT(,"yyyy-mm-dd"), TEXT(DATE(2016, 1, 1), "yyyy-mm-dd"), TEXT('Sample Data'!F32, "yyyy-mm-dd"))</f>
        <v>2015-02-06</v>
      </c>
      <c r="I33" t="str">
        <f>IF(TEXT('Sample Data'!F32, "yyyy-mm-dd")=TEXT(,"yyyy-mm-dd"), TEXT(DATE(2017, 1, 1), "yyyy-mm-dd"), TEXT(EDATE('Sample Data'!F32, 12), "yyyy-mm-dd"))</f>
        <v>2016-02-06</v>
      </c>
      <c r="J33" s="8" t="str">
        <f t="shared" si="1"/>
        <v xml:space="preserve">(32, DATE('2015-02-06'), DATE('2016-02-06')), </v>
      </c>
      <c r="L33" s="8" t="str">
        <f>_xlfn.CONCAT("('",'Sample Data'!B32,"', '",'Sample Data'!A32,"', ", 1, ", 'male', ",E33, ", ",B33, "), ")</f>
        <v xml:space="preserve">('Lisa', 'Graham', 1, 'male', 32, 30), </v>
      </c>
    </row>
    <row r="34" spans="2:12" x14ac:dyDescent="0.15">
      <c r="B34">
        <f t="shared" si="2"/>
        <v>31</v>
      </c>
      <c r="C34" s="8" t="str">
        <f>_xlfn.CONCAT("(",B34,", '",'Sample Data'!J33,"', '",'Sample Data'!H33, "', '",'Sample Data'!D33,"', '",'Sample Data'!C33,"', ", "'MT'", "),")</f>
        <v>(31, '', 'mflanick@gmail.com', 'Ramsay', '59748', 'MT'),</v>
      </c>
      <c r="E34" s="8">
        <f t="shared" si="3"/>
        <v>33</v>
      </c>
      <c r="F34" s="8" t="str">
        <f t="shared" si="0"/>
        <v xml:space="preserve">(2, 33, 0), </v>
      </c>
      <c r="H34" t="str">
        <f>IF(TEXT('Sample Data'!F33, "yyyy-mm-dd")=TEXT(,"yyyy-mm-dd"), TEXT(DATE(2016, 1, 1), "yyyy-mm-dd"), TEXT('Sample Data'!F33, "yyyy-mm-dd"))</f>
        <v>2015-02-07</v>
      </c>
      <c r="I34" t="str">
        <f>IF(TEXT('Sample Data'!F33, "yyyy-mm-dd")=TEXT(,"yyyy-mm-dd"), TEXT(DATE(2017, 1, 1), "yyyy-mm-dd"), TEXT(EDATE('Sample Data'!F33, 12), "yyyy-mm-dd"))</f>
        <v>2016-02-07</v>
      </c>
      <c r="J34" s="8" t="str">
        <f t="shared" si="1"/>
        <v xml:space="preserve">(33, DATE('2015-02-07'), DATE('2016-02-07')), </v>
      </c>
      <c r="L34" s="8" t="str">
        <f>_xlfn.CONCAT("('",'Sample Data'!B33,"', '",'Sample Data'!A33,"', ", 1, ", 'male', ",E34, ", ",B34, "), ")</f>
        <v xml:space="preserve">('Mike', 'Flanick', 1, 'male', 33, 31), </v>
      </c>
    </row>
    <row r="35" spans="2:12" x14ac:dyDescent="0.15">
      <c r="B35">
        <f t="shared" si="2"/>
        <v>32</v>
      </c>
      <c r="C35" s="8" t="str">
        <f>_xlfn.CONCAT("(",B35,", '",'Sample Data'!J34,"', '",'Sample Data'!H34, "', '",'Sample Data'!D34,"', '",'Sample Data'!C34,"', ", "'MT'", "),")</f>
        <v>(32, '', 'becta@q.com', '', '59701', 'MT'),</v>
      </c>
      <c r="E35" s="8">
        <f t="shared" si="3"/>
        <v>34</v>
      </c>
      <c r="F35" s="8" t="str">
        <f t="shared" si="0"/>
        <v xml:space="preserve">(2, 34, 0), </v>
      </c>
      <c r="H35" t="str">
        <f>IF(TEXT('Sample Data'!F34, "yyyy-mm-dd")=TEXT(,"yyyy-mm-dd"), TEXT(DATE(2016, 1, 1), "yyyy-mm-dd"), TEXT('Sample Data'!F34, "yyyy-mm-dd"))</f>
        <v>2015-02-07</v>
      </c>
      <c r="I35" t="str">
        <f>IF(TEXT('Sample Data'!F34, "yyyy-mm-dd")=TEXT(,"yyyy-mm-dd"), TEXT(DATE(2017, 1, 1), "yyyy-mm-dd"), TEXT(EDATE('Sample Data'!F34, 12), "yyyy-mm-dd"))</f>
        <v>2016-02-07</v>
      </c>
      <c r="J35" s="8" t="str">
        <f t="shared" si="1"/>
        <v xml:space="preserve">(34, DATE('2015-02-07'), DATE('2016-02-07')), </v>
      </c>
      <c r="L35" s="8" t="str">
        <f>_xlfn.CONCAT("('",'Sample Data'!B34,"', '",'Sample Data'!A34,"', ", 1, ", 'male', ",E35, ", ",B35, "), ")</f>
        <v xml:space="preserve">('Erin', 'Angove', 1, 'male', 34, 32), </v>
      </c>
    </row>
    <row r="36" spans="2:12" x14ac:dyDescent="0.15">
      <c r="B36">
        <f t="shared" si="2"/>
        <v>33</v>
      </c>
      <c r="C36" s="8" t="str">
        <f>_xlfn.CONCAT("(",B36,", '",'Sample Data'!J35,"', '",'Sample Data'!H35, "', '",'Sample Data'!D35,"', '",'Sample Data'!C35,"', ", "'MT'", "),")</f>
        <v>(33, '', '', '', '59701', 'MT'),</v>
      </c>
      <c r="E36" s="8">
        <f t="shared" si="3"/>
        <v>35</v>
      </c>
      <c r="F36" s="8" t="str">
        <f t="shared" si="0"/>
        <v xml:space="preserve">(2, 35, 0), </v>
      </c>
      <c r="H36" t="str">
        <f>IF(TEXT('Sample Data'!F35, "yyyy-mm-dd")=TEXT(,"yyyy-mm-dd"), TEXT(DATE(2016, 1, 1), "yyyy-mm-dd"), TEXT('Sample Data'!F35, "yyyy-mm-dd"))</f>
        <v>2015-02-07</v>
      </c>
      <c r="I36" t="str">
        <f>IF(TEXT('Sample Data'!F35, "yyyy-mm-dd")=TEXT(,"yyyy-mm-dd"), TEXT(DATE(2017, 1, 1), "yyyy-mm-dd"), TEXT(EDATE('Sample Data'!F35, 12), "yyyy-mm-dd"))</f>
        <v>2016-02-07</v>
      </c>
      <c r="J36" s="8" t="str">
        <f t="shared" si="1"/>
        <v xml:space="preserve">(35, DATE('2015-02-07'), DATE('2016-02-07')), </v>
      </c>
      <c r="L36" s="8" t="str">
        <f>_xlfn.CONCAT("('",'Sample Data'!B35,"', '",'Sample Data'!A35,"', ", 1, ", 'male', ",E36, ", ",B36, "), ")</f>
        <v xml:space="preserve">('Gene', 'Ashby', 1, 'male', 35, 33), </v>
      </c>
    </row>
    <row r="37" spans="2:12" x14ac:dyDescent="0.15">
      <c r="B37">
        <f t="shared" si="2"/>
        <v>34</v>
      </c>
      <c r="C37" s="8" t="str">
        <f>_xlfn.CONCAT("(",B37,", '",'Sample Data'!J36,"', '",'Sample Data'!H36, "', '",'Sample Data'!D36,"', '",'Sample Data'!C36,"', ", "'MT'", "),")</f>
        <v>(34, '', '', '', '59701', 'MT'),</v>
      </c>
      <c r="E37" s="8">
        <f t="shared" si="3"/>
        <v>36</v>
      </c>
      <c r="F37" s="8" t="str">
        <f t="shared" si="0"/>
        <v xml:space="preserve">(2, 36, 0), </v>
      </c>
      <c r="H37" t="str">
        <f>IF(TEXT('Sample Data'!F36, "yyyy-mm-dd")=TEXT(,"yyyy-mm-dd"), TEXT(DATE(2016, 1, 1), "yyyy-mm-dd"), TEXT('Sample Data'!F36, "yyyy-mm-dd"))</f>
        <v>2015-02-07</v>
      </c>
      <c r="I37" t="str">
        <f>IF(TEXT('Sample Data'!F36, "yyyy-mm-dd")=TEXT(,"yyyy-mm-dd"), TEXT(DATE(2017, 1, 1), "yyyy-mm-dd"), TEXT(EDATE('Sample Data'!F36, 12), "yyyy-mm-dd"))</f>
        <v>2016-02-07</v>
      </c>
      <c r="J37" s="8" t="str">
        <f t="shared" si="1"/>
        <v xml:space="preserve">(36, DATE('2015-02-07'), DATE('2016-02-07')), </v>
      </c>
      <c r="L37" s="8" t="str">
        <f>_xlfn.CONCAT("('",'Sample Data'!B36,"', '",'Sample Data'!A36,"', ", 1, ", 'male', ",E37, ", ",B37, "), ")</f>
        <v xml:space="preserve">('', 'Aware on Ottawa', 1, 'male', 36, 34), </v>
      </c>
    </row>
    <row r="38" spans="2:12" x14ac:dyDescent="0.15">
      <c r="B38">
        <f t="shared" si="2"/>
        <v>35</v>
      </c>
      <c r="C38" s="8" t="str">
        <f>_xlfn.CONCAT("(",B38,", '",'Sample Data'!J37,"', '",'Sample Data'!H37, "', '",'Sample Data'!D37,"', '",'Sample Data'!C37,"', ", "'MT'", "),")</f>
        <v>(35, '', 'janetmcoe@gmail.com', '', '59701', 'MT'),</v>
      </c>
      <c r="E38" s="8">
        <f t="shared" si="3"/>
        <v>37</v>
      </c>
      <c r="F38" s="8" t="str">
        <f t="shared" si="0"/>
        <v xml:space="preserve">(2, 37, 0), </v>
      </c>
      <c r="H38" t="str">
        <f>IF(TEXT('Sample Data'!F37, "yyyy-mm-dd")=TEXT(,"yyyy-mm-dd"), TEXT(DATE(2016, 1, 1), "yyyy-mm-dd"), TEXT('Sample Data'!F37, "yyyy-mm-dd"))</f>
        <v>2015-02-07</v>
      </c>
      <c r="I38" t="str">
        <f>IF(TEXT('Sample Data'!F37, "yyyy-mm-dd")=TEXT(,"yyyy-mm-dd"), TEXT(DATE(2017, 1, 1), "yyyy-mm-dd"), TEXT(EDATE('Sample Data'!F37, 12), "yyyy-mm-dd"))</f>
        <v>2016-02-07</v>
      </c>
      <c r="J38" s="8" t="str">
        <f t="shared" si="1"/>
        <v xml:space="preserve">(37, DATE('2015-02-07'), DATE('2016-02-07')), </v>
      </c>
      <c r="L38" s="8" t="str">
        <f>_xlfn.CONCAT("('",'Sample Data'!B37,"', '",'Sample Data'!A37,"', ", 1, ", 'male', ",E38, ", ",B38, "), ")</f>
        <v xml:space="preserve">('Janet/Stephen', 'Coe', 1, 'male', 37, 35), </v>
      </c>
    </row>
    <row r="39" spans="2:12" x14ac:dyDescent="0.15">
      <c r="B39">
        <f t="shared" si="2"/>
        <v>36</v>
      </c>
      <c r="C39" s="8" t="str">
        <f>_xlfn.CONCAT("(",B39,", '",'Sample Data'!J38,"', '",'Sample Data'!H38, "', '",'Sample Data'!D38,"', '",'Sample Data'!C38,"', ", "'MT'", "),")</f>
        <v>(36, '', 'salutpandre@yahoo.com', '', '59701', 'MT'),</v>
      </c>
      <c r="E39" s="8">
        <f t="shared" si="3"/>
        <v>38</v>
      </c>
      <c r="F39" s="8" t="str">
        <f t="shared" si="0"/>
        <v xml:space="preserve">(2, 38, 0), </v>
      </c>
      <c r="H39" t="str">
        <f>IF(TEXT('Sample Data'!F38, "yyyy-mm-dd")=TEXT(,"yyyy-mm-dd"), TEXT(DATE(2016, 1, 1), "yyyy-mm-dd"), TEXT('Sample Data'!F38, "yyyy-mm-dd"))</f>
        <v>2015-02-14</v>
      </c>
      <c r="I39" t="str">
        <f>IF(TEXT('Sample Data'!F38, "yyyy-mm-dd")=TEXT(,"yyyy-mm-dd"), TEXT(DATE(2017, 1, 1), "yyyy-mm-dd"), TEXT(EDATE('Sample Data'!F38, 12), "yyyy-mm-dd"))</f>
        <v>2016-02-14</v>
      </c>
      <c r="J39" s="8" t="str">
        <f t="shared" si="1"/>
        <v xml:space="preserve">(38, DATE('2015-02-14'), DATE('2016-02-14')), </v>
      </c>
      <c r="L39" s="8" t="str">
        <f>_xlfn.CONCAT("('",'Sample Data'!B38,"', '",'Sample Data'!A38,"', ", 1, ", 'male', ",E39, ", ",B39, "), ")</f>
        <v xml:space="preserve">('Patrick', 'Andre ', 1, 'male', 38, 36), </v>
      </c>
    </row>
    <row r="40" spans="2:12" x14ac:dyDescent="0.15">
      <c r="B40">
        <f t="shared" si="2"/>
        <v>37</v>
      </c>
      <c r="C40" s="8" t="str">
        <f>_xlfn.CONCAT("(",B40,", '",'Sample Data'!J39,"', '",'Sample Data'!H39, "', '",'Sample Data'!D39,"', '",'Sample Data'!C39,"', ", "'MT'", "),")</f>
        <v>(37, '', 'wandakp@hotmail.com', '', '59701', 'MT'),</v>
      </c>
      <c r="E40" s="8">
        <f t="shared" si="3"/>
        <v>39</v>
      </c>
      <c r="F40" s="8" t="str">
        <f t="shared" si="0"/>
        <v xml:space="preserve">(2, 39, 0), </v>
      </c>
      <c r="H40" t="str">
        <f>IF(TEXT('Sample Data'!F39, "yyyy-mm-dd")=TEXT(,"yyyy-mm-dd"), TEXT(DATE(2016, 1, 1), "yyyy-mm-dd"), TEXT('Sample Data'!F39, "yyyy-mm-dd"))</f>
        <v>2015-02-14</v>
      </c>
      <c r="I40" t="str">
        <f>IF(TEXT('Sample Data'!F39, "yyyy-mm-dd")=TEXT(,"yyyy-mm-dd"), TEXT(DATE(2017, 1, 1), "yyyy-mm-dd"), TEXT(EDATE('Sample Data'!F39, 12), "yyyy-mm-dd"))</f>
        <v>2016-02-14</v>
      </c>
      <c r="J40" s="8" t="str">
        <f t="shared" si="1"/>
        <v xml:space="preserve">(39, DATE('2015-02-14'), DATE('2016-02-14')), </v>
      </c>
      <c r="L40" s="8" t="str">
        <f>_xlfn.CONCAT("('",'Sample Data'!B39,"', '",'Sample Data'!A39,"', ", 1, ", 'male', ",E40, ", ",B40, "), ")</f>
        <v xml:space="preserve">('Wanda', 'Haller', 1, 'male', 39, 37), </v>
      </c>
    </row>
    <row r="41" spans="2:12" x14ac:dyDescent="0.15">
      <c r="B41">
        <f t="shared" si="2"/>
        <v>38</v>
      </c>
      <c r="C41" s="8" t="str">
        <f>_xlfn.CONCAT("(",B41,", '",'Sample Data'!J40,"', '",'Sample Data'!H40, "', '",'Sample Data'!D40,"', '",'Sample Data'!C40,"', ", "'MT'", "),")</f>
        <v>(38, '', 'mrmccarthy58@yahoo.com', '', '59701', 'MT'),</v>
      </c>
      <c r="E41" s="8">
        <f t="shared" si="3"/>
        <v>40</v>
      </c>
      <c r="F41" s="8" t="str">
        <f t="shared" si="0"/>
        <v xml:space="preserve">(2, 40, 0), </v>
      </c>
      <c r="H41" t="str">
        <f>IF(TEXT('Sample Data'!F40, "yyyy-mm-dd")=TEXT(,"yyyy-mm-dd"), TEXT(DATE(2016, 1, 1), "yyyy-mm-dd"), TEXT('Sample Data'!F40, "yyyy-mm-dd"))</f>
        <v>2015-02-14</v>
      </c>
      <c r="I41" t="str">
        <f>IF(TEXT('Sample Data'!F40, "yyyy-mm-dd")=TEXT(,"yyyy-mm-dd"), TEXT(DATE(2017, 1, 1), "yyyy-mm-dd"), TEXT(EDATE('Sample Data'!F40, 12), "yyyy-mm-dd"))</f>
        <v>2016-02-14</v>
      </c>
      <c r="J41" s="8" t="str">
        <f t="shared" si="1"/>
        <v xml:space="preserve">(40, DATE('2015-02-14'), DATE('2016-02-14')), </v>
      </c>
      <c r="L41" s="8" t="str">
        <f>_xlfn.CONCAT("('",'Sample Data'!B40,"', '",'Sample Data'!A40,"', ", 1, ", 'male', ",E41, ", ",B41, "), ")</f>
        <v xml:space="preserve">('Mickal', 'McCarthy', 1, 'male', 40, 38), </v>
      </c>
    </row>
    <row r="42" spans="2:12" x14ac:dyDescent="0.15">
      <c r="B42">
        <f t="shared" si="2"/>
        <v>39</v>
      </c>
      <c r="C42" s="8" t="str">
        <f>_xlfn.CONCAT("(",B42,", '",'Sample Data'!J41,"', '",'Sample Data'!H41, "', '",'Sample Data'!D41,"', '",'Sample Data'!C41,"', ", "'MT'", "),")</f>
        <v>(39, '', 'bhill@mtech.edu', '', '59701', 'MT'),</v>
      </c>
      <c r="E42" s="8">
        <f t="shared" si="3"/>
        <v>41</v>
      </c>
      <c r="F42" s="8" t="str">
        <f t="shared" si="0"/>
        <v xml:space="preserve">(2, 41, 0), </v>
      </c>
      <c r="H42" t="str">
        <f>IF(TEXT('Sample Data'!F41, "yyyy-mm-dd")=TEXT(,"yyyy-mm-dd"), TEXT(DATE(2016, 1, 1), "yyyy-mm-dd"), TEXT('Sample Data'!F41, "yyyy-mm-dd"))</f>
        <v>2015-02-14</v>
      </c>
      <c r="I42" t="str">
        <f>IF(TEXT('Sample Data'!F41, "yyyy-mm-dd")=TEXT(,"yyyy-mm-dd"), TEXT(DATE(2017, 1, 1), "yyyy-mm-dd"), TEXT(EDATE('Sample Data'!F41, 12), "yyyy-mm-dd"))</f>
        <v>2016-02-14</v>
      </c>
      <c r="J42" s="8" t="str">
        <f t="shared" si="1"/>
        <v xml:space="preserve">(41, DATE('2015-02-14'), DATE('2016-02-14')), </v>
      </c>
      <c r="L42" s="8" t="str">
        <f>_xlfn.CONCAT("('",'Sample Data'!B41,"', '",'Sample Data'!A41,"', ", 1, ", 'male', ",E42, ", ",B42, "), ")</f>
        <v xml:space="preserve">('Bryce', 'Hill', 1, 'male', 41, 39), </v>
      </c>
    </row>
    <row r="43" spans="2:12" x14ac:dyDescent="0.15">
      <c r="B43">
        <f t="shared" si="2"/>
        <v>40</v>
      </c>
      <c r="C43" s="8" t="str">
        <f>_xlfn.CONCAT("(",B43,", '",'Sample Data'!J42,"', '",'Sample Data'!H42, "', '",'Sample Data'!D42,"', '",'Sample Data'!C42,"', ", "'MT'", "),")</f>
        <v>(40, '', 'cliff_gade@hayoo.com', 'Walkerville', '', 'MT'),</v>
      </c>
      <c r="E43" s="8">
        <f t="shared" si="3"/>
        <v>42</v>
      </c>
      <c r="F43" s="8" t="str">
        <f t="shared" si="0"/>
        <v xml:space="preserve">(2, 42, 0), </v>
      </c>
      <c r="H43" t="str">
        <f>IF(TEXT('Sample Data'!F42, "yyyy-mm-dd")=TEXT(,"yyyy-mm-dd"), TEXT(DATE(2016, 1, 1), "yyyy-mm-dd"), TEXT('Sample Data'!F42, "yyyy-mm-dd"))</f>
        <v>2015-02-14</v>
      </c>
      <c r="I43" t="str">
        <f>IF(TEXT('Sample Data'!F42, "yyyy-mm-dd")=TEXT(,"yyyy-mm-dd"), TEXT(DATE(2017, 1, 1), "yyyy-mm-dd"), TEXT(EDATE('Sample Data'!F42, 12), "yyyy-mm-dd"))</f>
        <v>2016-02-14</v>
      </c>
      <c r="J43" s="8" t="str">
        <f t="shared" si="1"/>
        <v xml:space="preserve">(42, DATE('2015-02-14'), DATE('2016-02-14')), </v>
      </c>
      <c r="L43" s="8" t="str">
        <f>_xlfn.CONCAT("('",'Sample Data'!B42,"', '",'Sample Data'!A42,"', ", 1, ", 'male', ",E43, ", ",B43, "), ")</f>
        <v xml:space="preserve">('Cliff', 'Gade', 1, 'male', 42, 40), </v>
      </c>
    </row>
    <row r="44" spans="2:12" x14ac:dyDescent="0.15">
      <c r="B44">
        <f t="shared" si="2"/>
        <v>41</v>
      </c>
      <c r="C44" s="8" t="str">
        <f>_xlfn.CONCAT("(",B44,", '",'Sample Data'!J43,"', '",'Sample Data'!H43, "', '",'Sample Data'!D43,"', '",'Sample Data'!C43,"', ", "'MT'", "),")</f>
        <v>(41, '', 'rvehere@mt.gov', '', '59701', 'MT'),</v>
      </c>
      <c r="E44" s="8">
        <f t="shared" si="3"/>
        <v>43</v>
      </c>
      <c r="F44" s="8" t="str">
        <f t="shared" si="0"/>
        <v xml:space="preserve">(2, 43, 0), </v>
      </c>
      <c r="H44" t="str">
        <f>IF(TEXT('Sample Data'!F43, "yyyy-mm-dd")=TEXT(,"yyyy-mm-dd"), TEXT(DATE(2016, 1, 1), "yyyy-mm-dd"), TEXT('Sample Data'!F43, "yyyy-mm-dd"))</f>
        <v>2015-02-14</v>
      </c>
      <c r="I44" t="str">
        <f>IF(TEXT('Sample Data'!F43, "yyyy-mm-dd")=TEXT(,"yyyy-mm-dd"), TEXT(DATE(2017, 1, 1), "yyyy-mm-dd"), TEXT(EDATE('Sample Data'!F43, 12), "yyyy-mm-dd"))</f>
        <v>2016-02-14</v>
      </c>
      <c r="J44" s="8" t="str">
        <f t="shared" si="1"/>
        <v xml:space="preserve">(43, DATE('2015-02-14'), DATE('2016-02-14')), </v>
      </c>
      <c r="L44" s="8" t="str">
        <f>_xlfn.CONCAT("('",'Sample Data'!B43,"', '",'Sample Data'!A43,"', ", 1, ", 'male', ",E44, ", ",B44, "), ")</f>
        <v xml:space="preserve">('Hansen', 'Velbr', 1, 'male', 43, 41), </v>
      </c>
    </row>
    <row r="45" spans="2:12" x14ac:dyDescent="0.15">
      <c r="B45">
        <f t="shared" si="2"/>
        <v>42</v>
      </c>
      <c r="C45" s="8" t="str">
        <f>_xlfn.CONCAT("(",B45,", '",'Sample Data'!J44,"', '",'Sample Data'!H44, "', '",'Sample Data'!D44,"', '",'Sample Data'!C44,"', ", "'MT'", "),")</f>
        <v>(42, '', 'pwbcanoe99@yahoo.com', '', '59701', 'MT'),</v>
      </c>
      <c r="E45" s="8">
        <f t="shared" si="3"/>
        <v>44</v>
      </c>
      <c r="F45" s="8" t="str">
        <f t="shared" si="0"/>
        <v xml:space="preserve">(2, 44, 0), </v>
      </c>
      <c r="H45" t="str">
        <f>IF(TEXT('Sample Data'!F44, "yyyy-mm-dd")=TEXT(,"yyyy-mm-dd"), TEXT(DATE(2016, 1, 1), "yyyy-mm-dd"), TEXT('Sample Data'!F44, "yyyy-mm-dd"))</f>
        <v>2015-02-14</v>
      </c>
      <c r="I45" t="str">
        <f>IF(TEXT('Sample Data'!F44, "yyyy-mm-dd")=TEXT(,"yyyy-mm-dd"), TEXT(DATE(2017, 1, 1), "yyyy-mm-dd"), TEXT(EDATE('Sample Data'!F44, 12), "yyyy-mm-dd"))</f>
        <v>2016-02-14</v>
      </c>
      <c r="J45" s="8" t="str">
        <f t="shared" si="1"/>
        <v xml:space="preserve">(44, DATE('2015-02-14'), DATE('2016-02-14')), </v>
      </c>
      <c r="L45" s="8" t="str">
        <f>_xlfn.CONCAT("('",'Sample Data'!B44,"', '",'Sample Data'!A44,"', ", 1, ", 'male', ",E45, ", ",B45, "), ")</f>
        <v xml:space="preserve">('Pat ', 'Broderick', 1, 'male', 44, 42), </v>
      </c>
    </row>
    <row r="46" spans="2:12" x14ac:dyDescent="0.15">
      <c r="B46">
        <f t="shared" si="2"/>
        <v>43</v>
      </c>
      <c r="C46" s="8" t="str">
        <f>_xlfn.CONCAT("(",B46,", '",'Sample Data'!J45,"', '",'Sample Data'!H45, "', '",'Sample Data'!D45,"', '",'Sample Data'!C45,"', ", "'MT'", "),")</f>
        <v>(43, '', 'sub98@bresnan.net', '', '59701', 'MT'),</v>
      </c>
      <c r="E46" s="8">
        <f t="shared" si="3"/>
        <v>45</v>
      </c>
      <c r="F46" s="8" t="str">
        <f t="shared" si="0"/>
        <v xml:space="preserve">(2, 45, 0), </v>
      </c>
      <c r="H46" t="str">
        <f>IF(TEXT('Sample Data'!F45, "yyyy-mm-dd")=TEXT(,"yyyy-mm-dd"), TEXT(DATE(2016, 1, 1), "yyyy-mm-dd"), TEXT('Sample Data'!F45, "yyyy-mm-dd"))</f>
        <v>2015-02-28</v>
      </c>
      <c r="I46" t="str">
        <f>IF(TEXT('Sample Data'!F45, "yyyy-mm-dd")=TEXT(,"yyyy-mm-dd"), TEXT(DATE(2017, 1, 1), "yyyy-mm-dd"), TEXT(EDATE('Sample Data'!F45, 12), "yyyy-mm-dd"))</f>
        <v>2016-02-28</v>
      </c>
      <c r="J46" s="8" t="str">
        <f t="shared" si="1"/>
        <v xml:space="preserve">(45, DATE('2015-02-28'), DATE('2016-02-28')), </v>
      </c>
      <c r="L46" s="8" t="str">
        <f>_xlfn.CONCAT("('",'Sample Data'!B45,"', '",'Sample Data'!A45,"', ", 1, ", 'male', ",E46, ", ",B46, "), ")</f>
        <v xml:space="preserve">('Tammy', 'Jonse', 1, 'male', 45, 43), </v>
      </c>
    </row>
    <row r="47" spans="2:12" x14ac:dyDescent="0.15">
      <c r="B47">
        <f t="shared" si="2"/>
        <v>44</v>
      </c>
      <c r="C47" s="8" t="str">
        <f>_xlfn.CONCAT("(",B47,", '",'Sample Data'!J46,"', '",'Sample Data'!H46, "', '",'Sample Data'!D46,"', '",'Sample Data'!C46,"', ", "'MT'", "),")</f>
        <v>(44, '', '', '', '59701', 'MT'),</v>
      </c>
      <c r="E47" s="8">
        <f t="shared" si="3"/>
        <v>46</v>
      </c>
      <c r="F47" s="8" t="str">
        <f t="shared" si="0"/>
        <v xml:space="preserve">(2, 46, 0), </v>
      </c>
      <c r="H47" t="str">
        <f>IF(TEXT('Sample Data'!F46, "yyyy-mm-dd")=TEXT(,"yyyy-mm-dd"), TEXT(DATE(2016, 1, 1), "yyyy-mm-dd"), TEXT('Sample Data'!F46, "yyyy-mm-dd"))</f>
        <v>2015-02-28</v>
      </c>
      <c r="I47" t="str">
        <f>IF(TEXT('Sample Data'!F46, "yyyy-mm-dd")=TEXT(,"yyyy-mm-dd"), TEXT(DATE(2017, 1, 1), "yyyy-mm-dd"), TEXT(EDATE('Sample Data'!F46, 12), "yyyy-mm-dd"))</f>
        <v>2016-02-28</v>
      </c>
      <c r="J47" s="8" t="str">
        <f t="shared" si="1"/>
        <v xml:space="preserve">(46, DATE('2015-02-28'), DATE('2016-02-28')), </v>
      </c>
      <c r="L47" s="8" t="str">
        <f>_xlfn.CONCAT("('",'Sample Data'!B46,"', '",'Sample Data'!A46,"', ", 1, ", 'male', ",E47, ", ",B47, "), ")</f>
        <v xml:space="preserve">('Ryan', 'Draper', 1, 'male', 46, 44), </v>
      </c>
    </row>
    <row r="48" spans="2:12" x14ac:dyDescent="0.15">
      <c r="B48">
        <f t="shared" si="2"/>
        <v>45</v>
      </c>
      <c r="C48" s="8" t="str">
        <f>_xlfn.CONCAT("(",B48,", '",'Sample Data'!J47,"', '",'Sample Data'!H47, "', '",'Sample Data'!D47,"', '",'Sample Data'!C47,"', ", "'MT'", "),")</f>
        <v>(45, '', 'm53m@yahoo.com', '', '59701', 'MT'),</v>
      </c>
      <c r="E48" s="8">
        <f t="shared" si="3"/>
        <v>47</v>
      </c>
      <c r="F48" s="8" t="str">
        <f t="shared" si="0"/>
        <v xml:space="preserve">(2, 47, 0), </v>
      </c>
      <c r="H48" t="str">
        <f>IF(TEXT('Sample Data'!F47, "yyyy-mm-dd")=TEXT(,"yyyy-mm-dd"), TEXT(DATE(2016, 1, 1), "yyyy-mm-dd"), TEXT('Sample Data'!F47, "yyyy-mm-dd"))</f>
        <v>2015-02-28</v>
      </c>
      <c r="I48" t="str">
        <f>IF(TEXT('Sample Data'!F47, "yyyy-mm-dd")=TEXT(,"yyyy-mm-dd"), TEXT(DATE(2017, 1, 1), "yyyy-mm-dd"), TEXT(EDATE('Sample Data'!F47, 12), "yyyy-mm-dd"))</f>
        <v>2016-02-28</v>
      </c>
      <c r="J48" s="8" t="str">
        <f t="shared" si="1"/>
        <v xml:space="preserve">(47, DATE('2015-02-28'), DATE('2016-02-28')), </v>
      </c>
      <c r="L48" s="8" t="str">
        <f>_xlfn.CONCAT("('",'Sample Data'!B47,"', '",'Sample Data'!A47,"', ", 1, ", 'male', ",E48, ", ",B48, "), ")</f>
        <v xml:space="preserve">('Catherine', 'Lace', 1, 'male', 47, 45), </v>
      </c>
    </row>
    <row r="49" spans="2:12" x14ac:dyDescent="0.15">
      <c r="B49">
        <f t="shared" si="2"/>
        <v>46</v>
      </c>
      <c r="C49" s="8" t="str">
        <f>_xlfn.CONCAT("(",B49,", '",'Sample Data'!J48,"', '",'Sample Data'!H48, "', '",'Sample Data'!D48,"', '",'Sample Data'!C48,"', ", "'MT'", "),")</f>
        <v>(46, '', 'coopers1305@yahoo.com', '', '59701', 'MT'),</v>
      </c>
      <c r="E49" s="8">
        <f t="shared" si="3"/>
        <v>48</v>
      </c>
      <c r="F49" s="8" t="str">
        <f t="shared" si="0"/>
        <v xml:space="preserve">(2, 48, 0), </v>
      </c>
      <c r="H49" t="str">
        <f>IF(TEXT('Sample Data'!F48, "yyyy-mm-dd")=TEXT(,"yyyy-mm-dd"), TEXT(DATE(2016, 1, 1), "yyyy-mm-dd"), TEXT('Sample Data'!F48, "yyyy-mm-dd"))</f>
        <v>2015-02-28</v>
      </c>
      <c r="I49" t="str">
        <f>IF(TEXT('Sample Data'!F48, "yyyy-mm-dd")=TEXT(,"yyyy-mm-dd"), TEXT(DATE(2017, 1, 1), "yyyy-mm-dd"), TEXT(EDATE('Sample Data'!F48, 12), "yyyy-mm-dd"))</f>
        <v>2016-02-28</v>
      </c>
      <c r="J49" s="8" t="str">
        <f t="shared" si="1"/>
        <v xml:space="preserve">(48, DATE('2015-02-28'), DATE('2016-02-28')), </v>
      </c>
      <c r="L49" s="8" t="str">
        <f>_xlfn.CONCAT("('",'Sample Data'!B48,"', '",'Sample Data'!A48,"', ", 1, ", 'male', ",E49, ", ",B49, "), ")</f>
        <v xml:space="preserve">('Tory', 'Cooper', 1, 'male', 48, 46), </v>
      </c>
    </row>
    <row r="50" spans="2:12" x14ac:dyDescent="0.15">
      <c r="B50">
        <f t="shared" si="2"/>
        <v>47</v>
      </c>
      <c r="C50" s="8" t="str">
        <f>_xlfn.CONCAT("(",B50,", '",'Sample Data'!J49,"', '",'Sample Data'!H49, "', '",'Sample Data'!D49,"', '",'Sample Data'!C49,"', ", "'MT'", "),")</f>
        <v>(47, '', 'carlyapeach@gmail.com', '', '59701', 'MT'),</v>
      </c>
      <c r="E50" s="8">
        <f t="shared" si="3"/>
        <v>49</v>
      </c>
      <c r="F50" s="8" t="str">
        <f t="shared" si="0"/>
        <v xml:space="preserve">(2, 49, 0), </v>
      </c>
      <c r="H50" t="str">
        <f>IF(TEXT('Sample Data'!F49, "yyyy-mm-dd")=TEXT(,"yyyy-mm-dd"), TEXT(DATE(2016, 1, 1), "yyyy-mm-dd"), TEXT('Sample Data'!F49, "yyyy-mm-dd"))</f>
        <v>2015-02-28</v>
      </c>
      <c r="I50" t="str">
        <f>IF(TEXT('Sample Data'!F49, "yyyy-mm-dd")=TEXT(,"yyyy-mm-dd"), TEXT(DATE(2017, 1, 1), "yyyy-mm-dd"), TEXT(EDATE('Sample Data'!F49, 12), "yyyy-mm-dd"))</f>
        <v>2016-02-28</v>
      </c>
      <c r="J50" s="8" t="str">
        <f t="shared" si="1"/>
        <v xml:space="preserve">(49, DATE('2015-02-28'), DATE('2016-02-28')), </v>
      </c>
      <c r="L50" s="8" t="str">
        <f>_xlfn.CONCAT("('",'Sample Data'!B49,"', '",'Sample Data'!A49,"', ", 1, ", 'male', ",E50, ", ",B50, "), ")</f>
        <v xml:space="preserve">('Carly', 'Peach', 1, 'male', 49, 47), </v>
      </c>
    </row>
    <row r="51" spans="2:12" x14ac:dyDescent="0.15">
      <c r="B51">
        <f t="shared" si="2"/>
        <v>48</v>
      </c>
      <c r="C51" s="8" t="str">
        <f>_xlfn.CONCAT("(",B51,", '",'Sample Data'!J50,"', '",'Sample Data'!H50, "', '",'Sample Data'!D50,"', '",'Sample Data'!C50,"', ", "'MT'", "),")</f>
        <v>(48, '', '', '', '59701', 'MT'),</v>
      </c>
      <c r="E51" s="8">
        <f t="shared" si="3"/>
        <v>50</v>
      </c>
      <c r="F51" s="8" t="str">
        <f t="shared" si="0"/>
        <v xml:space="preserve">(2, 50, 0), </v>
      </c>
      <c r="H51" t="str">
        <f>IF(TEXT('Sample Data'!F50, "yyyy-mm-dd")=TEXT(,"yyyy-mm-dd"), TEXT(DATE(2016, 1, 1), "yyyy-mm-dd"), TEXT('Sample Data'!F50, "yyyy-mm-dd"))</f>
        <v>2015-02-28</v>
      </c>
      <c r="I51" t="str">
        <f>IF(TEXT('Sample Data'!F50, "yyyy-mm-dd")=TEXT(,"yyyy-mm-dd"), TEXT(DATE(2017, 1, 1), "yyyy-mm-dd"), TEXT(EDATE('Sample Data'!F50, 12), "yyyy-mm-dd"))</f>
        <v>2016-02-28</v>
      </c>
      <c r="J51" s="8" t="str">
        <f t="shared" si="1"/>
        <v xml:space="preserve">(50, DATE('2015-02-28'), DATE('2016-02-28')), </v>
      </c>
      <c r="L51" s="8" t="str">
        <f>_xlfn.CONCAT("('",'Sample Data'!B50,"', '",'Sample Data'!A50,"', ", 1, ", 'male', ",E51, ", ",B51, "), ")</f>
        <v xml:space="preserve">('Bruce/Peggy', 'Graving', 1, 'male', 50, 48), </v>
      </c>
    </row>
    <row r="52" spans="2:12" x14ac:dyDescent="0.15">
      <c r="B52">
        <f t="shared" si="2"/>
        <v>49</v>
      </c>
      <c r="C52" s="8" t="str">
        <f>_xlfn.CONCAT("(",B52,", '",'Sample Data'!J51,"', '",'Sample Data'!H51, "', '",'Sample Data'!D51,"', '",'Sample Data'!C51,"', ", "'MT'", "),")</f>
        <v>(49, '', 'shilo_v@yahoo.com', '', '59701', 'MT'),</v>
      </c>
      <c r="E52" s="8">
        <f t="shared" si="3"/>
        <v>51</v>
      </c>
      <c r="F52" s="8" t="str">
        <f t="shared" si="0"/>
        <v xml:space="preserve">(2, 51, 0), </v>
      </c>
      <c r="H52" t="str">
        <f>IF(TEXT('Sample Data'!F51, "yyyy-mm-dd")=TEXT(,"yyyy-mm-dd"), TEXT(DATE(2016, 1, 1), "yyyy-mm-dd"), TEXT('Sample Data'!F51, "yyyy-mm-dd"))</f>
        <v>2015-03-07</v>
      </c>
      <c r="I52" t="str">
        <f>IF(TEXT('Sample Data'!F51, "yyyy-mm-dd")=TEXT(,"yyyy-mm-dd"), TEXT(DATE(2017, 1, 1), "yyyy-mm-dd"), TEXT(EDATE('Sample Data'!F51, 12), "yyyy-mm-dd"))</f>
        <v>2016-03-07</v>
      </c>
      <c r="J52" s="8" t="str">
        <f t="shared" si="1"/>
        <v xml:space="preserve">(51, DATE('2015-03-07'), DATE('2016-03-07')), </v>
      </c>
      <c r="L52" s="8" t="str">
        <f>_xlfn.CONCAT("('",'Sample Data'!B51,"', '",'Sample Data'!A51,"', ", 1, ", 'male', ",E52, ", ",B52, "), ")</f>
        <v xml:space="preserve">('Shilo', 'Van Tatenhove', 1, 'male', 51, 49), </v>
      </c>
    </row>
    <row r="53" spans="2:12" x14ac:dyDescent="0.15">
      <c r="B53">
        <f t="shared" si="2"/>
        <v>50</v>
      </c>
      <c r="C53" s="8" t="str">
        <f>_xlfn.CONCAT("(",B53,", '",'Sample Data'!J52,"', '",'Sample Data'!H52, "', '",'Sample Data'!D52,"', '",'Sample Data'!C52,"', ", "'MT'", "),")</f>
        <v>(50, '', 'amberjones48@hotmail.com', '', '59701', 'MT'),</v>
      </c>
      <c r="E53" s="8">
        <f t="shared" si="3"/>
        <v>52</v>
      </c>
      <c r="F53" s="8" t="str">
        <f t="shared" si="0"/>
        <v xml:space="preserve">(2, 52, 0), </v>
      </c>
      <c r="H53" t="str">
        <f>IF(TEXT('Sample Data'!F52, "yyyy-mm-dd")=TEXT(,"yyyy-mm-dd"), TEXT(DATE(2016, 1, 1), "yyyy-mm-dd"), TEXT('Sample Data'!F52, "yyyy-mm-dd"))</f>
        <v>2015-03-07</v>
      </c>
      <c r="I53" t="str">
        <f>IF(TEXT('Sample Data'!F52, "yyyy-mm-dd")=TEXT(,"yyyy-mm-dd"), TEXT(DATE(2017, 1, 1), "yyyy-mm-dd"), TEXT(EDATE('Sample Data'!F52, 12), "yyyy-mm-dd"))</f>
        <v>2016-03-07</v>
      </c>
      <c r="J53" s="8" t="str">
        <f t="shared" si="1"/>
        <v xml:space="preserve">(52, DATE('2015-03-07'), DATE('2016-03-07')), </v>
      </c>
      <c r="L53" s="8" t="str">
        <f>_xlfn.CONCAT("('",'Sample Data'!B52,"', '",'Sample Data'!A52,"', ", 1, ", 'male', ",E53, ", ",B53, "), ")</f>
        <v xml:space="preserve">('Amber', 'Henson', 1, 'male', 52, 50), </v>
      </c>
    </row>
    <row r="54" spans="2:12" x14ac:dyDescent="0.15">
      <c r="B54">
        <f t="shared" si="2"/>
        <v>51</v>
      </c>
      <c r="C54" s="8" t="str">
        <f>_xlfn.CONCAT("(",B54,", '",'Sample Data'!J53,"', '",'Sample Data'!H53, "', '",'Sample Data'!D53,"', '",'Sample Data'!C53,"', ", "'MT'", "),")</f>
        <v>(51, '', 'dhendrix49@outlook.com', '', '59701', 'MT'),</v>
      </c>
      <c r="E54" s="8">
        <f t="shared" si="3"/>
        <v>53</v>
      </c>
      <c r="F54" s="8" t="str">
        <f t="shared" si="0"/>
        <v xml:space="preserve">(2, 53, 0), </v>
      </c>
      <c r="H54" t="str">
        <f>IF(TEXT('Sample Data'!F53, "yyyy-mm-dd")=TEXT(,"yyyy-mm-dd"), TEXT(DATE(2016, 1, 1), "yyyy-mm-dd"), TEXT('Sample Data'!F53, "yyyy-mm-dd"))</f>
        <v>2015-03-07</v>
      </c>
      <c r="I54" t="str">
        <f>IF(TEXT('Sample Data'!F53, "yyyy-mm-dd")=TEXT(,"yyyy-mm-dd"), TEXT(DATE(2017, 1, 1), "yyyy-mm-dd"), TEXT(EDATE('Sample Data'!F53, 12), "yyyy-mm-dd"))</f>
        <v>2016-03-07</v>
      </c>
      <c r="J54" s="8" t="str">
        <f t="shared" si="1"/>
        <v xml:space="preserve">(53, DATE('2015-03-07'), DATE('2016-03-07')), </v>
      </c>
      <c r="L54" s="8" t="str">
        <f>_xlfn.CONCAT("('",'Sample Data'!B53,"', '",'Sample Data'!A53,"', ", 1, ", 'male', ",E54, ", ",B54, "), ")</f>
        <v xml:space="preserve">('Denise', 'Hendrix', 1, 'male', 53, 51), </v>
      </c>
    </row>
    <row r="55" spans="2:12" x14ac:dyDescent="0.15">
      <c r="B55">
        <f t="shared" si="2"/>
        <v>52</v>
      </c>
      <c r="C55" s="8" t="str">
        <f>_xlfn.CONCAT("(",B55,", '",'Sample Data'!J54,"', '",'Sample Data'!H54, "', '",'Sample Data'!D54,"', '",'Sample Data'!C54,"', ", "'MT'", "),")</f>
        <v>(52, '', 'jennylmcewen@gmail.com', '', '59701', 'MT'),</v>
      </c>
      <c r="E55" s="8">
        <f t="shared" si="3"/>
        <v>54</v>
      </c>
      <c r="F55" s="8" t="str">
        <f t="shared" si="0"/>
        <v xml:space="preserve">(2, 54, 0), </v>
      </c>
      <c r="H55" t="str">
        <f>IF(TEXT('Sample Data'!F54, "yyyy-mm-dd")=TEXT(,"yyyy-mm-dd"), TEXT(DATE(2016, 1, 1), "yyyy-mm-dd"), TEXT('Sample Data'!F54, "yyyy-mm-dd"))</f>
        <v>2015-03-07</v>
      </c>
      <c r="I55" t="str">
        <f>IF(TEXT('Sample Data'!F54, "yyyy-mm-dd")=TEXT(,"yyyy-mm-dd"), TEXT(DATE(2017, 1, 1), "yyyy-mm-dd"), TEXT(EDATE('Sample Data'!F54, 12), "yyyy-mm-dd"))</f>
        <v>2016-03-07</v>
      </c>
      <c r="J55" s="8" t="str">
        <f t="shared" si="1"/>
        <v xml:space="preserve">(54, DATE('2015-03-07'), DATE('2016-03-07')), </v>
      </c>
      <c r="L55" s="8" t="str">
        <f>_xlfn.CONCAT("('",'Sample Data'!B54,"', '",'Sample Data'!A54,"', ", 1, ", 'male', ",E55, ", ",B55, "), ")</f>
        <v xml:space="preserve">('Jenny', 'McEwen', 1, 'male', 54, 52), </v>
      </c>
    </row>
    <row r="56" spans="2:12" x14ac:dyDescent="0.15">
      <c r="B56">
        <f t="shared" si="2"/>
        <v>53</v>
      </c>
      <c r="C56" s="8" t="str">
        <f>_xlfn.CONCAT("(",B56,", '",'Sample Data'!J55,"', '",'Sample Data'!H55, "', '",'Sample Data'!D55,"', '",'Sample Data'!C55,"', ", "'MT'", "),")</f>
        <v>(53, '', 'dtrandal@live.com', '', '59701', 'MT'),</v>
      </c>
      <c r="E56" s="8">
        <f t="shared" si="3"/>
        <v>55</v>
      </c>
      <c r="F56" s="8" t="str">
        <f t="shared" si="0"/>
        <v xml:space="preserve">(2, 55, 0), </v>
      </c>
      <c r="H56" t="str">
        <f>IF(TEXT('Sample Data'!F55, "yyyy-mm-dd")=TEXT(,"yyyy-mm-dd"), TEXT(DATE(2016, 1, 1), "yyyy-mm-dd"), TEXT('Sample Data'!F55, "yyyy-mm-dd"))</f>
        <v>2015-03-14</v>
      </c>
      <c r="I56" t="str">
        <f>IF(TEXT('Sample Data'!F55, "yyyy-mm-dd")=TEXT(,"yyyy-mm-dd"), TEXT(DATE(2017, 1, 1), "yyyy-mm-dd"), TEXT(EDATE('Sample Data'!F55, 12), "yyyy-mm-dd"))</f>
        <v>2016-03-14</v>
      </c>
      <c r="J56" s="8" t="str">
        <f t="shared" si="1"/>
        <v xml:space="preserve">(55, DATE('2015-03-14'), DATE('2016-03-14')), </v>
      </c>
      <c r="L56" s="8" t="str">
        <f>_xlfn.CONCAT("('",'Sample Data'!B55,"', '",'Sample Data'!A55,"', ", 1, ", 'male', ",E56, ", ",B56, "), ")</f>
        <v xml:space="preserve">('Joe', 'Lynch', 1, 'male', 55, 53), </v>
      </c>
    </row>
    <row r="57" spans="2:12" x14ac:dyDescent="0.15">
      <c r="B57">
        <f t="shared" si="2"/>
        <v>54</v>
      </c>
      <c r="C57" s="8" t="str">
        <f>_xlfn.CONCAT("(",B57,", '",'Sample Data'!J56,"', '",'Sample Data'!H56, "', '",'Sample Data'!D56,"', '",'Sample Data'!C56,"', ", "'MT'", "),")</f>
        <v>(54, '', 'chelseaschmalzried@yahoo.com', '', '59701', 'MT'),</v>
      </c>
      <c r="E57" s="8">
        <f t="shared" si="3"/>
        <v>56</v>
      </c>
      <c r="F57" s="8" t="str">
        <f t="shared" si="0"/>
        <v xml:space="preserve">(2, 56, 0), </v>
      </c>
      <c r="H57" t="str">
        <f>IF(TEXT('Sample Data'!F56, "yyyy-mm-dd")=TEXT(,"yyyy-mm-dd"), TEXT(DATE(2016, 1, 1), "yyyy-mm-dd"), TEXT('Sample Data'!F56, "yyyy-mm-dd"))</f>
        <v>2015-03-14</v>
      </c>
      <c r="I57" t="str">
        <f>IF(TEXT('Sample Data'!F56, "yyyy-mm-dd")=TEXT(,"yyyy-mm-dd"), TEXT(DATE(2017, 1, 1), "yyyy-mm-dd"), TEXT(EDATE('Sample Data'!F56, 12), "yyyy-mm-dd"))</f>
        <v>2016-03-14</v>
      </c>
      <c r="J57" s="8" t="str">
        <f t="shared" si="1"/>
        <v xml:space="preserve">(56, DATE('2015-03-14'), DATE('2016-03-14')), </v>
      </c>
      <c r="L57" s="8" t="str">
        <f>_xlfn.CONCAT("('",'Sample Data'!B56,"', '",'Sample Data'!A56,"', ", 1, ", 'male', ",E57, ", ",B57, "), ")</f>
        <v xml:space="preserve">('C', 'Schmalzried', 1, 'male', 56, 54), </v>
      </c>
    </row>
    <row r="58" spans="2:12" x14ac:dyDescent="0.15">
      <c r="B58">
        <f t="shared" si="2"/>
        <v>55</v>
      </c>
      <c r="C58" s="8" t="str">
        <f>_xlfn.CONCAT("(",B58,", '",'Sample Data'!J57,"', '",'Sample Data'!H57, "', '",'Sample Data'!D57,"', '",'Sample Data'!C57,"', ", "'MT'", "),")</f>
        <v>(55, '', 'jskinner@mtech.edu', '', '59701', 'MT'),</v>
      </c>
      <c r="E58" s="8">
        <f t="shared" si="3"/>
        <v>57</v>
      </c>
      <c r="F58" s="8" t="str">
        <f t="shared" si="0"/>
        <v xml:space="preserve">(2, 57, 0), </v>
      </c>
      <c r="H58" t="str">
        <f>IF(TEXT('Sample Data'!F57, "yyyy-mm-dd")=TEXT(,"yyyy-mm-dd"), TEXT(DATE(2016, 1, 1), "yyyy-mm-dd"), TEXT('Sample Data'!F57, "yyyy-mm-dd"))</f>
        <v>2015-03-07</v>
      </c>
      <c r="I58" t="str">
        <f>IF(TEXT('Sample Data'!F57, "yyyy-mm-dd")=TEXT(,"yyyy-mm-dd"), TEXT(DATE(2017, 1, 1), "yyyy-mm-dd"), TEXT(EDATE('Sample Data'!F57, 12), "yyyy-mm-dd"))</f>
        <v>2016-03-07</v>
      </c>
      <c r="J58" s="8" t="str">
        <f t="shared" si="1"/>
        <v xml:space="preserve">(57, DATE('2015-03-07'), DATE('2016-03-07')), </v>
      </c>
      <c r="L58" s="8" t="str">
        <f>_xlfn.CONCAT("('",'Sample Data'!B57,"', '",'Sample Data'!A57,"', ", 1, ", 'male', ",E58, ", ",B58, "), ")</f>
        <v xml:space="preserve">('', 'Skinner', 1, 'male', 57, 55), </v>
      </c>
    </row>
    <row r="59" spans="2:12" x14ac:dyDescent="0.15">
      <c r="B59">
        <f t="shared" si="2"/>
        <v>56</v>
      </c>
      <c r="C59" s="8" t="str">
        <f>_xlfn.CONCAT("(",B59,", '",'Sample Data'!J58,"', '",'Sample Data'!H58, "', '",'Sample Data'!D58,"', '",'Sample Data'!C58,"', ", "'MT'", "),")</f>
        <v>(56, '', 'kingskids0604@hmail.com', '', '59701', 'MT'),</v>
      </c>
      <c r="E59" s="8">
        <f t="shared" si="3"/>
        <v>58</v>
      </c>
      <c r="F59" s="8" t="str">
        <f t="shared" si="0"/>
        <v xml:space="preserve">(2, 58, 0), </v>
      </c>
      <c r="H59" t="str">
        <f>IF(TEXT('Sample Data'!F58, "yyyy-mm-dd")=TEXT(,"yyyy-mm-dd"), TEXT(DATE(2016, 1, 1), "yyyy-mm-dd"), TEXT('Sample Data'!F58, "yyyy-mm-dd"))</f>
        <v>2015-06-06</v>
      </c>
      <c r="I59" t="str">
        <f>IF(TEXT('Sample Data'!F58, "yyyy-mm-dd")=TEXT(,"yyyy-mm-dd"), TEXT(DATE(2017, 1, 1), "yyyy-mm-dd"), TEXT(EDATE('Sample Data'!F58, 12), "yyyy-mm-dd"))</f>
        <v>2016-06-06</v>
      </c>
      <c r="J59" s="8" t="str">
        <f t="shared" si="1"/>
        <v xml:space="preserve">(58, DATE('2015-06-06'), DATE('2016-06-06')), </v>
      </c>
      <c r="L59" s="8" t="str">
        <f>_xlfn.CONCAT("('",'Sample Data'!B58,"', '",'Sample Data'!A58,"', ", 1, ", 'male', ",E59, ", ",B59, "), ")</f>
        <v xml:space="preserve">('Missy', 'Okrusch (Kings Kids)', 1, 'male', 58, 56), </v>
      </c>
    </row>
    <row r="60" spans="2:12" x14ac:dyDescent="0.15">
      <c r="B60">
        <f t="shared" si="2"/>
        <v>57</v>
      </c>
      <c r="C60" s="8" t="str">
        <f>_xlfn.CONCAT("(",B60,", '",'Sample Data'!J59,"', '",'Sample Data'!H59, "', '",'Sample Data'!D59,"', '",'Sample Data'!C59,"', ", "'MT'", "),")</f>
        <v>(57, '', '', '', '59701', 'MT'),</v>
      </c>
      <c r="E60" s="8">
        <f t="shared" si="3"/>
        <v>59</v>
      </c>
      <c r="F60" s="8" t="str">
        <f t="shared" si="0"/>
        <v xml:space="preserve">(2, 59, 0), </v>
      </c>
      <c r="H60" t="str">
        <f>IF(TEXT('Sample Data'!F59, "yyyy-mm-dd")=TEXT(,"yyyy-mm-dd"), TEXT(DATE(2016, 1, 1), "yyyy-mm-dd"), TEXT('Sample Data'!F59, "yyyy-mm-dd"))</f>
        <v>2015-09-19</v>
      </c>
      <c r="I60" t="str">
        <f>IF(TEXT('Sample Data'!F59, "yyyy-mm-dd")=TEXT(,"yyyy-mm-dd"), TEXT(DATE(2017, 1, 1), "yyyy-mm-dd"), TEXT(EDATE('Sample Data'!F59, 12), "yyyy-mm-dd"))</f>
        <v>2016-09-19</v>
      </c>
      <c r="J60" s="8" t="str">
        <f t="shared" si="1"/>
        <v xml:space="preserve">(59, DATE('2015-09-19'), DATE('2016-09-19')), </v>
      </c>
      <c r="L60" s="8" t="str">
        <f>_xlfn.CONCAT("('",'Sample Data'!B59,"', '",'Sample Data'!A59,"', ", 1, ", 'male', ",E60, ", ",B60, "), ")</f>
        <v xml:space="preserve">('Judy', 'Evans', 1, 'male', 59, 57), </v>
      </c>
    </row>
    <row r="61" spans="2:12" x14ac:dyDescent="0.15">
      <c r="B61">
        <f t="shared" si="2"/>
        <v>58</v>
      </c>
      <c r="C61" s="8" t="str">
        <f>_xlfn.CONCAT("(",B61,", '",'Sample Data'!J60,"', '",'Sample Data'!H60, "', '",'Sample Data'!D60,"', '",'Sample Data'!C60,"', ", "'MT'", "),")</f>
        <v>(58, '', 'mhpatterson@bresnan.net', '', '59701', 'MT'),</v>
      </c>
      <c r="E61" s="8">
        <f t="shared" si="3"/>
        <v>60</v>
      </c>
      <c r="F61" s="8" t="str">
        <f t="shared" si="0"/>
        <v xml:space="preserve">(2, 60, 0), </v>
      </c>
      <c r="H61" t="str">
        <f>IF(TEXT('Sample Data'!F60, "yyyy-mm-dd")=TEXT(,"yyyy-mm-dd"), TEXT(DATE(2016, 1, 1), "yyyy-mm-dd"), TEXT('Sample Data'!F60, "yyyy-mm-dd"))</f>
        <v>2015-10-03</v>
      </c>
      <c r="I61" t="str">
        <f>IF(TEXT('Sample Data'!F60, "yyyy-mm-dd")=TEXT(,"yyyy-mm-dd"), TEXT(DATE(2017, 1, 1), "yyyy-mm-dd"), TEXT(EDATE('Sample Data'!F60, 12), "yyyy-mm-dd"))</f>
        <v>2016-10-03</v>
      </c>
      <c r="J61" s="8" t="str">
        <f t="shared" si="1"/>
        <v xml:space="preserve">(60, DATE('2015-10-03'), DATE('2016-10-03')), </v>
      </c>
      <c r="L61" s="8" t="str">
        <f>_xlfn.CONCAT("('",'Sample Data'!B60,"', '",'Sample Data'!A60,"', ", 1, ", 'male', ",E61, ", ",B61, "), ")</f>
        <v xml:space="preserve">('Mike', 'Patterson', 1, 'male', 60, 58), </v>
      </c>
    </row>
    <row r="62" spans="2:12" x14ac:dyDescent="0.15">
      <c r="B62">
        <f t="shared" si="2"/>
        <v>59</v>
      </c>
      <c r="C62" s="8" t="str">
        <f>_xlfn.CONCAT("(",B62,", '",'Sample Data'!J61,"', '",'Sample Data'!H61, "', '",'Sample Data'!D61,"', '",'Sample Data'!C61,"', ", "'MT'", "),")</f>
        <v>(59, '', '', '', '59701', 'MT'),</v>
      </c>
      <c r="E62" s="8">
        <f t="shared" si="3"/>
        <v>61</v>
      </c>
      <c r="F62" s="8" t="str">
        <f t="shared" si="0"/>
        <v xml:space="preserve">(2, 61, 0), </v>
      </c>
      <c r="H62" t="str">
        <f>IF(TEXT('Sample Data'!F61, "yyyy-mm-dd")=TEXT(,"yyyy-mm-dd"), TEXT(DATE(2016, 1, 1), "yyyy-mm-dd"), TEXT('Sample Data'!F61, "yyyy-mm-dd"))</f>
        <v>2015-10-25</v>
      </c>
      <c r="I62" t="str">
        <f>IF(TEXT('Sample Data'!F61, "yyyy-mm-dd")=TEXT(,"yyyy-mm-dd"), TEXT(DATE(2017, 1, 1), "yyyy-mm-dd"), TEXT(EDATE('Sample Data'!F61, 12), "yyyy-mm-dd"))</f>
        <v>2016-10-25</v>
      </c>
      <c r="J62" s="8" t="str">
        <f t="shared" si="1"/>
        <v xml:space="preserve">(61, DATE('2015-10-25'), DATE('2016-10-25')), </v>
      </c>
      <c r="L62" s="8" t="str">
        <f>_xlfn.CONCAT("('",'Sample Data'!B61,"', '",'Sample Data'!A61,"', ", 1, ", 'male', ",E62, ", ",B62, "), ")</f>
        <v xml:space="preserve">('Dee', 'Wilson', 1, 'male', 61, 59), </v>
      </c>
    </row>
    <row r="63" spans="2:12" x14ac:dyDescent="0.15">
      <c r="B63">
        <f t="shared" si="2"/>
        <v>60</v>
      </c>
      <c r="C63" s="8" t="str">
        <f>_xlfn.CONCAT("(",B63,", '",'Sample Data'!J62,"', '",'Sample Data'!H62, "', '",'Sample Data'!D62,"', '",'Sample Data'!C62,"', ", "'MT'", "),")</f>
        <v>(60, '', 'judiliebman', '', '59701', 'MT'),</v>
      </c>
      <c r="E63" s="8">
        <f t="shared" si="3"/>
        <v>62</v>
      </c>
      <c r="F63" s="8" t="str">
        <f t="shared" si="0"/>
        <v xml:space="preserve">(2, 62, 0), </v>
      </c>
      <c r="H63" t="str">
        <f>IF(TEXT('Sample Data'!F62, "yyyy-mm-dd")=TEXT(,"yyyy-mm-dd"), TEXT(DATE(2016, 1, 1), "yyyy-mm-dd"), TEXT('Sample Data'!F62, "yyyy-mm-dd"))</f>
        <v>2015-10-24</v>
      </c>
      <c r="I63" t="str">
        <f>IF(TEXT('Sample Data'!F62, "yyyy-mm-dd")=TEXT(,"yyyy-mm-dd"), TEXT(DATE(2017, 1, 1), "yyyy-mm-dd"), TEXT(EDATE('Sample Data'!F62, 12), "yyyy-mm-dd"))</f>
        <v>2016-10-24</v>
      </c>
      <c r="J63" s="8" t="str">
        <f t="shared" si="1"/>
        <v xml:space="preserve">(62, DATE('2015-10-24'), DATE('2016-10-24')), </v>
      </c>
      <c r="L63" s="8" t="str">
        <f>_xlfn.CONCAT("('",'Sample Data'!B62,"', '",'Sample Data'!A62,"', ", 1, ", 'male', ",E63, ", ",B63, "), ")</f>
        <v xml:space="preserve">('Judi', 'Schutte', 1, 'male', 62, 60), </v>
      </c>
    </row>
    <row r="64" spans="2:12" x14ac:dyDescent="0.15">
      <c r="B64">
        <f t="shared" si="2"/>
        <v>61</v>
      </c>
      <c r="C64" s="8" t="str">
        <f>_xlfn.CONCAT("(",B64,", '",'Sample Data'!J63,"', '",'Sample Data'!H63, "', '",'Sample Data'!D63,"', '",'Sample Data'!C63,"', ", "'MT'", "),")</f>
        <v>(61, '', 'jbabcock@wet-llc.com', '', '59701', 'MT'),</v>
      </c>
      <c r="E64" s="8">
        <f t="shared" si="3"/>
        <v>63</v>
      </c>
      <c r="F64" s="8" t="str">
        <f t="shared" si="0"/>
        <v xml:space="preserve">(2, 63, 0), </v>
      </c>
      <c r="H64" t="str">
        <f>IF(TEXT('Sample Data'!F63, "yyyy-mm-dd")=TEXT(,"yyyy-mm-dd"), TEXT(DATE(2016, 1, 1), "yyyy-mm-dd"), TEXT('Sample Data'!F63, "yyyy-mm-dd"))</f>
        <v>2015-10-17</v>
      </c>
      <c r="I64" t="str">
        <f>IF(TEXT('Sample Data'!F63, "yyyy-mm-dd")=TEXT(,"yyyy-mm-dd"), TEXT(DATE(2017, 1, 1), "yyyy-mm-dd"), TEXT(EDATE('Sample Data'!F63, 12), "yyyy-mm-dd"))</f>
        <v>2016-10-17</v>
      </c>
      <c r="J64" s="8" t="str">
        <f t="shared" si="1"/>
        <v xml:space="preserve">(63, DATE('2015-10-17'), DATE('2016-10-17')), </v>
      </c>
      <c r="L64" s="8" t="str">
        <f>_xlfn.CONCAT("('",'Sample Data'!B63,"', '",'Sample Data'!A63,"', ", 1, ", 'male', ",E64, ", ",B64, "), ")</f>
        <v xml:space="preserve">('John', 'Babcock', 1, 'male', 63, 61), </v>
      </c>
    </row>
    <row r="65" spans="2:12" x14ac:dyDescent="0.15">
      <c r="B65">
        <f t="shared" si="2"/>
        <v>62</v>
      </c>
      <c r="C65" s="8" t="str">
        <f>_xlfn.CONCAT("(",B65,", '",'Sample Data'!J64,"', '",'Sample Data'!H64, "', '",'Sample Data'!D64,"', '",'Sample Data'!C64,"', ", "'MT'", "),")</f>
        <v>(62, '', 'tssmail@tssmt.net', 'Whitehall', '', 'MT'),</v>
      </c>
      <c r="E65" s="8">
        <f t="shared" si="3"/>
        <v>64</v>
      </c>
      <c r="F65" s="8" t="str">
        <f t="shared" si="0"/>
        <v xml:space="preserve">(2, 64, 0), </v>
      </c>
      <c r="H65" t="str">
        <f>IF(TEXT('Sample Data'!F64, "yyyy-mm-dd")=TEXT(,"yyyy-mm-dd"), TEXT(DATE(2016, 1, 1), "yyyy-mm-dd"), TEXT('Sample Data'!F64, "yyyy-mm-dd"))</f>
        <v>2015-10-03</v>
      </c>
      <c r="I65" t="str">
        <f>IF(TEXT('Sample Data'!F64, "yyyy-mm-dd")=TEXT(,"yyyy-mm-dd"), TEXT(DATE(2017, 1, 1), "yyyy-mm-dd"), TEXT(EDATE('Sample Data'!F64, 12), "yyyy-mm-dd"))</f>
        <v>2016-10-03</v>
      </c>
      <c r="J65" s="8" t="str">
        <f t="shared" si="1"/>
        <v xml:space="preserve">(64, DATE('2015-10-03'), DATE('2016-10-03')), </v>
      </c>
      <c r="L65" s="8" t="str">
        <f>_xlfn.CONCAT("('",'Sample Data'!B64,"', '",'Sample Data'!A64,"', ", 1, ", 'male', ",E65, ", ",B65, "), ")</f>
        <v xml:space="preserve">('Lee', 'Good', 1, 'male', 64, 62), </v>
      </c>
    </row>
    <row r="66" spans="2:12" x14ac:dyDescent="0.15">
      <c r="B66">
        <f t="shared" si="2"/>
        <v>63</v>
      </c>
      <c r="C66" s="8" t="str">
        <f>_xlfn.CONCAT("(",B66,", '",'Sample Data'!J65,"', '",'Sample Data'!H65, "', '",'Sample Data'!D65,"', '",'Sample Data'!C65,"', ", "'MT'", "),")</f>
        <v>(63, '', 'pwbcanoe99@yahoo.com', '', '59701', 'MT'),</v>
      </c>
      <c r="E66" s="8">
        <f t="shared" si="3"/>
        <v>65</v>
      </c>
      <c r="F66" s="8" t="str">
        <f t="shared" si="0"/>
        <v xml:space="preserve">(2, 65, 0), </v>
      </c>
      <c r="H66" t="str">
        <f>IF(TEXT('Sample Data'!F65, "yyyy-mm-dd")=TEXT(,"yyyy-mm-dd"), TEXT(DATE(2016, 1, 1), "yyyy-mm-dd"), TEXT('Sample Data'!F65, "yyyy-mm-dd"))</f>
        <v>2015-10-03</v>
      </c>
      <c r="I66" t="str">
        <f>IF(TEXT('Sample Data'!F65, "yyyy-mm-dd")=TEXT(,"yyyy-mm-dd"), TEXT(DATE(2017, 1, 1), "yyyy-mm-dd"), TEXT(EDATE('Sample Data'!F65, 12), "yyyy-mm-dd"))</f>
        <v>2016-10-03</v>
      </c>
      <c r="J66" s="8" t="str">
        <f t="shared" si="1"/>
        <v xml:space="preserve">(65, DATE('2015-10-03'), DATE('2016-10-03')), </v>
      </c>
      <c r="L66" s="8" t="str">
        <f>_xlfn.CONCAT("('",'Sample Data'!B65,"', '",'Sample Data'!A65,"', ", 1, ", 'male', ",E66, ", ",B66, "), ")</f>
        <v xml:space="preserve">('Patrick', 'Broderick', 1, 'male', 65, 63), </v>
      </c>
    </row>
    <row r="67" spans="2:12" x14ac:dyDescent="0.15">
      <c r="B67">
        <f t="shared" si="2"/>
        <v>64</v>
      </c>
      <c r="C67" s="8" t="str">
        <f>_xlfn.CONCAT("(",B67,", '",'Sample Data'!J66,"', '",'Sample Data'!H66, "', '",'Sample Data'!D66,"', '",'Sample Data'!C66,"', ", "'MT'", "),")</f>
        <v>(64, '', 'marykathleencraig@gmail.com', '', '59701', 'MT'),</v>
      </c>
      <c r="E67" s="8">
        <f t="shared" si="3"/>
        <v>66</v>
      </c>
      <c r="F67" s="8" t="str">
        <f t="shared" si="0"/>
        <v xml:space="preserve">(2, 66, 0), </v>
      </c>
      <c r="H67" t="str">
        <f>IF(TEXT('Sample Data'!F66, "yyyy-mm-dd")=TEXT(,"yyyy-mm-dd"), TEXT(DATE(2016, 1, 1), "yyyy-mm-dd"), TEXT('Sample Data'!F66, "yyyy-mm-dd"))</f>
        <v>2015-09-30</v>
      </c>
      <c r="I67" t="str">
        <f>IF(TEXT('Sample Data'!F66, "yyyy-mm-dd")=TEXT(,"yyyy-mm-dd"), TEXT(DATE(2017, 1, 1), "yyyy-mm-dd"), TEXT(EDATE('Sample Data'!F66, 12), "yyyy-mm-dd"))</f>
        <v>2016-09-30</v>
      </c>
      <c r="J67" s="8" t="str">
        <f t="shared" si="1"/>
        <v xml:space="preserve">(66, DATE('2015-09-30'), DATE('2016-09-30')), </v>
      </c>
      <c r="L67" s="8" t="str">
        <f>_xlfn.CONCAT("('",'Sample Data'!B66,"', '",'Sample Data'!A66,"', ", 1, ", 'male', ",E67, ", ",B67, "), ")</f>
        <v xml:space="preserve">('Mary Kay', 'Craig', 1, 'male', 66, 64), </v>
      </c>
    </row>
    <row r="68" spans="2:12" x14ac:dyDescent="0.15">
      <c r="B68">
        <f t="shared" si="2"/>
        <v>65</v>
      </c>
      <c r="C68" s="8" t="str">
        <f>_xlfn.CONCAT("(",B68,", '",'Sample Data'!J67,"', '",'Sample Data'!H67, "', '",'Sample Data'!D67,"', '",'Sample Data'!C67,"', ", "'MT'", "),")</f>
        <v>(65, '', 'titusbergren@gmail.com', '', '59701', 'MT'),</v>
      </c>
      <c r="E68" s="8">
        <f t="shared" si="3"/>
        <v>67</v>
      </c>
      <c r="F68" s="8" t="str">
        <f t="shared" si="0"/>
        <v xml:space="preserve">(2, 67, 0), </v>
      </c>
      <c r="H68" t="str">
        <f>IF(TEXT('Sample Data'!F67, "yyyy-mm-dd")=TEXT(,"yyyy-mm-dd"), TEXT(DATE(2016, 1, 1), "yyyy-mm-dd"), TEXT('Sample Data'!F67, "yyyy-mm-dd"))</f>
        <v>2015-12-05</v>
      </c>
      <c r="I68" t="str">
        <f>IF(TEXT('Sample Data'!F67, "yyyy-mm-dd")=TEXT(,"yyyy-mm-dd"), TEXT(DATE(2017, 1, 1), "yyyy-mm-dd"), TEXT(EDATE('Sample Data'!F67, 12), "yyyy-mm-dd"))</f>
        <v>2016-12-05</v>
      </c>
      <c r="J68" s="8" t="str">
        <f t="shared" si="1"/>
        <v xml:space="preserve">(67, DATE('2015-12-05'), DATE('2016-12-05')), </v>
      </c>
      <c r="L68" s="8" t="str">
        <f>_xlfn.CONCAT("('",'Sample Data'!B67,"', '",'Sample Data'!A67,"', ", 1, ", 'male', ",E68, ", ",B68, "), ")</f>
        <v xml:space="preserve">('Titus', 'Bergren', 1, 'male', 67, 65), </v>
      </c>
    </row>
    <row r="69" spans="2:12" x14ac:dyDescent="0.15">
      <c r="B69">
        <f t="shared" si="2"/>
        <v>66</v>
      </c>
      <c r="C69" s="8" t="str">
        <f>_xlfn.CONCAT("(",B69,", '",'Sample Data'!J68,"', '",'Sample Data'!H68, "', '",'Sample Data'!D68,"', '",'Sample Data'!C68,"', ", "'MT'", "),")</f>
        <v>(66, '', 'aliciawheeler@gmail.com', '', '59701', 'MT'),</v>
      </c>
      <c r="E69" s="8">
        <f t="shared" si="3"/>
        <v>68</v>
      </c>
      <c r="F69" s="8" t="str">
        <f t="shared" si="0"/>
        <v xml:space="preserve">(2, 68, 0), </v>
      </c>
      <c r="H69" t="str">
        <f>IF(TEXT('Sample Data'!F68, "yyyy-mm-dd")=TEXT(,"yyyy-mm-dd"), TEXT(DATE(2016, 1, 1), "yyyy-mm-dd"), TEXT('Sample Data'!F68, "yyyy-mm-dd"))</f>
        <v>2015-01-21</v>
      </c>
      <c r="I69" t="str">
        <f>IF(TEXT('Sample Data'!F68, "yyyy-mm-dd")=TEXT(,"yyyy-mm-dd"), TEXT(DATE(2017, 1, 1), "yyyy-mm-dd"), TEXT(EDATE('Sample Data'!F68, 12), "yyyy-mm-dd"))</f>
        <v>2016-01-21</v>
      </c>
      <c r="J69" s="8" t="str">
        <f t="shared" si="1"/>
        <v xml:space="preserve">(68, DATE('2015-01-21'), DATE('2016-01-21')), </v>
      </c>
      <c r="L69" s="8" t="str">
        <f>_xlfn.CONCAT("('",'Sample Data'!B68,"', '",'Sample Data'!A68,"', ", 1, ", 'male', ",E69, ", ",B69, "), ")</f>
        <v xml:space="preserve">('Alicia', 'Kachmavik', 1, 'male', 68, 66), </v>
      </c>
    </row>
    <row r="70" spans="2:12" x14ac:dyDescent="0.15">
      <c r="B70">
        <f t="shared" si="2"/>
        <v>67</v>
      </c>
      <c r="C70" s="8" t="str">
        <f>_xlfn.CONCAT("(",B70,", '",'Sample Data'!J69,"', '",'Sample Data'!H69, "', '",'Sample Data'!D69,"', '",'Sample Data'!C69,"', ", "'MT'", "),")</f>
        <v>(67, '', 'birddrew222@gmail.com', '', '59701', 'MT'),</v>
      </c>
      <c r="E70" s="8">
        <f t="shared" si="3"/>
        <v>69</v>
      </c>
      <c r="F70" s="8" t="str">
        <f t="shared" ref="F70:F133" si="4">_xlfn.CONCAT("(2, ", E70, ", 0), ")</f>
        <v xml:space="preserve">(2, 69, 0), </v>
      </c>
      <c r="H70" t="str">
        <f>IF(TEXT('Sample Data'!F69, "yyyy-mm-dd")=TEXT(,"yyyy-mm-dd"), TEXT(DATE(2016, 1, 1), "yyyy-mm-dd"), TEXT('Sample Data'!F69, "yyyy-mm-dd"))</f>
        <v>2015-11-21</v>
      </c>
      <c r="I70" t="str">
        <f>IF(TEXT('Sample Data'!F69, "yyyy-mm-dd")=TEXT(,"yyyy-mm-dd"), TEXT(DATE(2017, 1, 1), "yyyy-mm-dd"), TEXT(EDATE('Sample Data'!F69, 12), "yyyy-mm-dd"))</f>
        <v>2016-11-21</v>
      </c>
      <c r="J70" s="8" t="str">
        <f t="shared" ref="J70:J133" si="5">_xlfn.CONCAT("(",E70,", DATE('",H70, "'), DATE('",I70,"')), ")</f>
        <v xml:space="preserve">(69, DATE('2015-11-21'), DATE('2016-11-21')), </v>
      </c>
      <c r="L70" s="8" t="str">
        <f>_xlfn.CONCAT("('",'Sample Data'!B69,"', '",'Sample Data'!A69,"', ", 1, ", 'male', ",E70, ", ",B70, "), ")</f>
        <v xml:space="preserve">('Elizabeth', 'Drew', 1, 'male', 69, 67), </v>
      </c>
    </row>
    <row r="71" spans="2:12" x14ac:dyDescent="0.15">
      <c r="B71">
        <f t="shared" ref="B71:B134" si="6">B70+1</f>
        <v>68</v>
      </c>
      <c r="C71" s="8" t="str">
        <f>_xlfn.CONCAT("(",B71,", '",'Sample Data'!J70,"', '",'Sample Data'!H70, "', '",'Sample Data'!D70,"', '",'Sample Data'!C70,"', ", "'MT'", "),")</f>
        <v>(68, '', '', 'Anaconda', '59711', 'MT'),</v>
      </c>
      <c r="E71" s="8">
        <f t="shared" ref="E71:E134" si="7">E70+1</f>
        <v>70</v>
      </c>
      <c r="F71" s="8" t="str">
        <f t="shared" si="4"/>
        <v xml:space="preserve">(2, 70, 0), </v>
      </c>
      <c r="H71" t="str">
        <f>IF(TEXT('Sample Data'!F70, "yyyy-mm-dd")=TEXT(,"yyyy-mm-dd"), TEXT(DATE(2016, 1, 1), "yyyy-mm-dd"), TEXT('Sample Data'!F70, "yyyy-mm-dd"))</f>
        <v>2015-12-19</v>
      </c>
      <c r="I71" t="str">
        <f>IF(TEXT('Sample Data'!F70, "yyyy-mm-dd")=TEXT(,"yyyy-mm-dd"), TEXT(DATE(2017, 1, 1), "yyyy-mm-dd"), TEXT(EDATE('Sample Data'!F70, 12), "yyyy-mm-dd"))</f>
        <v>2016-12-19</v>
      </c>
      <c r="J71" s="8" t="str">
        <f t="shared" si="5"/>
        <v xml:space="preserve">(70, DATE('2015-12-19'), DATE('2016-12-19')), </v>
      </c>
      <c r="L71" s="8" t="str">
        <f>_xlfn.CONCAT("('",'Sample Data'!B70,"', '",'Sample Data'!A70,"', ", 1, ", 'male', ",E71, ", ",B71, "), ")</f>
        <v xml:space="preserve">('Pate', 'Briggs', 1, 'male', 70, 68), </v>
      </c>
    </row>
    <row r="72" spans="2:12" x14ac:dyDescent="0.15">
      <c r="B72">
        <f t="shared" si="6"/>
        <v>69</v>
      </c>
      <c r="C72" s="8" t="str">
        <f>_xlfn.CONCAT("(",B72,", '",'Sample Data'!J71,"', '",'Sample Data'!H71, "', '",'Sample Data'!D71,"', '",'Sample Data'!C71,"', ", "'MT'", "),")</f>
        <v>(69, '', 'jdrewnumerouno@gmail.com', '', '59701', 'MT'),</v>
      </c>
      <c r="E72" s="8">
        <f t="shared" si="7"/>
        <v>71</v>
      </c>
      <c r="F72" s="8" t="str">
        <f t="shared" si="4"/>
        <v xml:space="preserve">(2, 71, 0), </v>
      </c>
      <c r="H72" t="str">
        <f>IF(TEXT('Sample Data'!F71, "yyyy-mm-dd")=TEXT(,"yyyy-mm-dd"), TEXT(DATE(2016, 1, 1), "yyyy-mm-dd"), TEXT('Sample Data'!F71, "yyyy-mm-dd"))</f>
        <v>2015-12-12</v>
      </c>
      <c r="I72" t="str">
        <f>IF(TEXT('Sample Data'!F71, "yyyy-mm-dd")=TEXT(,"yyyy-mm-dd"), TEXT(DATE(2017, 1, 1), "yyyy-mm-dd"), TEXT(EDATE('Sample Data'!F71, 12), "yyyy-mm-dd"))</f>
        <v>2016-12-12</v>
      </c>
      <c r="J72" s="8" t="str">
        <f t="shared" si="5"/>
        <v xml:space="preserve">(71, DATE('2015-12-12'), DATE('2016-12-12')), </v>
      </c>
      <c r="L72" s="8" t="str">
        <f>_xlfn.CONCAT("('",'Sample Data'!B71,"', '",'Sample Data'!A71,"', ", 1, ", 'male', ",E72, ", ",B72, "), ")</f>
        <v xml:space="preserve">('Ben/Jess', 'Carr', 1, 'male', 71, 69), </v>
      </c>
    </row>
    <row r="73" spans="2:12" x14ac:dyDescent="0.15">
      <c r="B73">
        <f t="shared" si="6"/>
        <v>70</v>
      </c>
      <c r="C73" s="8" t="str">
        <f>_xlfn.CONCAT("(",B73,", '",'Sample Data'!J72,"', '",'Sample Data'!H72, "', '",'Sample Data'!D72,"', '",'Sample Data'!C72,"', ", "'MT'", "),")</f>
        <v>(70, '', 'anatoart@yahoo.com', '', '59701', 'MT'),</v>
      </c>
      <c r="E73" s="8">
        <f t="shared" si="7"/>
        <v>72</v>
      </c>
      <c r="F73" s="8" t="str">
        <f t="shared" si="4"/>
        <v xml:space="preserve">(2, 72, 0), </v>
      </c>
      <c r="H73" t="str">
        <f>IF(TEXT('Sample Data'!F72, "yyyy-mm-dd")=TEXT(,"yyyy-mm-dd"), TEXT(DATE(2016, 1, 1), "yyyy-mm-dd"), TEXT('Sample Data'!F72, "yyyy-mm-dd"))</f>
        <v>2015-12-12</v>
      </c>
      <c r="I73" t="str">
        <f>IF(TEXT('Sample Data'!F72, "yyyy-mm-dd")=TEXT(,"yyyy-mm-dd"), TEXT(DATE(2017, 1, 1), "yyyy-mm-dd"), TEXT(EDATE('Sample Data'!F72, 12), "yyyy-mm-dd"))</f>
        <v>2016-12-12</v>
      </c>
      <c r="J73" s="8" t="str">
        <f t="shared" si="5"/>
        <v xml:space="preserve">(72, DATE('2015-12-12'), DATE('2016-12-12')), </v>
      </c>
      <c r="L73" s="8" t="str">
        <f>_xlfn.CONCAT("('",'Sample Data'!B72,"', '",'Sample Data'!A72,"', ", 1, ", 'male', ",E73, ", ",B73, "), ")</f>
        <v xml:space="preserve">('Sabina', 'Pate-Terry', 1, 'male', 72, 70), </v>
      </c>
    </row>
    <row r="74" spans="2:12" x14ac:dyDescent="0.15">
      <c r="B74">
        <f t="shared" si="6"/>
        <v>71</v>
      </c>
      <c r="C74" s="8" t="str">
        <f>_xlfn.CONCAT("(",B74,", '",'Sample Data'!J73,"', '",'Sample Data'!H73, "', '",'Sample Data'!D73,"', '",'Sample Data'!C73,"', ", "'MT'", "),")</f>
        <v>(71, '', 'ashleyannneighbor@outlook.com', '', '59701', 'MT'),</v>
      </c>
      <c r="E74" s="8">
        <f t="shared" si="7"/>
        <v>73</v>
      </c>
      <c r="F74" s="8" t="str">
        <f t="shared" si="4"/>
        <v xml:space="preserve">(2, 73, 0), </v>
      </c>
      <c r="H74" t="str">
        <f>IF(TEXT('Sample Data'!F73, "yyyy-mm-dd")=TEXT(,"yyyy-mm-dd"), TEXT(DATE(2016, 1, 1), "yyyy-mm-dd"), TEXT('Sample Data'!F73, "yyyy-mm-dd"))</f>
        <v>2015-01-23</v>
      </c>
      <c r="I74" t="str">
        <f>IF(TEXT('Sample Data'!F73, "yyyy-mm-dd")=TEXT(,"yyyy-mm-dd"), TEXT(DATE(2017, 1, 1), "yyyy-mm-dd"), TEXT(EDATE('Sample Data'!F73, 12), "yyyy-mm-dd"))</f>
        <v>2016-01-23</v>
      </c>
      <c r="J74" s="8" t="str">
        <f t="shared" si="5"/>
        <v xml:space="preserve">(73, DATE('2015-01-23'), DATE('2016-01-23')), </v>
      </c>
      <c r="L74" s="8" t="str">
        <f>_xlfn.CONCAT("('",'Sample Data'!B73,"', '",'Sample Data'!A73,"', ", 1, ", 'male', ",E74, ", ",B74, "), ")</f>
        <v xml:space="preserve">('Ashley', 'Neighbor', 1, 'male', 73, 71), </v>
      </c>
    </row>
    <row r="75" spans="2:12" x14ac:dyDescent="0.15">
      <c r="B75">
        <f t="shared" si="6"/>
        <v>72</v>
      </c>
      <c r="C75" s="8" t="str">
        <f>_xlfn.CONCAT("(",B75,", '",'Sample Data'!J74,"', '",'Sample Data'!H74, "', '",'Sample Data'!D74,"', '",'Sample Data'!C74,"', ", "'MT'", "),")</f>
        <v>(72, '', 'mbordwin@hotmail.com', '', '59701', 'MT'),</v>
      </c>
      <c r="E75" s="8">
        <f t="shared" si="7"/>
        <v>74</v>
      </c>
      <c r="F75" s="8" t="str">
        <f t="shared" si="4"/>
        <v xml:space="preserve">(2, 74, 0), </v>
      </c>
      <c r="H75" t="str">
        <f>IF(TEXT('Sample Data'!F74, "yyyy-mm-dd")=TEXT(,"yyyy-mm-dd"), TEXT(DATE(2016, 1, 1), "yyyy-mm-dd"), TEXT('Sample Data'!F74, "yyyy-mm-dd"))</f>
        <v>2015-04-11</v>
      </c>
      <c r="I75" t="str">
        <f>IF(TEXT('Sample Data'!F74, "yyyy-mm-dd")=TEXT(,"yyyy-mm-dd"), TEXT(DATE(2017, 1, 1), "yyyy-mm-dd"), TEXT(EDATE('Sample Data'!F74, 12), "yyyy-mm-dd"))</f>
        <v>2016-04-11</v>
      </c>
      <c r="J75" s="8" t="str">
        <f t="shared" si="5"/>
        <v xml:space="preserve">(74, DATE('2015-04-11'), DATE('2016-04-11')), </v>
      </c>
      <c r="L75" s="8" t="str">
        <f>_xlfn.CONCAT("('",'Sample Data'!B74,"', '",'Sample Data'!A74,"', ", 1, ", 'male', ",E75, ", ",B75, "), ")</f>
        <v xml:space="preserve">('Mike', 'Bordwin', 1, 'male', 74, 72), </v>
      </c>
    </row>
    <row r="76" spans="2:12" x14ac:dyDescent="0.15">
      <c r="B76">
        <f t="shared" si="6"/>
        <v>73</v>
      </c>
      <c r="C76" s="8" t="str">
        <f>_xlfn.CONCAT("(",B76,", '",'Sample Data'!J75,"', '",'Sample Data'!H75, "', '",'Sample Data'!D75,"', '",'Sample Data'!C75,"', ", "'MT'", "),")</f>
        <v>(73, '', 'phippsqllijo@juno.com', '', '59701', 'MT'),</v>
      </c>
      <c r="E76" s="8">
        <f t="shared" si="7"/>
        <v>75</v>
      </c>
      <c r="F76" s="8" t="str">
        <f t="shared" si="4"/>
        <v xml:space="preserve">(2, 75, 0), </v>
      </c>
      <c r="H76" t="str">
        <f>IF(TEXT('Sample Data'!F75, "yyyy-mm-dd")=TEXT(,"yyyy-mm-dd"), TEXT(DATE(2016, 1, 1), "yyyy-mm-dd"), TEXT('Sample Data'!F75, "yyyy-mm-dd"))</f>
        <v>2016-02-13</v>
      </c>
      <c r="I76" t="str">
        <f>IF(TEXT('Sample Data'!F75, "yyyy-mm-dd")=TEXT(,"yyyy-mm-dd"), TEXT(DATE(2017, 1, 1), "yyyy-mm-dd"), TEXT(EDATE('Sample Data'!F75, 12), "yyyy-mm-dd"))</f>
        <v>2017-02-13</v>
      </c>
      <c r="J76" s="8" t="str">
        <f t="shared" si="5"/>
        <v xml:space="preserve">(75, DATE('2016-02-13'), DATE('2017-02-13')), </v>
      </c>
      <c r="L76" s="8" t="str">
        <f>_xlfn.CONCAT("('",'Sample Data'!B75,"', '",'Sample Data'!A75,"', ", 1, ", 'male', ",E76, ", ",B76, "), ")</f>
        <v xml:space="preserve">('Allison', 'Andersen', 1, 'male', 75, 73), </v>
      </c>
    </row>
    <row r="77" spans="2:12" x14ac:dyDescent="0.15">
      <c r="B77">
        <f t="shared" si="6"/>
        <v>74</v>
      </c>
      <c r="C77" s="8" t="str">
        <f>_xlfn.CONCAT("(",B77,", '",'Sample Data'!J76,"', '",'Sample Data'!H76, "', '",'Sample Data'!D76,"', '",'Sample Data'!C76,"', ", "'MT'", "),")</f>
        <v>(74, '', 'dmorqn51@yahoo.com', '', '59701', 'MT'),</v>
      </c>
      <c r="E77" s="8">
        <f t="shared" si="7"/>
        <v>76</v>
      </c>
      <c r="F77" s="8" t="str">
        <f t="shared" si="4"/>
        <v xml:space="preserve">(2, 76, 0), </v>
      </c>
      <c r="H77" t="str">
        <f>IF(TEXT('Sample Data'!F76, "yyyy-mm-dd")=TEXT(,"yyyy-mm-dd"), TEXT(DATE(2016, 1, 1), "yyyy-mm-dd"), TEXT('Sample Data'!F76, "yyyy-mm-dd"))</f>
        <v>2016-04-30</v>
      </c>
      <c r="I77" t="str">
        <f>IF(TEXT('Sample Data'!F76, "yyyy-mm-dd")=TEXT(,"yyyy-mm-dd"), TEXT(DATE(2017, 1, 1), "yyyy-mm-dd"), TEXT(EDATE('Sample Data'!F76, 12), "yyyy-mm-dd"))</f>
        <v>2017-04-30</v>
      </c>
      <c r="J77" s="8" t="str">
        <f t="shared" si="5"/>
        <v xml:space="preserve">(76, DATE('2016-04-30'), DATE('2017-04-30')), </v>
      </c>
      <c r="L77" s="8" t="str">
        <f>_xlfn.CONCAT("('",'Sample Data'!B76,"', '",'Sample Data'!A76,"', ", 1, ", 'male', ",E77, ", ",B77, "), ")</f>
        <v xml:space="preserve">('Darla', 'Moran', 1, 'male', 76, 74), </v>
      </c>
    </row>
    <row r="78" spans="2:12" x14ac:dyDescent="0.15">
      <c r="B78">
        <f t="shared" si="6"/>
        <v>75</v>
      </c>
      <c r="C78" s="8" t="str">
        <f>_xlfn.CONCAT("(",B78,", '",'Sample Data'!J77,"', '",'Sample Data'!H77, "', '",'Sample Data'!D77,"', '",'Sample Data'!C77,"', ", "'MT'", "),")</f>
        <v>(75, '', '', '', '59701', 'MT'),</v>
      </c>
      <c r="E78" s="8">
        <f t="shared" si="7"/>
        <v>77</v>
      </c>
      <c r="F78" s="8" t="str">
        <f t="shared" si="4"/>
        <v xml:space="preserve">(2, 77, 0), </v>
      </c>
      <c r="H78" t="str">
        <f>IF(TEXT('Sample Data'!F77, "yyyy-mm-dd")=TEXT(,"yyyy-mm-dd"), TEXT(DATE(2016, 1, 1), "yyyy-mm-dd"), TEXT('Sample Data'!F77, "yyyy-mm-dd"))</f>
        <v>2016-04-20</v>
      </c>
      <c r="I78" t="str">
        <f>IF(TEXT('Sample Data'!F77, "yyyy-mm-dd")=TEXT(,"yyyy-mm-dd"), TEXT(DATE(2017, 1, 1), "yyyy-mm-dd"), TEXT(EDATE('Sample Data'!F77, 12), "yyyy-mm-dd"))</f>
        <v>2017-04-20</v>
      </c>
      <c r="J78" s="8" t="str">
        <f t="shared" si="5"/>
        <v xml:space="preserve">(77, DATE('2016-04-20'), DATE('2017-04-20')), </v>
      </c>
      <c r="L78" s="8" t="str">
        <f>_xlfn.CONCAT("('",'Sample Data'!B77,"', '",'Sample Data'!A77,"', ", 1, ", 'male', ",E78, ", ",B78, "), ")</f>
        <v xml:space="preserve">('Theron', 'Wilson', 1, 'male', 77, 75), </v>
      </c>
    </row>
    <row r="79" spans="2:12" x14ac:dyDescent="0.15">
      <c r="B79">
        <f t="shared" si="6"/>
        <v>76</v>
      </c>
      <c r="C79" s="8" t="str">
        <f>_xlfn.CONCAT("(",B79,", '",'Sample Data'!J78,"', '",'Sample Data'!H78, "', '",'Sample Data'!D78,"', '",'Sample Data'!C78,"', ", "'MT'", "),")</f>
        <v>(76, '', 'mbordwin@hotmail.com', '', '59701', 'MT'),</v>
      </c>
      <c r="E79" s="8">
        <f t="shared" si="7"/>
        <v>78</v>
      </c>
      <c r="F79" s="8" t="str">
        <f t="shared" si="4"/>
        <v xml:space="preserve">(2, 78, 0), </v>
      </c>
      <c r="H79" t="str">
        <f>IF(TEXT('Sample Data'!F78, "yyyy-mm-dd")=TEXT(,"yyyy-mm-dd"), TEXT(DATE(2016, 1, 1), "yyyy-mm-dd"), TEXT('Sample Data'!F78, "yyyy-mm-dd"))</f>
        <v>2016-04-17</v>
      </c>
      <c r="I79" t="str">
        <f>IF(TEXT('Sample Data'!F78, "yyyy-mm-dd")=TEXT(,"yyyy-mm-dd"), TEXT(DATE(2017, 1, 1), "yyyy-mm-dd"), TEXT(EDATE('Sample Data'!F78, 12), "yyyy-mm-dd"))</f>
        <v>2017-04-17</v>
      </c>
      <c r="J79" s="8" t="str">
        <f t="shared" si="5"/>
        <v xml:space="preserve">(78, DATE('2016-04-17'), DATE('2017-04-17')), </v>
      </c>
      <c r="L79" s="8" t="str">
        <f>_xlfn.CONCAT("('",'Sample Data'!B78,"', '",'Sample Data'!A78,"', ", 1, ", 'male', ",E79, ", ",B79, "), ")</f>
        <v xml:space="preserve">('Mike', 'Bordwin', 1, 'male', 78, 76), </v>
      </c>
    </row>
    <row r="80" spans="2:12" x14ac:dyDescent="0.15">
      <c r="B80">
        <f t="shared" si="6"/>
        <v>77</v>
      </c>
      <c r="C80" s="8" t="str">
        <f>_xlfn.CONCAT("(",B80,", '",'Sample Data'!J79,"', '",'Sample Data'!H79, "', '",'Sample Data'!D79,"', '",'Sample Data'!C79,"', ", "'MT'", "),")</f>
        <v>(77, '', 'fiskfam4@gmail.com', '', '59701', 'MT'),</v>
      </c>
      <c r="E80" s="8">
        <f t="shared" si="7"/>
        <v>79</v>
      </c>
      <c r="F80" s="8" t="str">
        <f t="shared" si="4"/>
        <v xml:space="preserve">(2, 79, 0), </v>
      </c>
      <c r="H80" t="str">
        <f>IF(TEXT('Sample Data'!F79, "yyyy-mm-dd")=TEXT(,"yyyy-mm-dd"), TEXT(DATE(2016, 1, 1), "yyyy-mm-dd"), TEXT('Sample Data'!F79, "yyyy-mm-dd"))</f>
        <v>2016-04-16</v>
      </c>
      <c r="I80" t="str">
        <f>IF(TEXT('Sample Data'!F79, "yyyy-mm-dd")=TEXT(,"yyyy-mm-dd"), TEXT(DATE(2017, 1, 1), "yyyy-mm-dd"), TEXT(EDATE('Sample Data'!F79, 12), "yyyy-mm-dd"))</f>
        <v>2017-04-16</v>
      </c>
      <c r="J80" s="8" t="str">
        <f t="shared" si="5"/>
        <v xml:space="preserve">(79, DATE('2016-04-16'), DATE('2017-04-16')), </v>
      </c>
      <c r="L80" s="8" t="str">
        <f>_xlfn.CONCAT("('",'Sample Data'!B79,"', '",'Sample Data'!A79,"', ", 1, ", 'male', ",E80, ", ",B80, "), ")</f>
        <v xml:space="preserve">('Becky', 'Fisk', 1, 'male', 79, 77), </v>
      </c>
    </row>
    <row r="81" spans="2:12" x14ac:dyDescent="0.15">
      <c r="B81">
        <f t="shared" si="6"/>
        <v>78</v>
      </c>
      <c r="C81" s="8" t="str">
        <f>_xlfn.CONCAT("(",B81,", '",'Sample Data'!J80,"', '",'Sample Data'!H80, "', '",'Sample Data'!D80,"', '",'Sample Data'!C80,"', ", "'MT'", "),")</f>
        <v>(78, '', 'wyssl@aol.com', '', '59701', 'MT'),</v>
      </c>
      <c r="E81" s="8">
        <f t="shared" si="7"/>
        <v>80</v>
      </c>
      <c r="F81" s="8" t="str">
        <f t="shared" si="4"/>
        <v xml:space="preserve">(2, 80, 0), </v>
      </c>
      <c r="H81" t="str">
        <f>IF(TEXT('Sample Data'!F80, "yyyy-mm-dd")=TEXT(,"yyyy-mm-dd"), TEXT(DATE(2016, 1, 1), "yyyy-mm-dd"), TEXT('Sample Data'!F80, "yyyy-mm-dd"))</f>
        <v>2016-04-09</v>
      </c>
      <c r="I81" t="str">
        <f>IF(TEXT('Sample Data'!F80, "yyyy-mm-dd")=TEXT(,"yyyy-mm-dd"), TEXT(DATE(2017, 1, 1), "yyyy-mm-dd"), TEXT(EDATE('Sample Data'!F80, 12), "yyyy-mm-dd"))</f>
        <v>2017-04-09</v>
      </c>
      <c r="J81" s="8" t="str">
        <f t="shared" si="5"/>
        <v xml:space="preserve">(80, DATE('2016-04-09'), DATE('2017-04-09')), </v>
      </c>
      <c r="L81" s="8" t="str">
        <f>_xlfn.CONCAT("('",'Sample Data'!B80,"', '",'Sample Data'!A80,"', ", 1, ", 'male', ",E81, ", ",B81, "), ")</f>
        <v xml:space="preserve">('Gary', 'Wyss', 1, 'male', 80, 78), </v>
      </c>
    </row>
    <row r="82" spans="2:12" x14ac:dyDescent="0.15">
      <c r="B82">
        <f t="shared" si="6"/>
        <v>79</v>
      </c>
      <c r="C82" s="8" t="str">
        <f>_xlfn.CONCAT("(",B82,", '",'Sample Data'!J81,"', '",'Sample Data'!H81, "', '",'Sample Data'!D81,"', '",'Sample Data'!C81,"', ", "'MT'", "),")</f>
        <v>(79, '', 'chelseaschmalzried@yahoo.com', '', '59701', 'MT'),</v>
      </c>
      <c r="E82" s="8">
        <f t="shared" si="7"/>
        <v>81</v>
      </c>
      <c r="F82" s="8" t="str">
        <f t="shared" si="4"/>
        <v xml:space="preserve">(2, 81, 0), </v>
      </c>
      <c r="H82" t="str">
        <f>IF(TEXT('Sample Data'!F81, "yyyy-mm-dd")=TEXT(,"yyyy-mm-dd"), TEXT(DATE(2016, 1, 1), "yyyy-mm-dd"), TEXT('Sample Data'!F81, "yyyy-mm-dd"))</f>
        <v>2016-04-09</v>
      </c>
      <c r="I82" t="str">
        <f>IF(TEXT('Sample Data'!F81, "yyyy-mm-dd")=TEXT(,"yyyy-mm-dd"), TEXT(DATE(2017, 1, 1), "yyyy-mm-dd"), TEXT(EDATE('Sample Data'!F81, 12), "yyyy-mm-dd"))</f>
        <v>2017-04-09</v>
      </c>
      <c r="J82" s="8" t="str">
        <f t="shared" si="5"/>
        <v xml:space="preserve">(81, DATE('2016-04-09'), DATE('2017-04-09')), </v>
      </c>
      <c r="L82" s="8" t="str">
        <f>_xlfn.CONCAT("('",'Sample Data'!B81,"', '",'Sample Data'!A81,"', ", 1, ", 'male', ",E82, ", ",B82, "), ")</f>
        <v xml:space="preserve">('C', 'Schmalzried', 1, 'male', 81, 79), </v>
      </c>
    </row>
    <row r="83" spans="2:12" x14ac:dyDescent="0.15">
      <c r="B83">
        <f t="shared" si="6"/>
        <v>80</v>
      </c>
      <c r="C83" s="8" t="str">
        <f>_xlfn.CONCAT("(",B83,", '",'Sample Data'!J82,"', '",'Sample Data'!H82, "', '",'Sample Data'!D82,"', '",'Sample Data'!C82,"', ", "'MT'", "),")</f>
        <v>(80, '', 'smelter01@gmail.com', 'Anaconda', '59711', 'MT'),</v>
      </c>
      <c r="E83" s="8">
        <f t="shared" si="7"/>
        <v>82</v>
      </c>
      <c r="F83" s="8" t="str">
        <f t="shared" si="4"/>
        <v xml:space="preserve">(2, 82, 0), </v>
      </c>
      <c r="H83" t="str">
        <f>IF(TEXT('Sample Data'!F82, "yyyy-mm-dd")=TEXT(,"yyyy-mm-dd"), TEXT(DATE(2016, 1, 1), "yyyy-mm-dd"), TEXT('Sample Data'!F82, "yyyy-mm-dd"))</f>
        <v>2016-05-21</v>
      </c>
      <c r="I83" t="str">
        <f>IF(TEXT('Sample Data'!F82, "yyyy-mm-dd")=TEXT(,"yyyy-mm-dd"), TEXT(DATE(2017, 1, 1), "yyyy-mm-dd"), TEXT(EDATE('Sample Data'!F82, 12), "yyyy-mm-dd"))</f>
        <v>2017-05-21</v>
      </c>
      <c r="J83" s="8" t="str">
        <f t="shared" si="5"/>
        <v xml:space="preserve">(82, DATE('2016-05-21'), DATE('2017-05-21')), </v>
      </c>
      <c r="L83" s="8" t="str">
        <f>_xlfn.CONCAT("('",'Sample Data'!B82,"', '",'Sample Data'!A82,"', ", 1, ", 'male', ",E83, ", ",B83, "), ")</f>
        <v xml:space="preserve">('Dave', 'McCarthy', 1, 'male', 82, 80), </v>
      </c>
    </row>
    <row r="84" spans="2:12" x14ac:dyDescent="0.15">
      <c r="B84">
        <f t="shared" si="6"/>
        <v>81</v>
      </c>
      <c r="C84" s="8" t="str">
        <f>_xlfn.CONCAT("(",B84,", '",'Sample Data'!J83,"', '",'Sample Data'!H83, "', '",'Sample Data'!D83,"', '",'Sample Data'!C83,"', ", "'MT'", "),")</f>
        <v>(81, '', 'lucysupernurse@gmail.com', '', '59701', 'MT'),</v>
      </c>
      <c r="E84" s="8">
        <f t="shared" si="7"/>
        <v>83</v>
      </c>
      <c r="F84" s="8" t="str">
        <f t="shared" si="4"/>
        <v xml:space="preserve">(2, 83, 0), </v>
      </c>
      <c r="H84" t="str">
        <f>IF(TEXT('Sample Data'!F83, "yyyy-mm-dd")=TEXT(,"yyyy-mm-dd"), TEXT(DATE(2016, 1, 1), "yyyy-mm-dd"), TEXT('Sample Data'!F83, "yyyy-mm-dd"))</f>
        <v>2016-05-21</v>
      </c>
      <c r="I84" t="str">
        <f>IF(TEXT('Sample Data'!F83, "yyyy-mm-dd")=TEXT(,"yyyy-mm-dd"), TEXT(DATE(2017, 1, 1), "yyyy-mm-dd"), TEXT(EDATE('Sample Data'!F83, 12), "yyyy-mm-dd"))</f>
        <v>2017-05-21</v>
      </c>
      <c r="J84" s="8" t="str">
        <f t="shared" si="5"/>
        <v xml:space="preserve">(83, DATE('2016-05-21'), DATE('2017-05-21')), </v>
      </c>
      <c r="L84" s="8" t="str">
        <f>_xlfn.CONCAT("('",'Sample Data'!B83,"', '",'Sample Data'!A83,"', ", 1, ", 'male', ",E84, ", ",B84, "), ")</f>
        <v xml:space="preserve">('Lucy', 'Ednie', 1, 'male', 83, 81), </v>
      </c>
    </row>
    <row r="85" spans="2:12" x14ac:dyDescent="0.15">
      <c r="B85">
        <f t="shared" si="6"/>
        <v>82</v>
      </c>
      <c r="C85" s="8" t="str">
        <f>_xlfn.CONCAT("(",B85,", '",'Sample Data'!J84,"', '",'Sample Data'!H84, "', '",'Sample Data'!D84,"', '",'Sample Data'!C84,"', ", "'MT'", "),")</f>
        <v>(82, '', 'korsty@hotmail.com', 'Whitehall', '59759', 'MT'),</v>
      </c>
      <c r="E85" s="8">
        <f t="shared" si="7"/>
        <v>84</v>
      </c>
      <c r="F85" s="8" t="str">
        <f t="shared" si="4"/>
        <v xml:space="preserve">(2, 84, 0), </v>
      </c>
      <c r="H85" t="str">
        <f>IF(TEXT('Sample Data'!F84, "yyyy-mm-dd")=TEXT(,"yyyy-mm-dd"), TEXT(DATE(2016, 1, 1), "yyyy-mm-dd"), TEXT('Sample Data'!F84, "yyyy-mm-dd"))</f>
        <v>2016-05-21</v>
      </c>
      <c r="I85" t="str">
        <f>IF(TEXT('Sample Data'!F84, "yyyy-mm-dd")=TEXT(,"yyyy-mm-dd"), TEXT(DATE(2017, 1, 1), "yyyy-mm-dd"), TEXT(EDATE('Sample Data'!F84, 12), "yyyy-mm-dd"))</f>
        <v>2017-05-21</v>
      </c>
      <c r="J85" s="8" t="str">
        <f t="shared" si="5"/>
        <v xml:space="preserve">(84, DATE('2016-05-21'), DATE('2017-05-21')), </v>
      </c>
      <c r="L85" s="8" t="str">
        <f>_xlfn.CONCAT("('",'Sample Data'!B84,"', '",'Sample Data'!A84,"', ", 1, ", 'male', ",E85, ", ",B85, "), ")</f>
        <v xml:space="preserve">('Jason', 'Korst', 1, 'male', 84, 82), </v>
      </c>
    </row>
    <row r="86" spans="2:12" x14ac:dyDescent="0.15">
      <c r="B86">
        <f t="shared" si="6"/>
        <v>83</v>
      </c>
      <c r="C86" s="8" t="str">
        <f>_xlfn.CONCAT("(",B86,", '",'Sample Data'!J85,"', '",'Sample Data'!H85, "', '",'Sample Data'!D85,"', '",'Sample Data'!C85,"', ", "'MT'", "),")</f>
        <v>(83, '', 'roxannec1969@yahoo.com', '', '59701', 'MT'),</v>
      </c>
      <c r="E86" s="8">
        <f t="shared" si="7"/>
        <v>85</v>
      </c>
      <c r="F86" s="8" t="str">
        <f t="shared" si="4"/>
        <v xml:space="preserve">(2, 85, 0), </v>
      </c>
      <c r="H86" t="str">
        <f>IF(TEXT('Sample Data'!F85, "yyyy-mm-dd")=TEXT(,"yyyy-mm-dd"), TEXT(DATE(2016, 1, 1), "yyyy-mm-dd"), TEXT('Sample Data'!F85, "yyyy-mm-dd"))</f>
        <v>2016-05-21</v>
      </c>
      <c r="I86" t="str">
        <f>IF(TEXT('Sample Data'!F85, "yyyy-mm-dd")=TEXT(,"yyyy-mm-dd"), TEXT(DATE(2017, 1, 1), "yyyy-mm-dd"), TEXT(EDATE('Sample Data'!F85, 12), "yyyy-mm-dd"))</f>
        <v>2017-05-21</v>
      </c>
      <c r="J86" s="8" t="str">
        <f t="shared" si="5"/>
        <v xml:space="preserve">(85, DATE('2016-05-21'), DATE('2017-05-21')), </v>
      </c>
      <c r="L86" s="8" t="str">
        <f>_xlfn.CONCAT("('",'Sample Data'!B85,"', '",'Sample Data'!A85,"', ", 1, ", 'male', ",E86, ", ",B86, "), ")</f>
        <v xml:space="preserve">('Rozanne', 'Conley', 1, 'male', 85, 83), </v>
      </c>
    </row>
    <row r="87" spans="2:12" x14ac:dyDescent="0.15">
      <c r="B87">
        <f t="shared" si="6"/>
        <v>84</v>
      </c>
      <c r="C87" s="8" t="str">
        <f>_xlfn.CONCAT("(",B87,", '",'Sample Data'!J86,"', '",'Sample Data'!H86, "', '",'Sample Data'!D86,"', '",'Sample Data'!C86,"', ", "'MT'", "),")</f>
        <v>(84, '', '', '', '59701', 'MT'),</v>
      </c>
      <c r="E87" s="8">
        <f t="shared" si="7"/>
        <v>86</v>
      </c>
      <c r="F87" s="8" t="str">
        <f t="shared" si="4"/>
        <v xml:space="preserve">(2, 86, 0), </v>
      </c>
      <c r="H87" t="str">
        <f>IF(TEXT('Sample Data'!F86, "yyyy-mm-dd")=TEXT(,"yyyy-mm-dd"), TEXT(DATE(2016, 1, 1), "yyyy-mm-dd"), TEXT('Sample Data'!F86, "yyyy-mm-dd"))</f>
        <v>2016-05-07</v>
      </c>
      <c r="I87" t="str">
        <f>IF(TEXT('Sample Data'!F86, "yyyy-mm-dd")=TEXT(,"yyyy-mm-dd"), TEXT(DATE(2017, 1, 1), "yyyy-mm-dd"), TEXT(EDATE('Sample Data'!F86, 12), "yyyy-mm-dd"))</f>
        <v>2017-05-07</v>
      </c>
      <c r="J87" s="8" t="str">
        <f t="shared" si="5"/>
        <v xml:space="preserve">(86, DATE('2016-05-07'), DATE('2017-05-07')), </v>
      </c>
      <c r="L87" s="8" t="str">
        <f>_xlfn.CONCAT("('",'Sample Data'!B86,"', '",'Sample Data'!A86,"', ", 1, ", 'male', ",E87, ", ",B87, "), ")</f>
        <v xml:space="preserve">('JJ', 'Bestgen', 1, 'male', 86, 84), </v>
      </c>
    </row>
    <row r="88" spans="2:12" x14ac:dyDescent="0.15">
      <c r="B88">
        <f t="shared" si="6"/>
        <v>85</v>
      </c>
      <c r="C88" s="8" t="str">
        <f>_xlfn.CONCAT("(",B88,", '",'Sample Data'!J87,"', '",'Sample Data'!H87, "', '",'Sample Data'!D87,"', '",'Sample Data'!C87,"', ", "'MT'", "),")</f>
        <v>(85, '', 'rjordan@barrick.com', '', '59701', 'MT'),</v>
      </c>
      <c r="E88" s="8">
        <f t="shared" si="7"/>
        <v>87</v>
      </c>
      <c r="F88" s="8" t="str">
        <f t="shared" si="4"/>
        <v xml:space="preserve">(2, 87, 0), </v>
      </c>
      <c r="H88" t="str">
        <f>IF(TEXT('Sample Data'!F87, "yyyy-mm-dd")=TEXT(,"yyyy-mm-dd"), TEXT(DATE(2016, 1, 1), "yyyy-mm-dd"), TEXT('Sample Data'!F87, "yyyy-mm-dd"))</f>
        <v>2016-03-12</v>
      </c>
      <c r="I88" t="str">
        <f>IF(TEXT('Sample Data'!F87, "yyyy-mm-dd")=TEXT(,"yyyy-mm-dd"), TEXT(DATE(2017, 1, 1), "yyyy-mm-dd"), TEXT(EDATE('Sample Data'!F87, 12), "yyyy-mm-dd"))</f>
        <v>2017-03-12</v>
      </c>
      <c r="J88" s="8" t="str">
        <f t="shared" si="5"/>
        <v xml:space="preserve">(87, DATE('2016-03-12'), DATE('2017-03-12')), </v>
      </c>
      <c r="L88" s="8" t="str">
        <f>_xlfn.CONCAT("('",'Sample Data'!B87,"', '",'Sample Data'!A87,"', ", 1, ", 'male', ",E88, ", ",B88, "), ")</f>
        <v xml:space="preserve">('Rick', 'Jordan', 1, 'male', 87, 85), </v>
      </c>
    </row>
    <row r="89" spans="2:12" x14ac:dyDescent="0.15">
      <c r="B89">
        <f t="shared" si="6"/>
        <v>86</v>
      </c>
      <c r="C89" s="8" t="str">
        <f>_xlfn.CONCAT("(",B89,", '",'Sample Data'!J88,"', '",'Sample Data'!H88, "', '",'Sample Data'!D88,"', '",'Sample Data'!C88,"', ", "'MT'", "),")</f>
        <v>(86, '', 'san21456@gmail.com', '', '59701', 'MT'),</v>
      </c>
      <c r="E89" s="8">
        <f t="shared" si="7"/>
        <v>88</v>
      </c>
      <c r="F89" s="8" t="str">
        <f t="shared" si="4"/>
        <v xml:space="preserve">(2, 88, 0), </v>
      </c>
      <c r="H89" t="str">
        <f>IF(TEXT('Sample Data'!F88, "yyyy-mm-dd")=TEXT(,"yyyy-mm-dd"), TEXT(DATE(2016, 1, 1), "yyyy-mm-dd"), TEXT('Sample Data'!F88, "yyyy-mm-dd"))</f>
        <v>2016-03-12</v>
      </c>
      <c r="I89" t="str">
        <f>IF(TEXT('Sample Data'!F88, "yyyy-mm-dd")=TEXT(,"yyyy-mm-dd"), TEXT(DATE(2017, 1, 1), "yyyy-mm-dd"), TEXT(EDATE('Sample Data'!F88, 12), "yyyy-mm-dd"))</f>
        <v>2017-03-12</v>
      </c>
      <c r="J89" s="8" t="str">
        <f t="shared" si="5"/>
        <v xml:space="preserve">(88, DATE('2016-03-12'), DATE('2017-03-12')), </v>
      </c>
      <c r="L89" s="8" t="str">
        <f>_xlfn.CONCAT("('",'Sample Data'!B88,"', '",'Sample Data'!A88,"', ", 1, ", 'male', ",E89, ", ",B89, "), ")</f>
        <v xml:space="preserve">('Mike', 'Nasheim', 1, 'male', 88, 86), </v>
      </c>
    </row>
    <row r="90" spans="2:12" x14ac:dyDescent="0.15">
      <c r="B90">
        <f t="shared" si="6"/>
        <v>87</v>
      </c>
      <c r="C90" s="8" t="str">
        <f>_xlfn.CONCAT("(",B90,", '",'Sample Data'!J89,"', '",'Sample Data'!H89, "', '",'Sample Data'!D89,"', '",'Sample Data'!C89,"', ", "'MT'", "),")</f>
        <v>(87, '', '', 'Dillon', '59725', 'MT'),</v>
      </c>
      <c r="E90" s="8">
        <f t="shared" si="7"/>
        <v>89</v>
      </c>
      <c r="F90" s="8" t="str">
        <f t="shared" si="4"/>
        <v xml:space="preserve">(2, 89, 0), </v>
      </c>
      <c r="H90" t="str">
        <f>IF(TEXT('Sample Data'!F89, "yyyy-mm-dd")=TEXT(,"yyyy-mm-dd"), TEXT(DATE(2016, 1, 1), "yyyy-mm-dd"), TEXT('Sample Data'!F89, "yyyy-mm-dd"))</f>
        <v>2016-01-01</v>
      </c>
      <c r="I90" t="str">
        <f>IF(TEXT('Sample Data'!F89, "yyyy-mm-dd")=TEXT(,"yyyy-mm-dd"), TEXT(DATE(2017, 1, 1), "yyyy-mm-dd"), TEXT(EDATE('Sample Data'!F89, 12), "yyyy-mm-dd"))</f>
        <v>2017-01-01</v>
      </c>
      <c r="J90" s="8" t="str">
        <f t="shared" si="5"/>
        <v xml:space="preserve">(89, DATE('2016-01-01'), DATE('2017-01-01')), </v>
      </c>
      <c r="L90" s="8" t="str">
        <f>_xlfn.CONCAT("('",'Sample Data'!B89,"', '",'Sample Data'!A89,"', ", 1, ", 'male', ",E90, ", ",B90, "), ")</f>
        <v xml:space="preserve">('Alyssa', 'Creighton', 1, 'male', 89, 87), </v>
      </c>
    </row>
    <row r="91" spans="2:12" x14ac:dyDescent="0.15">
      <c r="B91">
        <f t="shared" si="6"/>
        <v>88</v>
      </c>
      <c r="C91" s="8" t="str">
        <f>_xlfn.CONCAT("(",B91,", '",'Sample Data'!J90,"', '",'Sample Data'!H90, "', '",'Sample Data'!D90,"', '",'Sample Data'!C90,"', ", "'MT'", "),")</f>
        <v>(88, '', 'holmanla@butte.k12.mt.us ', '', '59701', 'MT'),</v>
      </c>
      <c r="E91" s="8">
        <f t="shared" si="7"/>
        <v>90</v>
      </c>
      <c r="F91" s="8" t="str">
        <f t="shared" si="4"/>
        <v xml:space="preserve">(2, 90, 0), </v>
      </c>
      <c r="H91" t="str">
        <f>IF(TEXT('Sample Data'!F90, "yyyy-mm-dd")=TEXT(,"yyyy-mm-dd"), TEXT(DATE(2016, 1, 1), "yyyy-mm-dd"), TEXT('Sample Data'!F90, "yyyy-mm-dd"))</f>
        <v>2016-02-13</v>
      </c>
      <c r="I91" t="str">
        <f>IF(TEXT('Sample Data'!F90, "yyyy-mm-dd")=TEXT(,"yyyy-mm-dd"), TEXT(DATE(2017, 1, 1), "yyyy-mm-dd"), TEXT(EDATE('Sample Data'!F90, 12), "yyyy-mm-dd"))</f>
        <v>2017-02-13</v>
      </c>
      <c r="J91" s="8" t="str">
        <f t="shared" si="5"/>
        <v xml:space="preserve">(90, DATE('2016-02-13'), DATE('2017-02-13')), </v>
      </c>
      <c r="L91" s="8" t="str">
        <f>_xlfn.CONCAT("('",'Sample Data'!B90,"', '",'Sample Data'!A90,"', ", 1, ", 'male', ",E91, ", ",B91, "), ")</f>
        <v xml:space="preserve">('Lesley', 'Holman', 1, 'male', 90, 88), </v>
      </c>
    </row>
    <row r="92" spans="2:12" x14ac:dyDescent="0.15">
      <c r="B92">
        <f t="shared" si="6"/>
        <v>89</v>
      </c>
      <c r="C92" s="8" t="str">
        <f>_xlfn.CONCAT("(",B92,", '",'Sample Data'!J91,"', '",'Sample Data'!H91, "', '",'Sample Data'!D91,"', '",'Sample Data'!C91,"', ", "'MT'", "),")</f>
        <v>(89, '', 'sub90@bresnan.net', '', '59701', 'MT'),</v>
      </c>
      <c r="E92" s="8">
        <f t="shared" si="7"/>
        <v>91</v>
      </c>
      <c r="F92" s="8" t="str">
        <f t="shared" si="4"/>
        <v xml:space="preserve">(2, 91, 0), </v>
      </c>
      <c r="H92" t="str">
        <f>IF(TEXT('Sample Data'!F91, "yyyy-mm-dd")=TEXT(,"yyyy-mm-dd"), TEXT(DATE(2016, 1, 1), "yyyy-mm-dd"), TEXT('Sample Data'!F91, "yyyy-mm-dd"))</f>
        <v>2016-01-19</v>
      </c>
      <c r="I92" t="str">
        <f>IF(TEXT('Sample Data'!F91, "yyyy-mm-dd")=TEXT(,"yyyy-mm-dd"), TEXT(DATE(2017, 1, 1), "yyyy-mm-dd"), TEXT(EDATE('Sample Data'!F91, 12), "yyyy-mm-dd"))</f>
        <v>2017-01-19</v>
      </c>
      <c r="J92" s="8" t="str">
        <f t="shared" si="5"/>
        <v xml:space="preserve">(91, DATE('2016-01-19'), DATE('2017-01-19')), </v>
      </c>
      <c r="L92" s="8" t="str">
        <f>_xlfn.CONCAT("('",'Sample Data'!B91,"', '",'Sample Data'!A91,"', ", 1, ", 'male', ",E92, ", ",B92, "), ")</f>
        <v xml:space="preserve">('Gene/Tammy', 'Jense', 1, 'male', 91, 89), </v>
      </c>
    </row>
    <row r="93" spans="2:12" x14ac:dyDescent="0.15">
      <c r="B93">
        <f t="shared" si="6"/>
        <v>90</v>
      </c>
      <c r="C93" s="8" t="str">
        <f>_xlfn.CONCAT("(",B93,", '",'Sample Data'!J92,"', '",'Sample Data'!H92, "', '",'Sample Data'!D92,"', '",'Sample Data'!C92,"', ", "'MT'", "),")</f>
        <v>(90, '', 'wgskinn@hotmail.com', '', '59701', 'MT'),</v>
      </c>
      <c r="E93" s="8">
        <f t="shared" si="7"/>
        <v>92</v>
      </c>
      <c r="F93" s="8" t="str">
        <f t="shared" si="4"/>
        <v xml:space="preserve">(2, 92, 0), </v>
      </c>
      <c r="H93" t="str">
        <f>IF(TEXT('Sample Data'!F92, "yyyy-mm-dd")=TEXT(,"yyyy-mm-dd"), TEXT(DATE(2016, 1, 1), "yyyy-mm-dd"), TEXT('Sample Data'!F92, "yyyy-mm-dd"))</f>
        <v>2016-01-19</v>
      </c>
      <c r="I93" t="str">
        <f>IF(TEXT('Sample Data'!F92, "yyyy-mm-dd")=TEXT(,"yyyy-mm-dd"), TEXT(DATE(2017, 1, 1), "yyyy-mm-dd"), TEXT(EDATE('Sample Data'!F92, 12), "yyyy-mm-dd"))</f>
        <v>2017-01-19</v>
      </c>
      <c r="J93" s="8" t="str">
        <f t="shared" si="5"/>
        <v xml:space="preserve">(92, DATE('2016-01-19'), DATE('2017-01-19')), </v>
      </c>
      <c r="L93" s="8" t="str">
        <f>_xlfn.CONCAT("('",'Sample Data'!B92,"', '",'Sample Data'!A92,"', ", 1, ", 'male', ",E93, ", ",B93, "), ")</f>
        <v xml:space="preserve">('', 'Skinner', 1, 'male', 92, 90), </v>
      </c>
    </row>
    <row r="94" spans="2:12" x14ac:dyDescent="0.15">
      <c r="B94">
        <f t="shared" si="6"/>
        <v>91</v>
      </c>
      <c r="C94" s="8" t="str">
        <f>_xlfn.CONCAT("(",B94,", '",'Sample Data'!J93,"', '",'Sample Data'!H93, "', '",'Sample Data'!D93,"', '",'Sample Data'!C93,"', ", "'MT'", "),")</f>
        <v>(91, '', 'callaghanwe@butte.k12.mt.us', '', '59701', 'MT'),</v>
      </c>
      <c r="E94" s="8">
        <f t="shared" si="7"/>
        <v>93</v>
      </c>
      <c r="F94" s="8" t="str">
        <f t="shared" si="4"/>
        <v xml:space="preserve">(2, 93, 0), </v>
      </c>
      <c r="H94" t="str">
        <f>IF(TEXT('Sample Data'!F93, "yyyy-mm-dd")=TEXT(,"yyyy-mm-dd"), TEXT(DATE(2016, 1, 1), "yyyy-mm-dd"), TEXT('Sample Data'!F93, "yyyy-mm-dd"))</f>
        <v>2016-01-23</v>
      </c>
      <c r="I94" t="str">
        <f>IF(TEXT('Sample Data'!F93, "yyyy-mm-dd")=TEXT(,"yyyy-mm-dd"), TEXT(DATE(2017, 1, 1), "yyyy-mm-dd"), TEXT(EDATE('Sample Data'!F93, 12), "yyyy-mm-dd"))</f>
        <v>2017-01-23</v>
      </c>
      <c r="J94" s="8" t="str">
        <f t="shared" si="5"/>
        <v xml:space="preserve">(93, DATE('2016-01-23'), DATE('2017-01-23')), </v>
      </c>
      <c r="L94" s="8" t="str">
        <f>_xlfn.CONCAT("('",'Sample Data'!B93,"', '",'Sample Data'!A93,"', ", 1, ", 'male', ",E94, ", ",B94, "), ")</f>
        <v xml:space="preserve">('', 'Callaghan', 1, 'male', 93, 91), </v>
      </c>
    </row>
    <row r="95" spans="2:12" x14ac:dyDescent="0.15">
      <c r="B95">
        <f t="shared" si="6"/>
        <v>92</v>
      </c>
      <c r="C95" s="8" t="str">
        <f>_xlfn.CONCAT("(",B95,", '",'Sample Data'!J94,"', '",'Sample Data'!H94, "', '",'Sample Data'!D94,"', '",'Sample Data'!C94,"', ", "'MT'", "),")</f>
        <v>(92, '', 'chandraduran@hotmail.com', '', '59701', 'MT'),</v>
      </c>
      <c r="E95" s="8">
        <f t="shared" si="7"/>
        <v>94</v>
      </c>
      <c r="F95" s="8" t="str">
        <f t="shared" si="4"/>
        <v xml:space="preserve">(2, 94, 0), </v>
      </c>
      <c r="H95" t="str">
        <f>IF(TEXT('Sample Data'!F94, "yyyy-mm-dd")=TEXT(,"yyyy-mm-dd"), TEXT(DATE(2016, 1, 1), "yyyy-mm-dd"), TEXT('Sample Data'!F94, "yyyy-mm-dd"))</f>
        <v>2016-01-23</v>
      </c>
      <c r="I95" t="str">
        <f>IF(TEXT('Sample Data'!F94, "yyyy-mm-dd")=TEXT(,"yyyy-mm-dd"), TEXT(DATE(2017, 1, 1), "yyyy-mm-dd"), TEXT(EDATE('Sample Data'!F94, 12), "yyyy-mm-dd"))</f>
        <v>2017-01-23</v>
      </c>
      <c r="J95" s="8" t="str">
        <f t="shared" si="5"/>
        <v xml:space="preserve">(94, DATE('2016-01-23'), DATE('2017-01-23')), </v>
      </c>
      <c r="L95" s="8" t="str">
        <f>_xlfn.CONCAT("('",'Sample Data'!B94,"', '",'Sample Data'!A94,"', ", 1, ", 'male', ",E95, ", ",B95, "), ")</f>
        <v xml:space="preserve">('Chandra', 'Duran', 1, 'male', 94, 92), </v>
      </c>
    </row>
    <row r="96" spans="2:12" x14ac:dyDescent="0.15">
      <c r="B96">
        <f t="shared" si="6"/>
        <v>93</v>
      </c>
      <c r="C96" s="8" t="str">
        <f>_xlfn.CONCAT("(",B96,", '",'Sample Data'!J95,"', '",'Sample Data'!H95, "', '",'Sample Data'!D95,"', '",'Sample Data'!C95,"', ", "'MT'", "),")</f>
        <v>(93, '', 'scapoccia@mttech.edu', '', '59701', 'MT'),</v>
      </c>
      <c r="E96" s="8">
        <f t="shared" si="7"/>
        <v>95</v>
      </c>
      <c r="F96" s="8" t="str">
        <f t="shared" si="4"/>
        <v xml:space="preserve">(2, 95, 0), </v>
      </c>
      <c r="H96" t="str">
        <f>IF(TEXT('Sample Data'!F95, "yyyy-mm-dd")=TEXT(,"yyyy-mm-dd"), TEXT(DATE(2016, 1, 1), "yyyy-mm-dd"), TEXT('Sample Data'!F95, "yyyy-mm-dd"))</f>
        <v>2016-01-23</v>
      </c>
      <c r="I96" t="str">
        <f>IF(TEXT('Sample Data'!F95, "yyyy-mm-dd")=TEXT(,"yyyy-mm-dd"), TEXT(DATE(2017, 1, 1), "yyyy-mm-dd"), TEXT(EDATE('Sample Data'!F95, 12), "yyyy-mm-dd"))</f>
        <v>2017-01-23</v>
      </c>
      <c r="J96" s="8" t="str">
        <f t="shared" si="5"/>
        <v xml:space="preserve">(95, DATE('2016-01-23'), DATE('2017-01-23')), </v>
      </c>
      <c r="L96" s="8" t="str">
        <f>_xlfn.CONCAT("('",'Sample Data'!B95,"', '",'Sample Data'!A95,"', ", 1, ", 'male', ",E96, ", ",B96, "), ")</f>
        <v xml:space="preserve">('Shella', 'Capaccia', 1, 'male', 95, 93), </v>
      </c>
    </row>
    <row r="97" spans="2:12" x14ac:dyDescent="0.15">
      <c r="B97">
        <f t="shared" si="6"/>
        <v>94</v>
      </c>
      <c r="C97" s="8" t="str">
        <f>_xlfn.CONCAT("(",B97,", '",'Sample Data'!J96,"', '",'Sample Data'!H96, "', '",'Sample Data'!D96,"', '",'Sample Data'!C96,"', ", "'MT'", "),")</f>
        <v>(94, '', 'tlynch@bresnan.net', '', '59701', 'MT'),</v>
      </c>
      <c r="E97" s="8">
        <f t="shared" si="7"/>
        <v>96</v>
      </c>
      <c r="F97" s="8" t="str">
        <f t="shared" si="4"/>
        <v xml:space="preserve">(2, 96, 0), </v>
      </c>
      <c r="H97" t="str">
        <f>IF(TEXT('Sample Data'!F96, "yyyy-mm-dd")=TEXT(,"yyyy-mm-dd"), TEXT(DATE(2016, 1, 1), "yyyy-mm-dd"), TEXT('Sample Data'!F96, "yyyy-mm-dd"))</f>
        <v>2016-11-23</v>
      </c>
      <c r="I97" t="str">
        <f>IF(TEXT('Sample Data'!F96, "yyyy-mm-dd")=TEXT(,"yyyy-mm-dd"), TEXT(DATE(2017, 1, 1), "yyyy-mm-dd"), TEXT(EDATE('Sample Data'!F96, 12), "yyyy-mm-dd"))</f>
        <v>2017-11-23</v>
      </c>
      <c r="J97" s="8" t="str">
        <f t="shared" si="5"/>
        <v xml:space="preserve">(96, DATE('2016-11-23'), DATE('2017-11-23')), </v>
      </c>
      <c r="L97" s="8" t="str">
        <f>_xlfn.CONCAT("('",'Sample Data'!B96,"', '",'Sample Data'!A96,"', ", 1, ", 'male', ",E97, ", ",B97, "), ")</f>
        <v xml:space="preserve">('Tim', 'Lynch', 1, 'male', 96, 94), </v>
      </c>
    </row>
    <row r="98" spans="2:12" x14ac:dyDescent="0.15">
      <c r="B98">
        <f t="shared" si="6"/>
        <v>95</v>
      </c>
      <c r="C98" s="8" t="str">
        <f>_xlfn.CONCAT("(",B98,", '",'Sample Data'!J97,"', '",'Sample Data'!H97, "', '",'Sample Data'!D97,"', '",'Sample Data'!C97,"', ", "'MT'", "),")</f>
        <v>(95, '', 'tracyc-tech@yahoo.com', '', '59701', 'MT'),</v>
      </c>
      <c r="E98" s="8">
        <f t="shared" si="7"/>
        <v>97</v>
      </c>
      <c r="F98" s="8" t="str">
        <f t="shared" si="4"/>
        <v xml:space="preserve">(2, 97, 0), </v>
      </c>
      <c r="H98" t="str">
        <f>IF(TEXT('Sample Data'!F97, "yyyy-mm-dd")=TEXT(,"yyyy-mm-dd"), TEXT(DATE(2016, 1, 1), "yyyy-mm-dd"), TEXT('Sample Data'!F97, "yyyy-mm-dd"))</f>
        <v>2016-01-23</v>
      </c>
      <c r="I98" t="str">
        <f>IF(TEXT('Sample Data'!F97, "yyyy-mm-dd")=TEXT(,"yyyy-mm-dd"), TEXT(DATE(2017, 1, 1), "yyyy-mm-dd"), TEXT(EDATE('Sample Data'!F97, 12), "yyyy-mm-dd"))</f>
        <v>2017-01-23</v>
      </c>
      <c r="J98" s="8" t="str">
        <f t="shared" si="5"/>
        <v xml:space="preserve">(97, DATE('2016-01-23'), DATE('2017-01-23')), </v>
      </c>
      <c r="L98" s="8" t="str">
        <f>_xlfn.CONCAT("('",'Sample Data'!B97,"', '",'Sample Data'!A97,"', ", 1, ", 'male', ",E98, ", ",B98, "), ")</f>
        <v xml:space="preserve">('Tracy', 'Cannon', 1, 'male', 97, 95), </v>
      </c>
    </row>
    <row r="99" spans="2:12" x14ac:dyDescent="0.15">
      <c r="B99">
        <f t="shared" si="6"/>
        <v>96</v>
      </c>
      <c r="C99" s="8" t="str">
        <f>_xlfn.CONCAT("(",B99,", '",'Sample Data'!J98,"', '",'Sample Data'!H98, "', '",'Sample Data'!D98,"', '",'Sample Data'!C98,"', ", "'MT'", "),")</f>
        <v>(96, '', 'tmpantano@yahoo.com', '', '59701', 'MT'),</v>
      </c>
      <c r="E99" s="8">
        <f t="shared" si="7"/>
        <v>98</v>
      </c>
      <c r="F99" s="8" t="str">
        <f t="shared" si="4"/>
        <v xml:space="preserve">(2, 98, 0), </v>
      </c>
      <c r="H99" t="str">
        <f>IF(TEXT('Sample Data'!F98, "yyyy-mm-dd")=TEXT(,"yyyy-mm-dd"), TEXT(DATE(2016, 1, 1), "yyyy-mm-dd"), TEXT('Sample Data'!F98, "yyyy-mm-dd"))</f>
        <v>2016-01-23</v>
      </c>
      <c r="I99" t="str">
        <f>IF(TEXT('Sample Data'!F98, "yyyy-mm-dd")=TEXT(,"yyyy-mm-dd"), TEXT(DATE(2017, 1, 1), "yyyy-mm-dd"), TEXT(EDATE('Sample Data'!F98, 12), "yyyy-mm-dd"))</f>
        <v>2017-01-23</v>
      </c>
      <c r="J99" s="8" t="str">
        <f t="shared" si="5"/>
        <v xml:space="preserve">(98, DATE('2016-01-23'), DATE('2017-01-23')), </v>
      </c>
      <c r="L99" s="8" t="str">
        <f>_xlfn.CONCAT("('",'Sample Data'!B98,"', '",'Sample Data'!A98,"', ", 1, ", 'male', ",E99, ", ",B99, "), ")</f>
        <v xml:space="preserve">('Tina', 'Pantano', 1, 'male', 98, 96), </v>
      </c>
    </row>
    <row r="100" spans="2:12" x14ac:dyDescent="0.15">
      <c r="B100">
        <f t="shared" si="6"/>
        <v>97</v>
      </c>
      <c r="C100" s="8" t="str">
        <f>_xlfn.CONCAT("(",B100,", '",'Sample Data'!J99,"', '",'Sample Data'!H99, "', '",'Sample Data'!D99,"', '",'Sample Data'!C99,"', ", "'MT'", "),")</f>
        <v>(97, '', 'elvisbutte@yahoo.com', '', '59701', 'MT'),</v>
      </c>
      <c r="E100" s="8">
        <f t="shared" si="7"/>
        <v>99</v>
      </c>
      <c r="F100" s="8" t="str">
        <f t="shared" si="4"/>
        <v xml:space="preserve">(2, 99, 0), </v>
      </c>
      <c r="H100" t="str">
        <f>IF(TEXT('Sample Data'!F99, "yyyy-mm-dd")=TEXT(,"yyyy-mm-dd"), TEXT(DATE(2016, 1, 1), "yyyy-mm-dd"), TEXT('Sample Data'!F99, "yyyy-mm-dd"))</f>
        <v>2016-01-23</v>
      </c>
      <c r="I100" t="str">
        <f>IF(TEXT('Sample Data'!F99, "yyyy-mm-dd")=TEXT(,"yyyy-mm-dd"), TEXT(DATE(2017, 1, 1), "yyyy-mm-dd"), TEXT(EDATE('Sample Data'!F99, 12), "yyyy-mm-dd"))</f>
        <v>2017-01-23</v>
      </c>
      <c r="J100" s="8" t="str">
        <f t="shared" si="5"/>
        <v xml:space="preserve">(99, DATE('2016-01-23'), DATE('2017-01-23')), </v>
      </c>
      <c r="L100" s="8" t="str">
        <f>_xlfn.CONCAT("('",'Sample Data'!B99,"', '",'Sample Data'!A99,"', ", 1, ", 'male', ",E100, ", ",B100, "), ")</f>
        <v xml:space="preserve">('Sheilah', 'VIncent', 1, 'male', 99, 97), </v>
      </c>
    </row>
    <row r="101" spans="2:12" x14ac:dyDescent="0.15">
      <c r="B101">
        <f t="shared" si="6"/>
        <v>98</v>
      </c>
      <c r="C101" s="8" t="str">
        <f>_xlfn.CONCAT("(",B101,", '",'Sample Data'!J100,"', '",'Sample Data'!H100, "', '",'Sample Data'!D100,"', '",'Sample Data'!C100,"', ", "'MT'", "),")</f>
        <v>(98, '', '', '', '59701', 'MT'),</v>
      </c>
      <c r="E101" s="8">
        <f t="shared" si="7"/>
        <v>100</v>
      </c>
      <c r="F101" s="8" t="str">
        <f t="shared" si="4"/>
        <v xml:space="preserve">(2, 100, 0), </v>
      </c>
      <c r="H101" t="str">
        <f>IF(TEXT('Sample Data'!F100, "yyyy-mm-dd")=TEXT(,"yyyy-mm-dd"), TEXT(DATE(2016, 1, 1), "yyyy-mm-dd"), TEXT('Sample Data'!F100, "yyyy-mm-dd"))</f>
        <v>2016-01-23</v>
      </c>
      <c r="I101" t="str">
        <f>IF(TEXT('Sample Data'!F100, "yyyy-mm-dd")=TEXT(,"yyyy-mm-dd"), TEXT(DATE(2017, 1, 1), "yyyy-mm-dd"), TEXT(EDATE('Sample Data'!F100, 12), "yyyy-mm-dd"))</f>
        <v>2017-01-23</v>
      </c>
      <c r="J101" s="8" t="str">
        <f t="shared" si="5"/>
        <v xml:space="preserve">(100, DATE('2016-01-23'), DATE('2017-01-23')), </v>
      </c>
      <c r="L101" s="8" t="str">
        <f>_xlfn.CONCAT("('",'Sample Data'!B100,"', '",'Sample Data'!A100,"', ", 1, ", 'male', ",E101, ", ",B101, "), ")</f>
        <v xml:space="preserve">('', 'Brady', 1, 'male', 100, 98), </v>
      </c>
    </row>
    <row r="102" spans="2:12" x14ac:dyDescent="0.15">
      <c r="B102">
        <f t="shared" si="6"/>
        <v>99</v>
      </c>
      <c r="C102" s="8" t="str">
        <f>_xlfn.CONCAT("(",B102,", '",'Sample Data'!J101,"', '",'Sample Data'!H101, "', '",'Sample Data'!D101,"', '",'Sample Data'!C101,"', ", "'MT'", "),")</f>
        <v>(99, '', 'evanbutte@bresnan.net', '', '59701', 'MT'),</v>
      </c>
      <c r="E102" s="8">
        <f t="shared" si="7"/>
        <v>101</v>
      </c>
      <c r="F102" s="8" t="str">
        <f t="shared" si="4"/>
        <v xml:space="preserve">(2, 101, 0), </v>
      </c>
      <c r="H102" t="str">
        <f>IF(TEXT('Sample Data'!F101, "yyyy-mm-dd")=TEXT(,"yyyy-mm-dd"), TEXT(DATE(2016, 1, 1), "yyyy-mm-dd"), TEXT('Sample Data'!F101, "yyyy-mm-dd"))</f>
        <v>2016-01-30</v>
      </c>
      <c r="I102" t="str">
        <f>IF(TEXT('Sample Data'!F101, "yyyy-mm-dd")=TEXT(,"yyyy-mm-dd"), TEXT(DATE(2017, 1, 1), "yyyy-mm-dd"), TEXT(EDATE('Sample Data'!F101, 12), "yyyy-mm-dd"))</f>
        <v>2017-01-30</v>
      </c>
      <c r="J102" s="8" t="str">
        <f t="shared" si="5"/>
        <v xml:space="preserve">(101, DATE('2016-01-30'), DATE('2017-01-30')), </v>
      </c>
      <c r="L102" s="8" t="str">
        <f>_xlfn.CONCAT("('",'Sample Data'!B101,"', '",'Sample Data'!A101,"', ", 1, ", 'male', ",E102, ", ",B102, "), ")</f>
        <v xml:space="preserve">('Evan', 'Barrett', 1, 'male', 101, 99), </v>
      </c>
    </row>
    <row r="103" spans="2:12" x14ac:dyDescent="0.15">
      <c r="B103">
        <f t="shared" si="6"/>
        <v>100</v>
      </c>
      <c r="C103" s="8" t="str">
        <f>_xlfn.CONCAT("(",B103,", '",'Sample Data'!J102,"', '",'Sample Data'!H102, "', '",'Sample Data'!D102,"', '",'Sample Data'!C102,"', ", "'MT'", "),")</f>
        <v>(100, '', 'hardrock4800@gmail.com', '', '59701', 'MT'),</v>
      </c>
      <c r="E103" s="8">
        <f t="shared" si="7"/>
        <v>102</v>
      </c>
      <c r="F103" s="8" t="str">
        <f t="shared" si="4"/>
        <v xml:space="preserve">(2, 102, 0), </v>
      </c>
      <c r="H103" t="str">
        <f>IF(TEXT('Sample Data'!F102, "yyyy-mm-dd")=TEXT(,"yyyy-mm-dd"), TEXT(DATE(2016, 1, 1), "yyyy-mm-dd"), TEXT('Sample Data'!F102, "yyyy-mm-dd"))</f>
        <v>2016-09-23</v>
      </c>
      <c r="I103" t="str">
        <f>IF(TEXT('Sample Data'!F102, "yyyy-mm-dd")=TEXT(,"yyyy-mm-dd"), TEXT(DATE(2017, 1, 1), "yyyy-mm-dd"), TEXT(EDATE('Sample Data'!F102, 12), "yyyy-mm-dd"))</f>
        <v>2017-09-23</v>
      </c>
      <c r="J103" s="8" t="str">
        <f t="shared" si="5"/>
        <v xml:space="preserve">(102, DATE('2016-09-23'), DATE('2017-09-23')), </v>
      </c>
      <c r="L103" s="8" t="str">
        <f>_xlfn.CONCAT("('",'Sample Data'!B102,"', '",'Sample Data'!A102,"', ", 1, ", 'male', ",E103, ", ",B103, "), ")</f>
        <v xml:space="preserve">('Larry', 'Hoffman', 1, 'male', 102, 100), </v>
      </c>
    </row>
    <row r="104" spans="2:12" x14ac:dyDescent="0.15">
      <c r="B104">
        <f t="shared" si="6"/>
        <v>101</v>
      </c>
      <c r="C104" s="8" t="str">
        <f>_xlfn.CONCAT("(",B104,", '",'Sample Data'!J103,"', '",'Sample Data'!H103, "', '",'Sample Data'!D103,"', '",'Sample Data'!C103,"', ", "'MT'", "),")</f>
        <v>(101, '', 'acombo@bldc.net', '', '59701', 'MT'),</v>
      </c>
      <c r="E104" s="8">
        <f t="shared" si="7"/>
        <v>103</v>
      </c>
      <c r="F104" s="8" t="str">
        <f t="shared" si="4"/>
        <v xml:space="preserve">(2, 103, 0), </v>
      </c>
      <c r="H104" t="str">
        <f>IF(TEXT('Sample Data'!F103, "yyyy-mm-dd")=TEXT(,"yyyy-mm-dd"), TEXT(DATE(2016, 1, 1), "yyyy-mm-dd"), TEXT('Sample Data'!F103, "yyyy-mm-dd"))</f>
        <v>2016-09-24</v>
      </c>
      <c r="I104" t="str">
        <f>IF(TEXT('Sample Data'!F103, "yyyy-mm-dd")=TEXT(,"yyyy-mm-dd"), TEXT(DATE(2017, 1, 1), "yyyy-mm-dd"), TEXT(EDATE('Sample Data'!F103, 12), "yyyy-mm-dd"))</f>
        <v>2017-09-24</v>
      </c>
      <c r="J104" s="8" t="str">
        <f t="shared" si="5"/>
        <v xml:space="preserve">(103, DATE('2016-09-24'), DATE('2017-09-24')), </v>
      </c>
      <c r="L104" s="8" t="str">
        <f>_xlfn.CONCAT("('",'Sample Data'!B103,"', '",'Sample Data'!A103,"', ", 1, ", 'male', ",E104, ", ",B104, "), ")</f>
        <v xml:space="preserve">('Cormic', 'Sletten', 1, 'male', 103, 101), </v>
      </c>
    </row>
    <row r="105" spans="2:12" x14ac:dyDescent="0.15">
      <c r="B105">
        <f t="shared" si="6"/>
        <v>102</v>
      </c>
      <c r="C105" s="8" t="str">
        <f>_xlfn.CONCAT("(",B105,", '",'Sample Data'!J104,"', '",'Sample Data'!H104, "', '",'Sample Data'!D104,"', '",'Sample Data'!C104,"', ", "'MT'", "),")</f>
        <v>(102, '', 'ball7134@hotmail.com', '', '59701', 'MT'),</v>
      </c>
      <c r="E105" s="8">
        <f t="shared" si="7"/>
        <v>104</v>
      </c>
      <c r="F105" s="8" t="str">
        <f t="shared" si="4"/>
        <v xml:space="preserve">(2, 104, 0), </v>
      </c>
      <c r="H105" t="str">
        <f>IF(TEXT('Sample Data'!F104, "yyyy-mm-dd")=TEXT(,"yyyy-mm-dd"), TEXT(DATE(2016, 1, 1), "yyyy-mm-dd"), TEXT('Sample Data'!F104, "yyyy-mm-dd"))</f>
        <v>2016-09-25</v>
      </c>
      <c r="I105" t="str">
        <f>IF(TEXT('Sample Data'!F104, "yyyy-mm-dd")=TEXT(,"yyyy-mm-dd"), TEXT(DATE(2017, 1, 1), "yyyy-mm-dd"), TEXT(EDATE('Sample Data'!F104, 12), "yyyy-mm-dd"))</f>
        <v>2017-09-25</v>
      </c>
      <c r="J105" s="8" t="str">
        <f t="shared" si="5"/>
        <v xml:space="preserve">(104, DATE('2016-09-25'), DATE('2017-09-25')), </v>
      </c>
      <c r="L105" s="8" t="str">
        <f>_xlfn.CONCAT("('",'Sample Data'!B104,"', '",'Sample Data'!A104,"', ", 1, ", 'male', ",E105, ", ",B105, "), ")</f>
        <v xml:space="preserve">('', 'Ball', 1, 'male', 104, 102), </v>
      </c>
    </row>
    <row r="106" spans="2:12" x14ac:dyDescent="0.15">
      <c r="B106">
        <f t="shared" si="6"/>
        <v>103</v>
      </c>
      <c r="C106" s="8" t="str">
        <f>_xlfn.CONCAT("(",B106,", '",'Sample Data'!J105,"', '",'Sample Data'!H105, "', '",'Sample Data'!D105,"', '",'Sample Data'!C105,"', ", "'MT'", "),")</f>
        <v>(103, '', 'dcooney@bresnan.net', '', '59701', 'MT'),</v>
      </c>
      <c r="E106" s="8">
        <f t="shared" si="7"/>
        <v>105</v>
      </c>
      <c r="F106" s="8" t="str">
        <f t="shared" si="4"/>
        <v xml:space="preserve">(2, 105, 0), </v>
      </c>
      <c r="H106" t="str">
        <f>IF(TEXT('Sample Data'!F105, "yyyy-mm-dd")=TEXT(,"yyyy-mm-dd"), TEXT(DATE(2016, 1, 1), "yyyy-mm-dd"), TEXT('Sample Data'!F105, "yyyy-mm-dd"))</f>
        <v>2016-10-01</v>
      </c>
      <c r="I106" t="str">
        <f>IF(TEXT('Sample Data'!F105, "yyyy-mm-dd")=TEXT(,"yyyy-mm-dd"), TEXT(DATE(2017, 1, 1), "yyyy-mm-dd"), TEXT(EDATE('Sample Data'!F105, 12), "yyyy-mm-dd"))</f>
        <v>2017-10-01</v>
      </c>
      <c r="J106" s="8" t="str">
        <f t="shared" si="5"/>
        <v xml:space="preserve">(105, DATE('2016-10-01'), DATE('2017-10-01')), </v>
      </c>
      <c r="L106" s="8" t="str">
        <f>_xlfn.CONCAT("('",'Sample Data'!B105,"', '",'Sample Data'!A105,"', ", 1, ", 'male', ",E106, ", ",B106, "), ")</f>
        <v xml:space="preserve">('Dolores', 'Cooney', 1, 'male', 105, 103), </v>
      </c>
    </row>
    <row r="107" spans="2:12" x14ac:dyDescent="0.15">
      <c r="B107">
        <f t="shared" si="6"/>
        <v>104</v>
      </c>
      <c r="C107" s="8" t="str">
        <f>_xlfn.CONCAT("(",B107,", '",'Sample Data'!J106,"', '",'Sample Data'!H106, "', '",'Sample Data'!D106,"', '",'Sample Data'!C106,"', ", "'MT'", "),")</f>
        <v>(104, '', 'h/rounds@gmail.com', '', '59701', 'MT'),</v>
      </c>
      <c r="E107" s="8">
        <f t="shared" si="7"/>
        <v>106</v>
      </c>
      <c r="F107" s="8" t="str">
        <f t="shared" si="4"/>
        <v xml:space="preserve">(2, 106, 0), </v>
      </c>
      <c r="H107" t="str">
        <f>IF(TEXT('Sample Data'!F106, "yyyy-mm-dd")=TEXT(,"yyyy-mm-dd"), TEXT(DATE(2016, 1, 1), "yyyy-mm-dd"), TEXT('Sample Data'!F106, "yyyy-mm-dd"))</f>
        <v>2016-10-08</v>
      </c>
      <c r="I107" t="str">
        <f>IF(TEXT('Sample Data'!F106, "yyyy-mm-dd")=TEXT(,"yyyy-mm-dd"), TEXT(DATE(2017, 1, 1), "yyyy-mm-dd"), TEXT(EDATE('Sample Data'!F106, 12), "yyyy-mm-dd"))</f>
        <v>2017-10-08</v>
      </c>
      <c r="J107" s="8" t="str">
        <f t="shared" si="5"/>
        <v xml:space="preserve">(106, DATE('2016-10-08'), DATE('2017-10-08')), </v>
      </c>
      <c r="L107" s="8" t="str">
        <f>_xlfn.CONCAT("('",'Sample Data'!B106,"', '",'Sample Data'!A106,"', ", 1, ", 'male', ",E107, ", ",B107, "), ")</f>
        <v xml:space="preserve">('Rounds', 'Shuttlesworth', 1, 'male', 106, 104), </v>
      </c>
    </row>
    <row r="108" spans="2:12" x14ac:dyDescent="0.15">
      <c r="B108">
        <f t="shared" si="6"/>
        <v>105</v>
      </c>
      <c r="C108" s="8" t="str">
        <f>_xlfn.CONCAT("(",B108,", '",'Sample Data'!J107,"', '",'Sample Data'!H107, "', '",'Sample Data'!D107,"', '",'Sample Data'!C107,"', ", "'MT'", "),")</f>
        <v>(105, '', 'mmasters@mtech.edu', '', '59701', 'MT'),</v>
      </c>
      <c r="E108" s="8">
        <f t="shared" si="7"/>
        <v>107</v>
      </c>
      <c r="F108" s="8" t="str">
        <f t="shared" si="4"/>
        <v xml:space="preserve">(2, 107, 0), </v>
      </c>
      <c r="H108" t="str">
        <f>IF(TEXT('Sample Data'!F107, "yyyy-mm-dd")=TEXT(,"yyyy-mm-dd"), TEXT(DATE(2016, 1, 1), "yyyy-mm-dd"), TEXT('Sample Data'!F107, "yyyy-mm-dd"))</f>
        <v>2016-10-08</v>
      </c>
      <c r="I108" t="str">
        <f>IF(TEXT('Sample Data'!F107, "yyyy-mm-dd")=TEXT(,"yyyy-mm-dd"), TEXT(DATE(2017, 1, 1), "yyyy-mm-dd"), TEXT(EDATE('Sample Data'!F107, 12), "yyyy-mm-dd"))</f>
        <v>2017-10-08</v>
      </c>
      <c r="J108" s="8" t="str">
        <f t="shared" si="5"/>
        <v xml:space="preserve">(107, DATE('2016-10-08'), DATE('2017-10-08')), </v>
      </c>
      <c r="L108" s="8" t="str">
        <f>_xlfn.CONCAT("('",'Sample Data'!B107,"', '",'Sample Data'!A107,"', ", 1, ", 'male', ",E108, ", ",B108, "), ")</f>
        <v xml:space="preserve">('Avi', 'Masters', 1, 'male', 107, 105), </v>
      </c>
    </row>
    <row r="109" spans="2:12" x14ac:dyDescent="0.15">
      <c r="B109">
        <f t="shared" si="6"/>
        <v>106</v>
      </c>
      <c r="C109" s="8" t="str">
        <f>_xlfn.CONCAT("(",B109,", '",'Sample Data'!J108,"', '",'Sample Data'!H108, "', '",'Sample Data'!D108,"', '",'Sample Data'!C108,"', ", "'MT'", "),")</f>
        <v>(106, '', 'bryan@mtech.edu', '', '59701', 'MT'),</v>
      </c>
      <c r="E109" s="8">
        <f t="shared" si="7"/>
        <v>108</v>
      </c>
      <c r="F109" s="8" t="str">
        <f t="shared" si="4"/>
        <v xml:space="preserve">(2, 108, 0), </v>
      </c>
      <c r="H109" t="str">
        <f>IF(TEXT('Sample Data'!F108, "yyyy-mm-dd")=TEXT(,"yyyy-mm-dd"), TEXT(DATE(2016, 1, 1), "yyyy-mm-dd"), TEXT('Sample Data'!F108, "yyyy-mm-dd"))</f>
        <v>2016-10-08</v>
      </c>
      <c r="I109" t="str">
        <f>IF(TEXT('Sample Data'!F108, "yyyy-mm-dd")=TEXT(,"yyyy-mm-dd"), TEXT(DATE(2017, 1, 1), "yyyy-mm-dd"), TEXT(EDATE('Sample Data'!F108, 12), "yyyy-mm-dd"))</f>
        <v>2017-10-08</v>
      </c>
      <c r="J109" s="8" t="str">
        <f t="shared" si="5"/>
        <v xml:space="preserve">(108, DATE('2016-10-08'), DATE('2017-10-08')), </v>
      </c>
      <c r="L109" s="8" t="str">
        <f>_xlfn.CONCAT("('",'Sample Data'!B108,"', '",'Sample Data'!A108,"', ", 1, ", 'male', ",E109, ", ",B109, "), ")</f>
        <v xml:space="preserve">('Tera', 'Ryan', 1, 'male', 108, 106), </v>
      </c>
    </row>
    <row r="110" spans="2:12" x14ac:dyDescent="0.15">
      <c r="B110">
        <f t="shared" si="6"/>
        <v>107</v>
      </c>
      <c r="C110" s="8" t="str">
        <f>_xlfn.CONCAT("(",B110,", '",'Sample Data'!J109,"', '",'Sample Data'!H109, "', '",'Sample Data'!D109,"', '",'Sample Data'!C109,"', ", "'MT'", "),")</f>
        <v>(107, '', 'scapoccia@mtech.edu', '', '59701', 'MT'),</v>
      </c>
      <c r="E110" s="8">
        <f t="shared" si="7"/>
        <v>109</v>
      </c>
      <c r="F110" s="8" t="str">
        <f t="shared" si="4"/>
        <v xml:space="preserve">(2, 109, 0), </v>
      </c>
      <c r="H110" t="str">
        <f>IF(TEXT('Sample Data'!F109, "yyyy-mm-dd")=TEXT(,"yyyy-mm-dd"), TEXT(DATE(2016, 1, 1), "yyyy-mm-dd"), TEXT('Sample Data'!F109, "yyyy-mm-dd"))</f>
        <v>2016-10-08</v>
      </c>
      <c r="I110" t="str">
        <f>IF(TEXT('Sample Data'!F109, "yyyy-mm-dd")=TEXT(,"yyyy-mm-dd"), TEXT(DATE(2017, 1, 1), "yyyy-mm-dd"), TEXT(EDATE('Sample Data'!F109, 12), "yyyy-mm-dd"))</f>
        <v>2017-10-08</v>
      </c>
      <c r="J110" s="8" t="str">
        <f t="shared" si="5"/>
        <v xml:space="preserve">(109, DATE('2016-10-08'), DATE('2017-10-08')), </v>
      </c>
      <c r="L110" s="8" t="str">
        <f>_xlfn.CONCAT("('",'Sample Data'!B109,"', '",'Sample Data'!A109,"', ", 1, ", 'male', ",E110, ", ",B110, "), ")</f>
        <v xml:space="preserve">('Asna', 'Henne/capocca', 1, 'male', 109, 107), </v>
      </c>
    </row>
    <row r="111" spans="2:12" x14ac:dyDescent="0.15">
      <c r="B111">
        <f t="shared" si="6"/>
        <v>108</v>
      </c>
      <c r="C111" s="8" t="str">
        <f>_xlfn.CONCAT("(",B111,", '",'Sample Data'!J110,"', '",'Sample Data'!H110, "', '",'Sample Data'!D110,"', '",'Sample Data'!C110,"', ", "'MT'", "),")</f>
        <v>(108, '', 'anatoart@yahoo.com', '', '59701', 'MT'),</v>
      </c>
      <c r="E111" s="8">
        <f t="shared" si="7"/>
        <v>110</v>
      </c>
      <c r="F111" s="8" t="str">
        <f t="shared" si="4"/>
        <v xml:space="preserve">(2, 110, 0), </v>
      </c>
      <c r="H111" t="str">
        <f>IF(TEXT('Sample Data'!F110, "yyyy-mm-dd")=TEXT(,"yyyy-mm-dd"), TEXT(DATE(2016, 1, 1), "yyyy-mm-dd"), TEXT('Sample Data'!F110, "yyyy-mm-dd"))</f>
        <v>2016-10-08</v>
      </c>
      <c r="I111" t="str">
        <f>IF(TEXT('Sample Data'!F110, "yyyy-mm-dd")=TEXT(,"yyyy-mm-dd"), TEXT(DATE(2017, 1, 1), "yyyy-mm-dd"), TEXT(EDATE('Sample Data'!F110, 12), "yyyy-mm-dd"))</f>
        <v>2017-10-08</v>
      </c>
      <c r="J111" s="8" t="str">
        <f t="shared" si="5"/>
        <v xml:space="preserve">(110, DATE('2016-10-08'), DATE('2017-10-08')), </v>
      </c>
      <c r="L111" s="8" t="str">
        <f>_xlfn.CONCAT("('",'Sample Data'!B110,"', '",'Sample Data'!A110,"', ", 1, ", 'male', ",E111, ", ",B111, "), ")</f>
        <v xml:space="preserve">('Terry', 'Pate', 1, 'male', 110, 108), </v>
      </c>
    </row>
    <row r="112" spans="2:12" x14ac:dyDescent="0.15">
      <c r="B112">
        <f t="shared" si="6"/>
        <v>109</v>
      </c>
      <c r="C112" s="8" t="str">
        <f>_xlfn.CONCAT("(",B112,", '",'Sample Data'!J111,"', '",'Sample Data'!H111, "', '",'Sample Data'!D111,"', '",'Sample Data'!C111,"', ", "'MT'", "),")</f>
        <v>(109, '', 'barbiehuber@hotmail.com', 'Bozeman', '', 'MT'),</v>
      </c>
      <c r="E112" s="8">
        <f t="shared" si="7"/>
        <v>111</v>
      </c>
      <c r="F112" s="8" t="str">
        <f t="shared" si="4"/>
        <v xml:space="preserve">(2, 111, 0), </v>
      </c>
      <c r="H112" t="str">
        <f>IF(TEXT('Sample Data'!F111, "yyyy-mm-dd")=TEXT(,"yyyy-mm-dd"), TEXT(DATE(2016, 1, 1), "yyyy-mm-dd"), TEXT('Sample Data'!F111, "yyyy-mm-dd"))</f>
        <v>2016-10-08</v>
      </c>
      <c r="I112" t="str">
        <f>IF(TEXT('Sample Data'!F111, "yyyy-mm-dd")=TEXT(,"yyyy-mm-dd"), TEXT(DATE(2017, 1, 1), "yyyy-mm-dd"), TEXT(EDATE('Sample Data'!F111, 12), "yyyy-mm-dd"))</f>
        <v>2017-10-08</v>
      </c>
      <c r="J112" s="8" t="str">
        <f t="shared" si="5"/>
        <v xml:space="preserve">(111, DATE('2016-10-08'), DATE('2017-10-08')), </v>
      </c>
      <c r="L112" s="8" t="str">
        <f>_xlfn.CONCAT("('",'Sample Data'!B111,"', '",'Sample Data'!A111,"', ", 1, ", 'male', ",E112, ", ",B112, "), ")</f>
        <v xml:space="preserve">('Barbie', 'Huber', 1, 'male', 111, 109), </v>
      </c>
    </row>
    <row r="113" spans="2:12" x14ac:dyDescent="0.15">
      <c r="B113">
        <f t="shared" si="6"/>
        <v>110</v>
      </c>
      <c r="C113" s="8" t="str">
        <f>_xlfn.CONCAT("(",B113,", '",'Sample Data'!J112,"', '",'Sample Data'!H112, "', '",'Sample Data'!D112,"', '",'Sample Data'!C112,"', ", "'MT'", "),")</f>
        <v>(110, '', 'jayhubber24@aol.com', '', '59701', 'MT'),</v>
      </c>
      <c r="E113" s="8">
        <f t="shared" si="7"/>
        <v>112</v>
      </c>
      <c r="F113" s="8" t="str">
        <f t="shared" si="4"/>
        <v xml:space="preserve">(2, 112, 0), </v>
      </c>
      <c r="H113" t="str">
        <f>IF(TEXT('Sample Data'!F112, "yyyy-mm-dd")=TEXT(,"yyyy-mm-dd"), TEXT(DATE(2016, 1, 1), "yyyy-mm-dd"), TEXT('Sample Data'!F112, "yyyy-mm-dd"))</f>
        <v>2016-10-14</v>
      </c>
      <c r="I113" t="str">
        <f>IF(TEXT('Sample Data'!F112, "yyyy-mm-dd")=TEXT(,"yyyy-mm-dd"), TEXT(DATE(2017, 1, 1), "yyyy-mm-dd"), TEXT(EDATE('Sample Data'!F112, 12), "yyyy-mm-dd"))</f>
        <v>2017-10-14</v>
      </c>
      <c r="J113" s="8" t="str">
        <f t="shared" si="5"/>
        <v xml:space="preserve">(112, DATE('2016-10-14'), DATE('2017-10-14')), </v>
      </c>
      <c r="L113" s="8" t="str">
        <f>_xlfn.CONCAT("('",'Sample Data'!B112,"', '",'Sample Data'!A112,"', ", 1, ", 'male', ",E113, ", ",B113, "), ")</f>
        <v xml:space="preserve">('Kelly', 'Thatcher', 1, 'male', 112, 110), </v>
      </c>
    </row>
    <row r="114" spans="2:12" x14ac:dyDescent="0.15">
      <c r="B114">
        <f t="shared" si="6"/>
        <v>111</v>
      </c>
      <c r="C114" s="8" t="str">
        <f>_xlfn.CONCAT("(",B114,", '",'Sample Data'!J113,"', '",'Sample Data'!H113, "', '",'Sample Data'!D113,"', '",'Sample Data'!C113,"', ", "'MT'", "),")</f>
        <v>(111, '', 'osterwoman@gmail.com', '', '59701', 'MT'),</v>
      </c>
      <c r="E114" s="8">
        <f t="shared" si="7"/>
        <v>113</v>
      </c>
      <c r="F114" s="8" t="str">
        <f t="shared" si="4"/>
        <v xml:space="preserve">(2, 113, 0), </v>
      </c>
      <c r="H114" t="str">
        <f>IF(TEXT('Sample Data'!F113, "yyyy-mm-dd")=TEXT(,"yyyy-mm-dd"), TEXT(DATE(2016, 1, 1), "yyyy-mm-dd"), TEXT('Sample Data'!F113, "yyyy-mm-dd"))</f>
        <v>2016-10-15</v>
      </c>
      <c r="I114" t="str">
        <f>IF(TEXT('Sample Data'!F113, "yyyy-mm-dd")=TEXT(,"yyyy-mm-dd"), TEXT(DATE(2017, 1, 1), "yyyy-mm-dd"), TEXT(EDATE('Sample Data'!F113, 12), "yyyy-mm-dd"))</f>
        <v>2017-10-15</v>
      </c>
      <c r="J114" s="8" t="str">
        <f t="shared" si="5"/>
        <v xml:space="preserve">(113, DATE('2016-10-15'), DATE('2017-10-15')), </v>
      </c>
      <c r="L114" s="8" t="str">
        <f>_xlfn.CONCAT("('",'Sample Data'!B113,"', '",'Sample Data'!A113,"', ", 1, ", 'male', ",E114, ", ",B114, "), ")</f>
        <v xml:space="preserve">('Amber/Dennis', 'Osterman', 1, 'male', 113, 111), </v>
      </c>
    </row>
    <row r="115" spans="2:12" x14ac:dyDescent="0.15">
      <c r="B115">
        <f t="shared" si="6"/>
        <v>112</v>
      </c>
      <c r="C115" s="8" t="str">
        <f>_xlfn.CONCAT("(",B115,", '",'Sample Data'!J114,"', '",'Sample Data'!H114, "', '",'Sample Data'!D114,"', '",'Sample Data'!C114,"', ", "'MT'", "),")</f>
        <v>(112, '', 'jeboylesr@sbcglobal.net', '', '59701', 'MT'),</v>
      </c>
      <c r="E115" s="8">
        <f t="shared" si="7"/>
        <v>114</v>
      </c>
      <c r="F115" s="8" t="str">
        <f t="shared" si="4"/>
        <v xml:space="preserve">(2, 114, 0), </v>
      </c>
      <c r="H115" t="str">
        <f>IF(TEXT('Sample Data'!F114, "yyyy-mm-dd")=TEXT(,"yyyy-mm-dd"), TEXT(DATE(2016, 1, 1), "yyyy-mm-dd"), TEXT('Sample Data'!F114, "yyyy-mm-dd"))</f>
        <v>2016-10-15</v>
      </c>
      <c r="I115" t="str">
        <f>IF(TEXT('Sample Data'!F114, "yyyy-mm-dd")=TEXT(,"yyyy-mm-dd"), TEXT(DATE(2017, 1, 1), "yyyy-mm-dd"), TEXT(EDATE('Sample Data'!F114, 12), "yyyy-mm-dd"))</f>
        <v>2017-10-15</v>
      </c>
      <c r="J115" s="8" t="str">
        <f t="shared" si="5"/>
        <v xml:space="preserve">(114, DATE('2016-10-15'), DATE('2017-10-15')), </v>
      </c>
      <c r="L115" s="8" t="str">
        <f>_xlfn.CONCAT("('",'Sample Data'!B114,"', '",'Sample Data'!A114,"', ", 1, ", 'male', ",E115, ", ",B115, "), ")</f>
        <v xml:space="preserve">('Jeannine', 'Boyle', 1, 'male', 114, 112), </v>
      </c>
    </row>
    <row r="116" spans="2:12" x14ac:dyDescent="0.15">
      <c r="B116">
        <f t="shared" si="6"/>
        <v>113</v>
      </c>
      <c r="C116" s="8" t="str">
        <f>_xlfn.CONCAT("(",B116,", '",'Sample Data'!J115,"', '",'Sample Data'!H115, "', '",'Sample Data'!D115,"', '",'Sample Data'!C115,"', ", "'MT'", "),")</f>
        <v>(113, '', 'aottolinimessuri@mtech.edu', '', '59701', 'MT'),</v>
      </c>
      <c r="E116" s="8">
        <f t="shared" si="7"/>
        <v>115</v>
      </c>
      <c r="F116" s="8" t="str">
        <f t="shared" si="4"/>
        <v xml:space="preserve">(2, 115, 0), </v>
      </c>
      <c r="H116" t="str">
        <f>IF(TEXT('Sample Data'!F115, "yyyy-mm-dd")=TEXT(,"yyyy-mm-dd"), TEXT(DATE(2016, 1, 1), "yyyy-mm-dd"), TEXT('Sample Data'!F115, "yyyy-mm-dd"))</f>
        <v>2016-10-15</v>
      </c>
      <c r="I116" t="str">
        <f>IF(TEXT('Sample Data'!F115, "yyyy-mm-dd")=TEXT(,"yyyy-mm-dd"), TEXT(DATE(2017, 1, 1), "yyyy-mm-dd"), TEXT(EDATE('Sample Data'!F115, 12), "yyyy-mm-dd"))</f>
        <v>2017-10-15</v>
      </c>
      <c r="J116" s="8" t="str">
        <f t="shared" si="5"/>
        <v xml:space="preserve">(115, DATE('2016-10-15'), DATE('2017-10-15')), </v>
      </c>
      <c r="L116" s="8" t="str">
        <f>_xlfn.CONCAT("('",'Sample Data'!B115,"', '",'Sample Data'!A115,"', ", 1, ", 'male', ",E116, ", ",B116, "), ")</f>
        <v xml:space="preserve">('Ottolini', 'Messukri', 1, 'male', 115, 113), </v>
      </c>
    </row>
    <row r="117" spans="2:12" x14ac:dyDescent="0.15">
      <c r="B117">
        <f t="shared" si="6"/>
        <v>114</v>
      </c>
      <c r="C117" s="8" t="str">
        <f>_xlfn.CONCAT("(",B117,", '",'Sample Data'!J116,"', '",'Sample Data'!H116, "', '",'Sample Data'!D116,"', '",'Sample Data'!C116,"', ", "'MT'", "),")</f>
        <v>(114, '', 'invavruska@bresnan.net', 'Helena', '59635', 'MT'),</v>
      </c>
      <c r="E117" s="8">
        <f t="shared" si="7"/>
        <v>116</v>
      </c>
      <c r="F117" s="8" t="str">
        <f t="shared" si="4"/>
        <v xml:space="preserve">(2, 116, 0), </v>
      </c>
      <c r="H117" t="str">
        <f>IF(TEXT('Sample Data'!F116, "yyyy-mm-dd")=TEXT(,"yyyy-mm-dd"), TEXT(DATE(2016, 1, 1), "yyyy-mm-dd"), TEXT('Sample Data'!F116, "yyyy-mm-dd"))</f>
        <v>2016-10-22</v>
      </c>
      <c r="I117" t="str">
        <f>IF(TEXT('Sample Data'!F116, "yyyy-mm-dd")=TEXT(,"yyyy-mm-dd"), TEXT(DATE(2017, 1, 1), "yyyy-mm-dd"), TEXT(EDATE('Sample Data'!F116, 12), "yyyy-mm-dd"))</f>
        <v>2017-10-22</v>
      </c>
      <c r="J117" s="8" t="str">
        <f t="shared" si="5"/>
        <v xml:space="preserve">(116, DATE('2016-10-22'), DATE('2017-10-22')), </v>
      </c>
      <c r="L117" s="8" t="str">
        <f>_xlfn.CONCAT("('",'Sample Data'!B116,"', '",'Sample Data'!A116,"', ", 1, ", 'male', ",E117, ", ",B117, "), ")</f>
        <v xml:space="preserve">('', 'Vavruska', 1, 'male', 116, 114), </v>
      </c>
    </row>
    <row r="118" spans="2:12" x14ac:dyDescent="0.15">
      <c r="B118">
        <f t="shared" si="6"/>
        <v>115</v>
      </c>
      <c r="C118" s="8" t="str">
        <f>_xlfn.CONCAT("(",B118,", '",'Sample Data'!J117,"', '",'Sample Data'!H117, "', '",'Sample Data'!D117,"', '",'Sample Data'!C117,"', ", "'MT'", "),")</f>
        <v>(115, '', '', '', '59701', 'MT'),</v>
      </c>
      <c r="E118" s="8">
        <f t="shared" si="7"/>
        <v>117</v>
      </c>
      <c r="F118" s="8" t="str">
        <f t="shared" si="4"/>
        <v xml:space="preserve">(2, 117, 0), </v>
      </c>
      <c r="H118" t="str">
        <f>IF(TEXT('Sample Data'!F117, "yyyy-mm-dd")=TEXT(,"yyyy-mm-dd"), TEXT(DATE(2016, 1, 1), "yyyy-mm-dd"), TEXT('Sample Data'!F117, "yyyy-mm-dd"))</f>
        <v>2016-10-29</v>
      </c>
      <c r="I118" t="str">
        <f>IF(TEXT('Sample Data'!F117, "yyyy-mm-dd")=TEXT(,"yyyy-mm-dd"), TEXT(DATE(2017, 1, 1), "yyyy-mm-dd"), TEXT(EDATE('Sample Data'!F117, 12), "yyyy-mm-dd"))</f>
        <v>2017-10-29</v>
      </c>
      <c r="J118" s="8" t="str">
        <f t="shared" si="5"/>
        <v xml:space="preserve">(117, DATE('2016-10-29'), DATE('2017-10-29')), </v>
      </c>
      <c r="L118" s="8" t="str">
        <f>_xlfn.CONCAT("('",'Sample Data'!B117,"', '",'Sample Data'!A117,"', ", 1, ", 'male', ",E118, ", ",B118, "), ")</f>
        <v xml:space="preserve">('Robin', 'Johnson', 1, 'male', 117, 115), </v>
      </c>
    </row>
    <row r="119" spans="2:12" x14ac:dyDescent="0.15">
      <c r="B119">
        <f t="shared" si="6"/>
        <v>116</v>
      </c>
      <c r="C119" s="8" t="str">
        <f>_xlfn.CONCAT("(",B119,", '",'Sample Data'!J118,"', '",'Sample Data'!H118, "', '",'Sample Data'!D118,"', '",'Sample Data'!C118,"', ", "'MT'", "),")</f>
        <v>(116, '', 'melissaann49@hotmail.com', '', '59701', 'MT'),</v>
      </c>
      <c r="E119" s="8">
        <f t="shared" si="7"/>
        <v>118</v>
      </c>
      <c r="F119" s="8" t="str">
        <f t="shared" si="4"/>
        <v xml:space="preserve">(2, 118, 0), </v>
      </c>
      <c r="H119" t="str">
        <f>IF(TEXT('Sample Data'!F118, "yyyy-mm-dd")=TEXT(,"yyyy-mm-dd"), TEXT(DATE(2016, 1, 1), "yyyy-mm-dd"), TEXT('Sample Data'!F118, "yyyy-mm-dd"))</f>
        <v>2016-10-29</v>
      </c>
      <c r="I119" t="str">
        <f>IF(TEXT('Sample Data'!F118, "yyyy-mm-dd")=TEXT(,"yyyy-mm-dd"), TEXT(DATE(2017, 1, 1), "yyyy-mm-dd"), TEXT(EDATE('Sample Data'!F118, 12), "yyyy-mm-dd"))</f>
        <v>2017-10-29</v>
      </c>
      <c r="J119" s="8" t="str">
        <f t="shared" si="5"/>
        <v xml:space="preserve">(118, DATE('2016-10-29'), DATE('2017-10-29')), </v>
      </c>
      <c r="L119" s="8" t="str">
        <f>_xlfn.CONCAT("('",'Sample Data'!B118,"', '",'Sample Data'!A118,"', ", 1, ", 'male', ",E119, ", ",B119, "), ")</f>
        <v xml:space="preserve">('Melissa', 'Kump', 1, 'male', 118, 116), </v>
      </c>
    </row>
    <row r="120" spans="2:12" x14ac:dyDescent="0.15">
      <c r="B120">
        <f t="shared" si="6"/>
        <v>117</v>
      </c>
      <c r="C120" s="8" t="str">
        <f>_xlfn.CONCAT("(",B120,", '",'Sample Data'!J119,"', '",'Sample Data'!H119, "', '",'Sample Data'!D119,"', '",'Sample Data'!C119,"', ", "'MT'", "),")</f>
        <v>(117, '', 'pwbcanoe99@yahoo.com', '', '59701', 'MT'),</v>
      </c>
      <c r="E120" s="8">
        <f t="shared" si="7"/>
        <v>119</v>
      </c>
      <c r="F120" s="8" t="str">
        <f t="shared" si="4"/>
        <v xml:space="preserve">(2, 119, 0), </v>
      </c>
      <c r="H120" t="str">
        <f>IF(TEXT('Sample Data'!F119, "yyyy-mm-dd")=TEXT(,"yyyy-mm-dd"), TEXT(DATE(2016, 1, 1), "yyyy-mm-dd"), TEXT('Sample Data'!F119, "yyyy-mm-dd"))</f>
        <v>2016-10-29</v>
      </c>
      <c r="I120" t="str">
        <f>IF(TEXT('Sample Data'!F119, "yyyy-mm-dd")=TEXT(,"yyyy-mm-dd"), TEXT(DATE(2017, 1, 1), "yyyy-mm-dd"), TEXT(EDATE('Sample Data'!F119, 12), "yyyy-mm-dd"))</f>
        <v>2017-10-29</v>
      </c>
      <c r="J120" s="8" t="str">
        <f t="shared" si="5"/>
        <v xml:space="preserve">(119, DATE('2016-10-29'), DATE('2017-10-29')), </v>
      </c>
      <c r="L120" s="8" t="str">
        <f>_xlfn.CONCAT("('",'Sample Data'!B119,"', '",'Sample Data'!A119,"', ", 1, ", 'male', ",E120, ", ",B120, "), ")</f>
        <v xml:space="preserve">('Patrick', 'Broderick', 1, 'male', 119, 117), </v>
      </c>
    </row>
    <row r="121" spans="2:12" x14ac:dyDescent="0.15">
      <c r="B121">
        <f t="shared" si="6"/>
        <v>118</v>
      </c>
      <c r="C121" s="8" t="str">
        <f>_xlfn.CONCAT("(",B121,", '",'Sample Data'!J120,"', '",'Sample Data'!H120, "', '",'Sample Data'!D120,"', '",'Sample Data'!C120,"', ", "'MT'", "),")</f>
        <v>(118, '', 'hmdavisdum@gmail.com', '', '59701', 'MT'),</v>
      </c>
      <c r="E121" s="8">
        <f t="shared" si="7"/>
        <v>120</v>
      </c>
      <c r="F121" s="8" t="str">
        <f t="shared" si="4"/>
        <v xml:space="preserve">(2, 120, 0), </v>
      </c>
      <c r="H121" t="str">
        <f>IF(TEXT('Sample Data'!F120, "yyyy-mm-dd")=TEXT(,"yyyy-mm-dd"), TEXT(DATE(2016, 1, 1), "yyyy-mm-dd"), TEXT('Sample Data'!F120, "yyyy-mm-dd"))</f>
        <v>2016-11-05</v>
      </c>
      <c r="I121" t="str">
        <f>IF(TEXT('Sample Data'!F120, "yyyy-mm-dd")=TEXT(,"yyyy-mm-dd"), TEXT(DATE(2017, 1, 1), "yyyy-mm-dd"), TEXT(EDATE('Sample Data'!F120, 12), "yyyy-mm-dd"))</f>
        <v>2017-11-05</v>
      </c>
      <c r="J121" s="8" t="str">
        <f t="shared" si="5"/>
        <v xml:space="preserve">(120, DATE('2016-11-05'), DATE('2017-11-05')), </v>
      </c>
      <c r="L121" s="8" t="str">
        <f>_xlfn.CONCAT("('",'Sample Data'!B120,"', '",'Sample Data'!A120,"', ", 1, ", 'male', ",E121, ", ",B121, "), ")</f>
        <v xml:space="preserve">('Shane/Heather', 'Davis', 1, 'male', 120, 118), </v>
      </c>
    </row>
    <row r="122" spans="2:12" x14ac:dyDescent="0.15">
      <c r="B122">
        <f t="shared" si="6"/>
        <v>119</v>
      </c>
      <c r="C122" s="8" t="str">
        <f>_xlfn.CONCAT("(",B122,", '",'Sample Data'!J121,"', '",'Sample Data'!H121, "', '",'Sample Data'!D121,"', '",'Sample Data'!C121,"', ", "'MT'", "),")</f>
        <v>(119, '', 'joanna_buchholz@yahoo.com', '', '59701', 'MT'),</v>
      </c>
      <c r="E122" s="8">
        <f t="shared" si="7"/>
        <v>121</v>
      </c>
      <c r="F122" s="8" t="str">
        <f t="shared" si="4"/>
        <v xml:space="preserve">(2, 121, 0), </v>
      </c>
      <c r="H122" t="str">
        <f>IF(TEXT('Sample Data'!F121, "yyyy-mm-dd")=TEXT(,"yyyy-mm-dd"), TEXT(DATE(2016, 1, 1), "yyyy-mm-dd"), TEXT('Sample Data'!F121, "yyyy-mm-dd"))</f>
        <v>2016-11-05</v>
      </c>
      <c r="I122" t="str">
        <f>IF(TEXT('Sample Data'!F121, "yyyy-mm-dd")=TEXT(,"yyyy-mm-dd"), TEXT(DATE(2017, 1, 1), "yyyy-mm-dd"), TEXT(EDATE('Sample Data'!F121, 12), "yyyy-mm-dd"))</f>
        <v>2017-11-05</v>
      </c>
      <c r="J122" s="8" t="str">
        <f t="shared" si="5"/>
        <v xml:space="preserve">(121, DATE('2016-11-05'), DATE('2017-11-05')), </v>
      </c>
      <c r="L122" s="8" t="str">
        <f>_xlfn.CONCAT("('",'Sample Data'!B121,"', '",'Sample Data'!A121,"', ", 1, ", 'male', ",E122, ", ",B122, "), ")</f>
        <v xml:space="preserve">('JoAnna', 'Buchholz', 1, 'male', 121, 119), </v>
      </c>
    </row>
    <row r="123" spans="2:12" x14ac:dyDescent="0.15">
      <c r="B123">
        <f t="shared" si="6"/>
        <v>120</v>
      </c>
      <c r="C123" s="8" t="str">
        <f>_xlfn.CONCAT("(",B123,", '",'Sample Data'!J122,"', '",'Sample Data'!H122, "', '",'Sample Data'!D122,"', '",'Sample Data'!C122,"', ", "'MT'", "),")</f>
        <v>(120, '', 'robertmoler@gmail.com', 'Helena', '59601', 'MT'),</v>
      </c>
      <c r="E123" s="8">
        <f t="shared" si="7"/>
        <v>122</v>
      </c>
      <c r="F123" s="8" t="str">
        <f t="shared" si="4"/>
        <v xml:space="preserve">(2, 122, 0), </v>
      </c>
      <c r="H123" t="str">
        <f>IF(TEXT('Sample Data'!F122, "yyyy-mm-dd")=TEXT(,"yyyy-mm-dd"), TEXT(DATE(2016, 1, 1), "yyyy-mm-dd"), TEXT('Sample Data'!F122, "yyyy-mm-dd"))</f>
        <v>2016-11-05</v>
      </c>
      <c r="I123" t="str">
        <f>IF(TEXT('Sample Data'!F122, "yyyy-mm-dd")=TEXT(,"yyyy-mm-dd"), TEXT(DATE(2017, 1, 1), "yyyy-mm-dd"), TEXT(EDATE('Sample Data'!F122, 12), "yyyy-mm-dd"))</f>
        <v>2017-11-05</v>
      </c>
      <c r="J123" s="8" t="str">
        <f t="shared" si="5"/>
        <v xml:space="preserve">(122, DATE('2016-11-05'), DATE('2017-11-05')), </v>
      </c>
      <c r="L123" s="8" t="str">
        <f>_xlfn.CONCAT("('",'Sample Data'!B122,"', '",'Sample Data'!A122,"', ", 1, ", 'male', ",E123, ", ",B123, "), ")</f>
        <v xml:space="preserve">('Robert', 'Moler', 1, 'male', 122, 120), </v>
      </c>
    </row>
    <row r="124" spans="2:12" x14ac:dyDescent="0.15">
      <c r="B124">
        <f t="shared" si="6"/>
        <v>121</v>
      </c>
      <c r="C124" s="8" t="str">
        <f>_xlfn.CONCAT("(",B124,", '",'Sample Data'!J123,"', '",'Sample Data'!H123, "', '",'Sample Data'!D123,"', '",'Sample Data'!C123,"', ", "'MT'", "),")</f>
        <v>(121, '', '', '', '59701', 'MT'),</v>
      </c>
      <c r="E124" s="8">
        <f t="shared" si="7"/>
        <v>123</v>
      </c>
      <c r="F124" s="8" t="str">
        <f t="shared" si="4"/>
        <v xml:space="preserve">(2, 123, 0), </v>
      </c>
      <c r="H124" t="str">
        <f>IF(TEXT('Sample Data'!F123, "yyyy-mm-dd")=TEXT(,"yyyy-mm-dd"), TEXT(DATE(2016, 1, 1), "yyyy-mm-dd"), TEXT('Sample Data'!F123, "yyyy-mm-dd"))</f>
        <v>2016-11-12</v>
      </c>
      <c r="I124" t="str">
        <f>IF(TEXT('Sample Data'!F123, "yyyy-mm-dd")=TEXT(,"yyyy-mm-dd"), TEXT(DATE(2017, 1, 1), "yyyy-mm-dd"), TEXT(EDATE('Sample Data'!F123, 12), "yyyy-mm-dd"))</f>
        <v>2017-11-12</v>
      </c>
      <c r="J124" s="8" t="str">
        <f t="shared" si="5"/>
        <v xml:space="preserve">(123, DATE('2016-11-12'), DATE('2017-11-12')), </v>
      </c>
      <c r="L124" s="8" t="str">
        <f>_xlfn.CONCAT("('",'Sample Data'!B123,"', '",'Sample Data'!A123,"', ", 1, ", 'male', ",E124, ", ",B124, "), ")</f>
        <v xml:space="preserve">('Oly', 'Petersen', 1, 'male', 123, 121), </v>
      </c>
    </row>
    <row r="125" spans="2:12" x14ac:dyDescent="0.15">
      <c r="B125">
        <f t="shared" si="6"/>
        <v>122</v>
      </c>
      <c r="C125" s="8" t="str">
        <f>_xlfn.CONCAT("(",B125,", '",'Sample Data'!J124,"', '",'Sample Data'!H124, "', '",'Sample Data'!D124,"', '",'Sample Data'!C124,"', ", "'MT'", "),")</f>
        <v>(122, '', 'marlenegreen3@gmail.com', '', '59701', 'MT'),</v>
      </c>
      <c r="E125" s="8">
        <f t="shared" si="7"/>
        <v>124</v>
      </c>
      <c r="F125" s="8" t="str">
        <f t="shared" si="4"/>
        <v xml:space="preserve">(2, 124, 0), </v>
      </c>
      <c r="H125" t="str">
        <f>IF(TEXT('Sample Data'!F124, "yyyy-mm-dd")=TEXT(,"yyyy-mm-dd"), TEXT(DATE(2016, 1, 1), "yyyy-mm-dd"), TEXT('Sample Data'!F124, "yyyy-mm-dd"))</f>
        <v>2016-11-26</v>
      </c>
      <c r="I125" t="str">
        <f>IF(TEXT('Sample Data'!F124, "yyyy-mm-dd")=TEXT(,"yyyy-mm-dd"), TEXT(DATE(2017, 1, 1), "yyyy-mm-dd"), TEXT(EDATE('Sample Data'!F124, 12), "yyyy-mm-dd"))</f>
        <v>2017-11-26</v>
      </c>
      <c r="J125" s="8" t="str">
        <f t="shared" si="5"/>
        <v xml:space="preserve">(124, DATE('2016-11-26'), DATE('2017-11-26')), </v>
      </c>
      <c r="L125" s="8" t="str">
        <f>_xlfn.CONCAT("('",'Sample Data'!B124,"', '",'Sample Data'!A124,"', ", 1, ", 'male', ",E125, ", ",B125, "), ")</f>
        <v xml:space="preserve">('Marlene', 'Worthon', 1, 'male', 124, 122), </v>
      </c>
    </row>
    <row r="126" spans="2:12" x14ac:dyDescent="0.15">
      <c r="B126">
        <f t="shared" si="6"/>
        <v>123</v>
      </c>
      <c r="C126" s="8" t="str">
        <f>_xlfn.CONCAT("(",B126,", '",'Sample Data'!J125,"', '",'Sample Data'!H125, "', '",'Sample Data'!D125,"', '",'Sample Data'!C125,"', ", "'MT'", "),")</f>
        <v>(123, '', '', '', '59701', 'MT'),</v>
      </c>
      <c r="E126" s="8">
        <f t="shared" si="7"/>
        <v>125</v>
      </c>
      <c r="F126" s="8" t="str">
        <f t="shared" si="4"/>
        <v xml:space="preserve">(2, 125, 0), </v>
      </c>
      <c r="H126" t="str">
        <f>IF(TEXT('Sample Data'!F125, "yyyy-mm-dd")=TEXT(,"yyyy-mm-dd"), TEXT(DATE(2016, 1, 1), "yyyy-mm-dd"), TEXT('Sample Data'!F125, "yyyy-mm-dd"))</f>
        <v>2016-11-26</v>
      </c>
      <c r="I126" t="str">
        <f>IF(TEXT('Sample Data'!F125, "yyyy-mm-dd")=TEXT(,"yyyy-mm-dd"), TEXT(DATE(2017, 1, 1), "yyyy-mm-dd"), TEXT(EDATE('Sample Data'!F125, 12), "yyyy-mm-dd"))</f>
        <v>2017-11-26</v>
      </c>
      <c r="J126" s="8" t="str">
        <f t="shared" si="5"/>
        <v xml:space="preserve">(125, DATE('2016-11-26'), DATE('2017-11-26')), </v>
      </c>
      <c r="L126" s="8" t="str">
        <f>_xlfn.CONCAT("('",'Sample Data'!B125,"', '",'Sample Data'!A125,"', ", 1, ", 'male', ",E126, ", ",B126, "), ")</f>
        <v xml:space="preserve">('Bryan/Mandy', 'Armstrong', 1, 'male', 125, 123), </v>
      </c>
    </row>
    <row r="127" spans="2:12" x14ac:dyDescent="0.15">
      <c r="B127">
        <f t="shared" si="6"/>
        <v>124</v>
      </c>
      <c r="C127" s="8" t="str">
        <f>_xlfn.CONCAT("(",B127,", '",'Sample Data'!J126,"', '",'Sample Data'!H126, "', '",'Sample Data'!D126,"', '",'Sample Data'!C126,"', ", "'MT'", "),")</f>
        <v>(124, '', 'mlwalsh@bresnan.net', '', '59701', 'MT'),</v>
      </c>
      <c r="E127" s="8">
        <f t="shared" si="7"/>
        <v>126</v>
      </c>
      <c r="F127" s="8" t="str">
        <f t="shared" si="4"/>
        <v xml:space="preserve">(2, 126, 0), </v>
      </c>
      <c r="H127" t="str">
        <f>IF(TEXT('Sample Data'!F126, "yyyy-mm-dd")=TEXT(,"yyyy-mm-dd"), TEXT(DATE(2016, 1, 1), "yyyy-mm-dd"), TEXT('Sample Data'!F126, "yyyy-mm-dd"))</f>
        <v>2017-04-22</v>
      </c>
      <c r="I127" t="str">
        <f>IF(TEXT('Sample Data'!F126, "yyyy-mm-dd")=TEXT(,"yyyy-mm-dd"), TEXT(DATE(2017, 1, 1), "yyyy-mm-dd"), TEXT(EDATE('Sample Data'!F126, 12), "yyyy-mm-dd"))</f>
        <v>2018-04-22</v>
      </c>
      <c r="J127" s="8" t="str">
        <f t="shared" si="5"/>
        <v xml:space="preserve">(126, DATE('2017-04-22'), DATE('2018-04-22')), </v>
      </c>
      <c r="L127" s="8" t="str">
        <f>_xlfn.CONCAT("('",'Sample Data'!B126,"', '",'Sample Data'!A126,"', ", 1, ", 'male', ",E127, ", ",B127, "), ")</f>
        <v xml:space="preserve">('', 'Walsh', 1, 'male', 126, 124), </v>
      </c>
    </row>
    <row r="128" spans="2:12" x14ac:dyDescent="0.15">
      <c r="B128">
        <f t="shared" si="6"/>
        <v>125</v>
      </c>
      <c r="C128" s="8" t="str">
        <f>_xlfn.CONCAT("(",B128,", '",'Sample Data'!J127,"', '",'Sample Data'!H127, "', '",'Sample Data'!D127,"', '",'Sample Data'!C127,"', ", "'MT'", "),")</f>
        <v>(125, '', 'glencris@bresnan.net', '', '59701', 'MT'),</v>
      </c>
      <c r="E128" s="8">
        <f t="shared" si="7"/>
        <v>127</v>
      </c>
      <c r="F128" s="8" t="str">
        <f t="shared" si="4"/>
        <v xml:space="preserve">(2, 127, 0), </v>
      </c>
      <c r="H128" t="str">
        <f>IF(TEXT('Sample Data'!F127, "yyyy-mm-dd")=TEXT(,"yyyy-mm-dd"), TEXT(DATE(2016, 1, 1), "yyyy-mm-dd"), TEXT('Sample Data'!F127, "yyyy-mm-dd"))</f>
        <v>2017-06-03</v>
      </c>
      <c r="I128" t="str">
        <f>IF(TEXT('Sample Data'!F127, "yyyy-mm-dd")=TEXT(,"yyyy-mm-dd"), TEXT(DATE(2017, 1, 1), "yyyy-mm-dd"), TEXT(EDATE('Sample Data'!F127, 12), "yyyy-mm-dd"))</f>
        <v>2018-06-03</v>
      </c>
      <c r="J128" s="8" t="str">
        <f t="shared" si="5"/>
        <v xml:space="preserve">(127, DATE('2017-06-03'), DATE('2018-06-03')), </v>
      </c>
      <c r="L128" s="8" t="str">
        <f>_xlfn.CONCAT("('",'Sample Data'!B127,"', '",'Sample Data'!A127,"', ", 1, ", 'male', ",E128, ", ",B128, "), ")</f>
        <v xml:space="preserve">('Glenn', 'Brackett', 1, 'male', 127, 125), </v>
      </c>
    </row>
    <row r="129" spans="2:12" x14ac:dyDescent="0.15">
      <c r="B129">
        <f t="shared" si="6"/>
        <v>126</v>
      </c>
      <c r="C129" s="8" t="str">
        <f>_xlfn.CONCAT("(",B129,", '",'Sample Data'!J128,"', '",'Sample Data'!H128, "', '",'Sample Data'!D128,"', '",'Sample Data'!C128,"', ", "'MT'", "),")</f>
        <v>(126, '', 'gregoryjamesschulte@gmail.com', '', '59701', 'MT'),</v>
      </c>
      <c r="E129" s="8">
        <f t="shared" si="7"/>
        <v>128</v>
      </c>
      <c r="F129" s="8" t="str">
        <f t="shared" si="4"/>
        <v xml:space="preserve">(2, 128, 0), </v>
      </c>
      <c r="H129" t="str">
        <f>IF(TEXT('Sample Data'!F128, "yyyy-mm-dd")=TEXT(,"yyyy-mm-dd"), TEXT(DATE(2016, 1, 1), "yyyy-mm-dd"), TEXT('Sample Data'!F128, "yyyy-mm-dd"))</f>
        <v>2017-06-03</v>
      </c>
      <c r="I129" t="str">
        <f>IF(TEXT('Sample Data'!F128, "yyyy-mm-dd")=TEXT(,"yyyy-mm-dd"), TEXT(DATE(2017, 1, 1), "yyyy-mm-dd"), TEXT(EDATE('Sample Data'!F128, 12), "yyyy-mm-dd"))</f>
        <v>2018-06-03</v>
      </c>
      <c r="J129" s="8" t="str">
        <f t="shared" si="5"/>
        <v xml:space="preserve">(128, DATE('2017-06-03'), DATE('2018-06-03')), </v>
      </c>
      <c r="L129" s="8" t="str">
        <f>_xlfn.CONCAT("('",'Sample Data'!B128,"', '",'Sample Data'!A128,"', ", 1, ", 'male', ",E129, ", ",B129, "), ")</f>
        <v xml:space="preserve">('', 'Schulte', 1, 'male', 128, 126), </v>
      </c>
    </row>
    <row r="130" spans="2:12" x14ac:dyDescent="0.15">
      <c r="B130">
        <f t="shared" si="6"/>
        <v>127</v>
      </c>
      <c r="C130" s="8" t="str">
        <f>_xlfn.CONCAT("(",B130,", '",'Sample Data'!J129,"', '",'Sample Data'!H129, "', '",'Sample Data'!D129,"', '",'Sample Data'!C129,"', ", "'MT'", "),")</f>
        <v>(127, '', '', '', '59701', 'MT'),</v>
      </c>
      <c r="E130" s="8">
        <f t="shared" si="7"/>
        <v>129</v>
      </c>
      <c r="F130" s="8" t="str">
        <f t="shared" si="4"/>
        <v xml:space="preserve">(2, 129, 0), </v>
      </c>
      <c r="H130" t="str">
        <f>IF(TEXT('Sample Data'!F129, "yyyy-mm-dd")=TEXT(,"yyyy-mm-dd"), TEXT(DATE(2016, 1, 1), "yyyy-mm-dd"), TEXT('Sample Data'!F129, "yyyy-mm-dd"))</f>
        <v>2017-06-10</v>
      </c>
      <c r="I130" t="str">
        <f>IF(TEXT('Sample Data'!F129, "yyyy-mm-dd")=TEXT(,"yyyy-mm-dd"), TEXT(DATE(2017, 1, 1), "yyyy-mm-dd"), TEXT(EDATE('Sample Data'!F129, 12), "yyyy-mm-dd"))</f>
        <v>2018-06-10</v>
      </c>
      <c r="J130" s="8" t="str">
        <f t="shared" si="5"/>
        <v xml:space="preserve">(129, DATE('2017-06-10'), DATE('2018-06-10')), </v>
      </c>
      <c r="L130" s="8" t="str">
        <f>_xlfn.CONCAT("('",'Sample Data'!B129,"', '",'Sample Data'!A129,"', ", 1, ", 'male', ",E130, ", ",B130, "), ")</f>
        <v xml:space="preserve">('Carol', 'Smith', 1, 'male', 129, 127), </v>
      </c>
    </row>
    <row r="131" spans="2:12" x14ac:dyDescent="0.15">
      <c r="B131">
        <f t="shared" si="6"/>
        <v>128</v>
      </c>
      <c r="C131" s="8" t="str">
        <f>_xlfn.CONCAT("(",B131,", '",'Sample Data'!J130,"', '",'Sample Data'!H130, "', '",'Sample Data'!D130,"', '",'Sample Data'!C130,"', ", "'MT'", "),")</f>
        <v>(128, '', 'gnicholls@bresnan.net', '', '59701', 'MT'),</v>
      </c>
      <c r="E131" s="8">
        <f t="shared" si="7"/>
        <v>130</v>
      </c>
      <c r="F131" s="8" t="str">
        <f t="shared" si="4"/>
        <v xml:space="preserve">(2, 130, 0), </v>
      </c>
      <c r="H131" t="str">
        <f>IF(TEXT('Sample Data'!F130, "yyyy-mm-dd")=TEXT(,"yyyy-mm-dd"), TEXT(DATE(2016, 1, 1), "yyyy-mm-dd"), TEXT('Sample Data'!F130, "yyyy-mm-dd"))</f>
        <v>2017-06-10</v>
      </c>
      <c r="I131" t="str">
        <f>IF(TEXT('Sample Data'!F130, "yyyy-mm-dd")=TEXT(,"yyyy-mm-dd"), TEXT(DATE(2017, 1, 1), "yyyy-mm-dd"), TEXT(EDATE('Sample Data'!F130, 12), "yyyy-mm-dd"))</f>
        <v>2018-06-10</v>
      </c>
      <c r="J131" s="8" t="str">
        <f t="shared" si="5"/>
        <v xml:space="preserve">(130, DATE('2017-06-10'), DATE('2018-06-10')), </v>
      </c>
      <c r="L131" s="8" t="str">
        <f>_xlfn.CONCAT("('",'Sample Data'!B130,"', '",'Sample Data'!A130,"', ", 1, ", 'male', ",E131, ", ",B131, "), ")</f>
        <v xml:space="preserve">('Gayle', 'Nicholls', 1, 'male', 130, 128), </v>
      </c>
    </row>
    <row r="132" spans="2:12" x14ac:dyDescent="0.15">
      <c r="B132">
        <f t="shared" si="6"/>
        <v>129</v>
      </c>
      <c r="C132" s="8" t="str">
        <f>_xlfn.CONCAT("(",B132,", '",'Sample Data'!J131,"', '",'Sample Data'!H131, "', '",'Sample Data'!D131,"', '",'Sample Data'!C131,"', ", "'MT'", "),")</f>
        <v>(129, '', 'dcooney@bresnan.net', '', '59701', 'MT'),</v>
      </c>
      <c r="E132" s="8">
        <f t="shared" si="7"/>
        <v>131</v>
      </c>
      <c r="F132" s="8" t="str">
        <f t="shared" si="4"/>
        <v xml:space="preserve">(2, 131, 0), </v>
      </c>
      <c r="H132" t="str">
        <f>IF(TEXT('Sample Data'!F131, "yyyy-mm-dd")=TEXT(,"yyyy-mm-dd"), TEXT(DATE(2016, 1, 1), "yyyy-mm-dd"), TEXT('Sample Data'!F131, "yyyy-mm-dd"))</f>
        <v>2017-06-17</v>
      </c>
      <c r="I132" t="str">
        <f>IF(TEXT('Sample Data'!F131, "yyyy-mm-dd")=TEXT(,"yyyy-mm-dd"), TEXT(DATE(2017, 1, 1), "yyyy-mm-dd"), TEXT(EDATE('Sample Data'!F131, 12), "yyyy-mm-dd"))</f>
        <v>2018-06-17</v>
      </c>
      <c r="J132" s="8" t="str">
        <f t="shared" si="5"/>
        <v xml:space="preserve">(131, DATE('2017-06-17'), DATE('2018-06-17')), </v>
      </c>
      <c r="L132" s="8" t="str">
        <f>_xlfn.CONCAT("('",'Sample Data'!B131,"', '",'Sample Data'!A131,"', ", 1, ", 'male', ",E132, ", ",B132, "), ")</f>
        <v xml:space="preserve">('Dolores', 'Cooney', 1, 'male', 131, 129), </v>
      </c>
    </row>
    <row r="133" spans="2:12" x14ac:dyDescent="0.15">
      <c r="B133">
        <f t="shared" si="6"/>
        <v>130</v>
      </c>
      <c r="C133" s="8" t="str">
        <f>_xlfn.CONCAT("(",B133,", '",'Sample Data'!J132,"', '",'Sample Data'!H132, "', '",'Sample Data'!D132,"', '",'Sample Data'!C132,"', ", "'MT'", "),")</f>
        <v>(130, '', 'fbhartl@earthlink.net', '', '59701', 'MT'),</v>
      </c>
      <c r="E133" s="8">
        <f t="shared" si="7"/>
        <v>132</v>
      </c>
      <c r="F133" s="8" t="str">
        <f t="shared" si="4"/>
        <v xml:space="preserve">(2, 132, 0), </v>
      </c>
      <c r="H133" t="str">
        <f>IF(TEXT('Sample Data'!F132, "yyyy-mm-dd")=TEXT(,"yyyy-mm-dd"), TEXT(DATE(2016, 1, 1), "yyyy-mm-dd"), TEXT('Sample Data'!F132, "yyyy-mm-dd"))</f>
        <v>2017-06-17</v>
      </c>
      <c r="I133" t="str">
        <f>IF(TEXT('Sample Data'!F132, "yyyy-mm-dd")=TEXT(,"yyyy-mm-dd"), TEXT(DATE(2017, 1, 1), "yyyy-mm-dd"), TEXT(EDATE('Sample Data'!F132, 12), "yyyy-mm-dd"))</f>
        <v>2018-06-17</v>
      </c>
      <c r="J133" s="8" t="str">
        <f t="shared" si="5"/>
        <v xml:space="preserve">(132, DATE('2017-06-17'), DATE('2018-06-17')), </v>
      </c>
      <c r="L133" s="8" t="str">
        <f>_xlfn.CONCAT("('",'Sample Data'!B132,"', '",'Sample Data'!A132,"', ", 1, ", 'male', ",E133, ", ",B133, "), ")</f>
        <v xml:space="preserve">('Fred/Bev', 'Hartline', 1, 'male', 132, 130), </v>
      </c>
    </row>
    <row r="134" spans="2:12" x14ac:dyDescent="0.15">
      <c r="B134">
        <f t="shared" si="6"/>
        <v>131</v>
      </c>
      <c r="C134" s="8" t="str">
        <f>_xlfn.CONCAT("(",B134,", '",'Sample Data'!J133,"', '",'Sample Data'!H133, "', '",'Sample Data'!D133,"', '",'Sample Data'!C133,"', ", "'MT'", "),")</f>
        <v>(131, '', 'kingskids0604@gmail.com', '', '59701', 'MT'),</v>
      </c>
      <c r="E134" s="8">
        <f t="shared" si="7"/>
        <v>133</v>
      </c>
      <c r="F134" s="8" t="str">
        <f t="shared" ref="F134:F190" si="8">_xlfn.CONCAT("(2, ", E134, ", 0), ")</f>
        <v xml:space="preserve">(2, 133, 0), </v>
      </c>
      <c r="H134" t="str">
        <f>IF(TEXT('Sample Data'!F133, "yyyy-mm-dd")=TEXT(,"yyyy-mm-dd"), TEXT(DATE(2016, 1, 1), "yyyy-mm-dd"), TEXT('Sample Data'!F133, "yyyy-mm-dd"))</f>
        <v>2017-06-24</v>
      </c>
      <c r="I134" t="str">
        <f>IF(TEXT('Sample Data'!F133, "yyyy-mm-dd")=TEXT(,"yyyy-mm-dd"), TEXT(DATE(2017, 1, 1), "yyyy-mm-dd"), TEXT(EDATE('Sample Data'!F133, 12), "yyyy-mm-dd"))</f>
        <v>2018-06-24</v>
      </c>
      <c r="J134" s="8" t="str">
        <f t="shared" ref="J134:J190" si="9">_xlfn.CONCAT("(",E134,", DATE('",H134, "'), DATE('",I134,"')), ")</f>
        <v xml:space="preserve">(133, DATE('2017-06-24'), DATE('2018-06-24')), </v>
      </c>
      <c r="L134" s="8" t="str">
        <f>_xlfn.CONCAT("('",'Sample Data'!B133,"', '",'Sample Data'!A133,"', ", 1, ", 'male', ",E134, ", ",B134, "), ")</f>
        <v xml:space="preserve">('Missy', 'Okrusch', 1, 'male', 133, 131), </v>
      </c>
    </row>
    <row r="135" spans="2:12" x14ac:dyDescent="0.15">
      <c r="B135">
        <f t="shared" ref="B135:B190" si="10">B134+1</f>
        <v>132</v>
      </c>
      <c r="C135" s="8" t="str">
        <f>_xlfn.CONCAT("(",B135,", '",'Sample Data'!J134,"', '",'Sample Data'!H134, "', '",'Sample Data'!D134,"', '",'Sample Data'!C134,"', ", "'MT'", "),")</f>
        <v>(132, '', 'jaconandecia@gmail.com', '', '59701', 'MT'),</v>
      </c>
      <c r="E135" s="8">
        <f t="shared" ref="E135:E190" si="11">E134+1</f>
        <v>134</v>
      </c>
      <c r="F135" s="8" t="str">
        <f t="shared" si="8"/>
        <v xml:space="preserve">(2, 134, 0), </v>
      </c>
      <c r="H135" t="str">
        <f>IF(TEXT('Sample Data'!F134, "yyyy-mm-dd")=TEXT(,"yyyy-mm-dd"), TEXT(DATE(2016, 1, 1), "yyyy-mm-dd"), TEXT('Sample Data'!F134, "yyyy-mm-dd"))</f>
        <v>2017-06-24</v>
      </c>
      <c r="I135" t="str">
        <f>IF(TEXT('Sample Data'!F134, "yyyy-mm-dd")=TEXT(,"yyyy-mm-dd"), TEXT(DATE(2017, 1, 1), "yyyy-mm-dd"), TEXT(EDATE('Sample Data'!F134, 12), "yyyy-mm-dd"))</f>
        <v>2018-06-24</v>
      </c>
      <c r="J135" s="8" t="str">
        <f t="shared" si="9"/>
        <v xml:space="preserve">(134, DATE('2017-06-24'), DATE('2018-06-24')), </v>
      </c>
      <c r="L135" s="8" t="str">
        <f>_xlfn.CONCAT("('",'Sample Data'!B134,"', '",'Sample Data'!A134,"', ", 1, ", 'male', ",E135, ", ",B135, "), ")</f>
        <v xml:space="preserve">('Decia', 'Newby', 1, 'male', 134, 132), </v>
      </c>
    </row>
    <row r="136" spans="2:12" x14ac:dyDescent="0.15">
      <c r="B136">
        <f t="shared" si="10"/>
        <v>133</v>
      </c>
      <c r="C136" s="8" t="str">
        <f>_xlfn.CONCAT("(",B136,", '",'Sample Data'!J135,"', '",'Sample Data'!H135, "', '",'Sample Data'!D135,"', '",'Sample Data'!C135,"', ", "'MT'", "),")</f>
        <v>(133, '', 'jyoti.nagisetty@gmail.com', '', '59701', 'MT'),</v>
      </c>
      <c r="E136" s="8">
        <f t="shared" si="11"/>
        <v>135</v>
      </c>
      <c r="F136" s="8" t="str">
        <f t="shared" si="8"/>
        <v xml:space="preserve">(2, 135, 0), </v>
      </c>
      <c r="H136" t="str">
        <f>IF(TEXT('Sample Data'!F135, "yyyy-mm-dd")=TEXT(,"yyyy-mm-dd"), TEXT(DATE(2016, 1, 1), "yyyy-mm-dd"), TEXT('Sample Data'!F135, "yyyy-mm-dd"))</f>
        <v>2017-06-24</v>
      </c>
      <c r="I136" t="str">
        <f>IF(TEXT('Sample Data'!F135, "yyyy-mm-dd")=TEXT(,"yyyy-mm-dd"), TEXT(DATE(2017, 1, 1), "yyyy-mm-dd"), TEXT(EDATE('Sample Data'!F135, 12), "yyyy-mm-dd"))</f>
        <v>2018-06-24</v>
      </c>
      <c r="J136" s="8" t="str">
        <f t="shared" si="9"/>
        <v xml:space="preserve">(135, DATE('2017-06-24'), DATE('2018-06-24')), </v>
      </c>
      <c r="L136" s="8" t="str">
        <f>_xlfn.CONCAT("('",'Sample Data'!B135,"', '",'Sample Data'!A135,"', ", 1, ", 'male', ",E136, ", ",B136, "), ")</f>
        <v xml:space="preserve">('', 'Naglsetty', 1, 'male', 135, 133), </v>
      </c>
    </row>
    <row r="137" spans="2:12" x14ac:dyDescent="0.15">
      <c r="B137">
        <f t="shared" si="10"/>
        <v>134</v>
      </c>
      <c r="C137" s="8" t="str">
        <f>_xlfn.CONCAT("(",B137,", '",'Sample Data'!J136,"', '",'Sample Data'!H136, "', '",'Sample Data'!D136,"', '",'Sample Data'!C136,"', ", "'MT'", "),")</f>
        <v>(134, '', 'shawnajamison@hotmail.com', '', '59701', 'MT'),</v>
      </c>
      <c r="E137" s="8">
        <f t="shared" si="11"/>
        <v>136</v>
      </c>
      <c r="F137" s="8" t="str">
        <f t="shared" si="8"/>
        <v xml:space="preserve">(2, 136, 0), </v>
      </c>
      <c r="H137" t="str">
        <f>IF(TEXT('Sample Data'!F136, "yyyy-mm-dd")=TEXT(,"yyyy-mm-dd"), TEXT(DATE(2016, 1, 1), "yyyy-mm-dd"), TEXT('Sample Data'!F136, "yyyy-mm-dd"))</f>
        <v>2027-06-24</v>
      </c>
      <c r="I137" t="str">
        <f>IF(TEXT('Sample Data'!F136, "yyyy-mm-dd")=TEXT(,"yyyy-mm-dd"), TEXT(DATE(2017, 1, 1), "yyyy-mm-dd"), TEXT(EDATE('Sample Data'!F136, 12), "yyyy-mm-dd"))</f>
        <v>2028-06-24</v>
      </c>
      <c r="J137" s="8" t="str">
        <f t="shared" si="9"/>
        <v xml:space="preserve">(136, DATE('2027-06-24'), DATE('2028-06-24')), </v>
      </c>
      <c r="L137" s="8" t="str">
        <f>_xlfn.CONCAT("('",'Sample Data'!B136,"', '",'Sample Data'!A136,"', ", 1, ", 'male', ",E137, ", ",B137, "), ")</f>
        <v xml:space="preserve">('', 'Jamison', 1, 'male', 136, 134), </v>
      </c>
    </row>
    <row r="138" spans="2:12" x14ac:dyDescent="0.15">
      <c r="B138">
        <f t="shared" si="10"/>
        <v>135</v>
      </c>
      <c r="C138" s="8" t="str">
        <f>_xlfn.CONCAT("(",B138,", '",'Sample Data'!J137,"', '",'Sample Data'!H137, "', '",'Sample Data'!D137,"', '",'Sample Data'!C137,"', ", "'MT'", "),")</f>
        <v>(135, '', 'phippsallijoa@juno.com', '', '59701', 'MT'),</v>
      </c>
      <c r="E138" s="8">
        <f t="shared" si="11"/>
        <v>137</v>
      </c>
      <c r="F138" s="8" t="str">
        <f t="shared" si="8"/>
        <v xml:space="preserve">(2, 137, 0), </v>
      </c>
      <c r="H138" t="str">
        <f>IF(TEXT('Sample Data'!F137, "yyyy-mm-dd")=TEXT(,"yyyy-mm-dd"), TEXT(DATE(2016, 1, 1), "yyyy-mm-dd"), TEXT('Sample Data'!F137, "yyyy-mm-dd"))</f>
        <v>2017-01-28</v>
      </c>
      <c r="I138" t="str">
        <f>IF(TEXT('Sample Data'!F137, "yyyy-mm-dd")=TEXT(,"yyyy-mm-dd"), TEXT(DATE(2017, 1, 1), "yyyy-mm-dd"), TEXT(EDATE('Sample Data'!F137, 12), "yyyy-mm-dd"))</f>
        <v>2018-01-28</v>
      </c>
      <c r="J138" s="8" t="str">
        <f t="shared" si="9"/>
        <v xml:space="preserve">(137, DATE('2017-01-28'), DATE('2018-01-28')), </v>
      </c>
      <c r="L138" s="8" t="str">
        <f>_xlfn.CONCAT("('",'Sample Data'!B137,"', '",'Sample Data'!A137,"', ", 1, ", 'male', ",E138, ", ",B138, "), ")</f>
        <v xml:space="preserve">('Allison', 'Andersen', 1, 'male', 137, 135), </v>
      </c>
    </row>
    <row r="139" spans="2:12" x14ac:dyDescent="0.15">
      <c r="B139">
        <f t="shared" si="10"/>
        <v>136</v>
      </c>
      <c r="C139" s="8" t="str">
        <f>_xlfn.CONCAT("(",B139,", '",'Sample Data'!J138,"', '",'Sample Data'!H138, "', '",'Sample Data'!D138,"', '",'Sample Data'!C138,"', ", "'MT'", "),")</f>
        <v>(136, '', 'lineman669@gmail.com', '', '59701', 'MT'),</v>
      </c>
      <c r="E139" s="8">
        <f t="shared" si="11"/>
        <v>138</v>
      </c>
      <c r="F139" s="8" t="str">
        <f t="shared" si="8"/>
        <v xml:space="preserve">(2, 138, 0), </v>
      </c>
      <c r="H139" t="str">
        <f>IF(TEXT('Sample Data'!F138, "yyyy-mm-dd")=TEXT(,"yyyy-mm-dd"), TEXT(DATE(2016, 1, 1), "yyyy-mm-dd"), TEXT('Sample Data'!F138, "yyyy-mm-dd"))</f>
        <v>2017-02-04</v>
      </c>
      <c r="I139" t="str">
        <f>IF(TEXT('Sample Data'!F138, "yyyy-mm-dd")=TEXT(,"yyyy-mm-dd"), TEXT(DATE(2017, 1, 1), "yyyy-mm-dd"), TEXT(EDATE('Sample Data'!F138, 12), "yyyy-mm-dd"))</f>
        <v>2018-02-04</v>
      </c>
      <c r="J139" s="8" t="str">
        <f t="shared" si="9"/>
        <v xml:space="preserve">(138, DATE('2017-02-04'), DATE('2018-02-04')), </v>
      </c>
      <c r="L139" s="8" t="str">
        <f>_xlfn.CONCAT("('",'Sample Data'!B138,"', '",'Sample Data'!A138,"', ", 1, ", 'male', ",E139, ", ",B139, "), ")</f>
        <v xml:space="preserve">('Ben', 'Clark', 1, 'male', 138, 136), </v>
      </c>
    </row>
    <row r="140" spans="2:12" x14ac:dyDescent="0.15">
      <c r="B140">
        <f t="shared" si="10"/>
        <v>137</v>
      </c>
      <c r="C140" s="8" t="str">
        <f>_xlfn.CONCAT("(",B140,", '",'Sample Data'!J139,"', '",'Sample Data'!H139, "', '",'Sample Data'!D139,"', '",'Sample Data'!C139,"', ", "'MT'", "),")</f>
        <v>(137, '', 'kpowley@yahoo.com', '', '59701', 'MT'),</v>
      </c>
      <c r="E140" s="8">
        <f t="shared" si="11"/>
        <v>139</v>
      </c>
      <c r="F140" s="8" t="str">
        <f t="shared" si="8"/>
        <v xml:space="preserve">(2, 139, 0), </v>
      </c>
      <c r="H140" t="str">
        <f>IF(TEXT('Sample Data'!F139, "yyyy-mm-dd")=TEXT(,"yyyy-mm-dd"), TEXT(DATE(2016, 1, 1), "yyyy-mm-dd"), TEXT('Sample Data'!F139, "yyyy-mm-dd"))</f>
        <v>2017-02-04</v>
      </c>
      <c r="I140" t="str">
        <f>IF(TEXT('Sample Data'!F139, "yyyy-mm-dd")=TEXT(,"yyyy-mm-dd"), TEXT(DATE(2017, 1, 1), "yyyy-mm-dd"), TEXT(EDATE('Sample Data'!F139, 12), "yyyy-mm-dd"))</f>
        <v>2018-02-04</v>
      </c>
      <c r="J140" s="8" t="str">
        <f t="shared" si="9"/>
        <v xml:space="preserve">(139, DATE('2017-02-04'), DATE('2018-02-04')), </v>
      </c>
      <c r="L140" s="8" t="str">
        <f>_xlfn.CONCAT("('",'Sample Data'!B139,"', '",'Sample Data'!A139,"', ", 1, ", 'male', ",E140, ", ",B140, "), ")</f>
        <v xml:space="preserve">('', 'Hasslers', 1, 'male', 139, 137), </v>
      </c>
    </row>
    <row r="141" spans="2:12" x14ac:dyDescent="0.15">
      <c r="B141">
        <f t="shared" si="10"/>
        <v>138</v>
      </c>
      <c r="C141" s="8" t="str">
        <f>_xlfn.CONCAT("(",B141,", '",'Sample Data'!J140,"', '",'Sample Data'!H140, "', '",'Sample Data'!D140,"', '",'Sample Data'!C140,"', ", "'MT'", "),")</f>
        <v>(138, '', 'gnicholls@bresnan.net', '', '59701', 'MT'),</v>
      </c>
      <c r="E141" s="8">
        <f t="shared" si="11"/>
        <v>140</v>
      </c>
      <c r="F141" s="8" t="str">
        <f t="shared" si="8"/>
        <v xml:space="preserve">(2, 140, 0), </v>
      </c>
      <c r="H141" t="str">
        <f>IF(TEXT('Sample Data'!F140, "yyyy-mm-dd")=TEXT(,"yyyy-mm-dd"), TEXT(DATE(2016, 1, 1), "yyyy-mm-dd"), TEXT('Sample Data'!F140, "yyyy-mm-dd"))</f>
        <v>2017-01-14</v>
      </c>
      <c r="I141" t="str">
        <f>IF(TEXT('Sample Data'!F140, "yyyy-mm-dd")=TEXT(,"yyyy-mm-dd"), TEXT(DATE(2017, 1, 1), "yyyy-mm-dd"), TEXT(EDATE('Sample Data'!F140, 12), "yyyy-mm-dd"))</f>
        <v>2018-01-14</v>
      </c>
      <c r="J141" s="8" t="str">
        <f t="shared" si="9"/>
        <v xml:space="preserve">(140, DATE('2017-01-14'), DATE('2018-01-14')), </v>
      </c>
      <c r="L141" s="8" t="str">
        <f>_xlfn.CONCAT("('",'Sample Data'!B140,"', '",'Sample Data'!A140,"', ", 1, ", 'male', ",E141, ", ",B141, "), ")</f>
        <v xml:space="preserve">('Gayle', 'Nicholls', 1, 'male', 140, 138), </v>
      </c>
    </row>
    <row r="142" spans="2:12" x14ac:dyDescent="0.15">
      <c r="B142">
        <f t="shared" si="10"/>
        <v>139</v>
      </c>
      <c r="C142" s="8" t="str">
        <f>_xlfn.CONCAT("(",B142,", '",'Sample Data'!J141,"', '",'Sample Data'!H141, "', '",'Sample Data'!D141,"', '",'Sample Data'!C141,"', ", "'MT'", "),")</f>
        <v>(139, '', 'm53m@yahoo.com', '', '59701', 'MT'),</v>
      </c>
      <c r="E142" s="8">
        <f t="shared" si="11"/>
        <v>141</v>
      </c>
      <c r="F142" s="8" t="str">
        <f t="shared" si="8"/>
        <v xml:space="preserve">(2, 141, 0), </v>
      </c>
      <c r="H142" t="str">
        <f>IF(TEXT('Sample Data'!F141, "yyyy-mm-dd")=TEXT(,"yyyy-mm-dd"), TEXT(DATE(2016, 1, 1), "yyyy-mm-dd"), TEXT('Sample Data'!F141, "yyyy-mm-dd"))</f>
        <v>2017-01-14</v>
      </c>
      <c r="I142" t="str">
        <f>IF(TEXT('Sample Data'!F141, "yyyy-mm-dd")=TEXT(,"yyyy-mm-dd"), TEXT(DATE(2017, 1, 1), "yyyy-mm-dd"), TEXT(EDATE('Sample Data'!F141, 12), "yyyy-mm-dd"))</f>
        <v>2018-01-14</v>
      </c>
      <c r="J142" s="8" t="str">
        <f t="shared" si="9"/>
        <v xml:space="preserve">(141, DATE('2017-01-14'), DATE('2018-01-14')), </v>
      </c>
      <c r="L142" s="8" t="str">
        <f>_xlfn.CONCAT("('",'Sample Data'!B141,"', '",'Sample Data'!A141,"', ", 1, ", 'male', ",E142, ", ",B142, "), ")</f>
        <v xml:space="preserve">('Catherine', 'Lace', 1, 'male', 141, 139), </v>
      </c>
    </row>
    <row r="143" spans="2:12" x14ac:dyDescent="0.15">
      <c r="B143">
        <f t="shared" si="10"/>
        <v>140</v>
      </c>
      <c r="C143" s="8" t="str">
        <f>_xlfn.CONCAT("(",B143,", '",'Sample Data'!J142,"', '",'Sample Data'!H142, "', '",'Sample Data'!D142,"', '",'Sample Data'!C142,"', ", "'MT'", "),")</f>
        <v>(140, '', 'havilahhill@gmail.com', '', '59701', 'MT'),</v>
      </c>
      <c r="E143" s="8">
        <f t="shared" si="11"/>
        <v>142</v>
      </c>
      <c r="F143" s="8" t="str">
        <f t="shared" si="8"/>
        <v xml:space="preserve">(2, 142, 0), </v>
      </c>
      <c r="H143" t="str">
        <f>IF(TEXT('Sample Data'!F142, "yyyy-mm-dd")=TEXT(,"yyyy-mm-dd"), TEXT(DATE(2016, 1, 1), "yyyy-mm-dd"), TEXT('Sample Data'!F142, "yyyy-mm-dd"))</f>
        <v>2017-01-14</v>
      </c>
      <c r="I143" t="str">
        <f>IF(TEXT('Sample Data'!F142, "yyyy-mm-dd")=TEXT(,"yyyy-mm-dd"), TEXT(DATE(2017, 1, 1), "yyyy-mm-dd"), TEXT(EDATE('Sample Data'!F142, 12), "yyyy-mm-dd"))</f>
        <v>2018-01-14</v>
      </c>
      <c r="J143" s="8" t="str">
        <f t="shared" si="9"/>
        <v xml:space="preserve">(142, DATE('2017-01-14'), DATE('2018-01-14')), </v>
      </c>
      <c r="L143" s="8" t="str">
        <f>_xlfn.CONCAT("('",'Sample Data'!B142,"', '",'Sample Data'!A142,"', ", 1, ", 'male', ",E143, ", ",B143, "), ")</f>
        <v xml:space="preserve">('Havilah', 'Hill', 1, 'male', 142, 140), </v>
      </c>
    </row>
    <row r="144" spans="2:12" x14ac:dyDescent="0.15">
      <c r="B144">
        <f t="shared" si="10"/>
        <v>141</v>
      </c>
      <c r="C144" s="8" t="str">
        <f>_xlfn.CONCAT("(",B144,", '",'Sample Data'!J143,"', '",'Sample Data'!H143, "', '",'Sample Data'!D143,"', '",'Sample Data'!C143,"', ", "'MT'", "),")</f>
        <v>(141, '', 'acombo@bldc.net', '', '59701', 'MT'),</v>
      </c>
      <c r="E144" s="8">
        <f t="shared" si="11"/>
        <v>143</v>
      </c>
      <c r="F144" s="8" t="str">
        <f t="shared" si="8"/>
        <v xml:space="preserve">(2, 143, 0), </v>
      </c>
      <c r="H144" t="str">
        <f>IF(TEXT('Sample Data'!F143, "yyyy-mm-dd")=TEXT(,"yyyy-mm-dd"), TEXT(DATE(2016, 1, 1), "yyyy-mm-dd"), TEXT('Sample Data'!F143, "yyyy-mm-dd"))</f>
        <v>2016-01-01</v>
      </c>
      <c r="I144" t="str">
        <f>IF(TEXT('Sample Data'!F143, "yyyy-mm-dd")=TEXT(,"yyyy-mm-dd"), TEXT(DATE(2017, 1, 1), "yyyy-mm-dd"), TEXT(EDATE('Sample Data'!F143, 12), "yyyy-mm-dd"))</f>
        <v>2017-01-01</v>
      </c>
      <c r="J144" s="8" t="str">
        <f t="shared" si="9"/>
        <v xml:space="preserve">(143, DATE('2016-01-01'), DATE('2017-01-01')), </v>
      </c>
      <c r="L144" s="8" t="str">
        <f>_xlfn.CONCAT("('",'Sample Data'!B143,"', '",'Sample Data'!A143,"', ", 1, ", 'male', ",E144, ", ",B144, "), ")</f>
        <v xml:space="preserve">('Cormic', 'Sletten', 1, 'male', 143, 141), </v>
      </c>
    </row>
    <row r="145" spans="2:12" x14ac:dyDescent="0.15">
      <c r="B145">
        <f t="shared" si="10"/>
        <v>142</v>
      </c>
      <c r="C145" s="8" t="str">
        <f>_xlfn.CONCAT("(",B145,", '",'Sample Data'!J144,"', '",'Sample Data'!H144, "', '",'Sample Data'!D144,"', '",'Sample Data'!C144,"', ", "'MT'", "),")</f>
        <v>(142, '', 'mthompson1828@gmail.com', '', '59701', 'MT'),</v>
      </c>
      <c r="E145" s="8">
        <f t="shared" si="11"/>
        <v>144</v>
      </c>
      <c r="F145" s="8" t="str">
        <f t="shared" si="8"/>
        <v xml:space="preserve">(2, 144, 0), </v>
      </c>
      <c r="H145" t="str">
        <f>IF(TEXT('Sample Data'!F144, "yyyy-mm-dd")=TEXT(,"yyyy-mm-dd"), TEXT(DATE(2016, 1, 1), "yyyy-mm-dd"), TEXT('Sample Data'!F144, "yyyy-mm-dd"))</f>
        <v>2017-01-17</v>
      </c>
      <c r="I145" t="str">
        <f>IF(TEXT('Sample Data'!F144, "yyyy-mm-dd")=TEXT(,"yyyy-mm-dd"), TEXT(DATE(2017, 1, 1), "yyyy-mm-dd"), TEXT(EDATE('Sample Data'!F144, 12), "yyyy-mm-dd"))</f>
        <v>2018-01-17</v>
      </c>
      <c r="J145" s="8" t="str">
        <f t="shared" si="9"/>
        <v xml:space="preserve">(144, DATE('2017-01-17'), DATE('2018-01-17')), </v>
      </c>
      <c r="L145" s="8" t="str">
        <f>_xlfn.CONCAT("('",'Sample Data'!B144,"', '",'Sample Data'!A144,"', ", 1, ", 'male', ",E145, ", ",B145, "), ")</f>
        <v xml:space="preserve">('Paige', 'Thompson', 1, 'male', 144, 142), </v>
      </c>
    </row>
    <row r="146" spans="2:12" x14ac:dyDescent="0.15">
      <c r="B146">
        <f t="shared" si="10"/>
        <v>143</v>
      </c>
      <c r="C146" s="8" t="str">
        <f>_xlfn.CONCAT("(",B146,", '",'Sample Data'!J145,"', '",'Sample Data'!H145, "', '",'Sample Data'!D145,"', '",'Sample Data'!C145,"', ", "'MT'", "),")</f>
        <v>(143, '', 'xtyler.storeyx@gmail.com', '', '59701', 'MT'),</v>
      </c>
      <c r="E146" s="8">
        <f t="shared" si="11"/>
        <v>145</v>
      </c>
      <c r="F146" s="8" t="str">
        <f t="shared" si="8"/>
        <v xml:space="preserve">(2, 145, 0), </v>
      </c>
      <c r="H146" t="str">
        <f>IF(TEXT('Sample Data'!F145, "yyyy-mm-dd")=TEXT(,"yyyy-mm-dd"), TEXT(DATE(2016, 1, 1), "yyyy-mm-dd"), TEXT('Sample Data'!F145, "yyyy-mm-dd"))</f>
        <v>2017-02-04</v>
      </c>
      <c r="I146" t="str">
        <f>IF(TEXT('Sample Data'!F145, "yyyy-mm-dd")=TEXT(,"yyyy-mm-dd"), TEXT(DATE(2017, 1, 1), "yyyy-mm-dd"), TEXT(EDATE('Sample Data'!F145, 12), "yyyy-mm-dd"))</f>
        <v>2018-02-04</v>
      </c>
      <c r="J146" s="8" t="str">
        <f t="shared" si="9"/>
        <v xml:space="preserve">(145, DATE('2017-02-04'), DATE('2018-02-04')), </v>
      </c>
      <c r="L146" s="8" t="str">
        <f>_xlfn.CONCAT("('",'Sample Data'!B145,"', '",'Sample Data'!A145,"', ", 1, ", 'male', ",E146, ", ",B146, "), ")</f>
        <v xml:space="preserve">('Tyler', 'Storey', 1, 'male', 145, 143), </v>
      </c>
    </row>
    <row r="147" spans="2:12" x14ac:dyDescent="0.15">
      <c r="B147">
        <f t="shared" si="10"/>
        <v>144</v>
      </c>
      <c r="C147" s="8" t="str">
        <f>_xlfn.CONCAT("(",B147,", '",'Sample Data'!J146,"', '",'Sample Data'!H146, "', '",'Sample Data'!D146,"', '",'Sample Data'!C146,"', ", "'MT'", "),")</f>
        <v>(144, '', 'wardlk4@gmail.com', '', '59701', 'MT'),</v>
      </c>
      <c r="E147" s="8">
        <f t="shared" si="11"/>
        <v>146</v>
      </c>
      <c r="F147" s="8" t="str">
        <f t="shared" si="8"/>
        <v xml:space="preserve">(2, 146, 0), </v>
      </c>
      <c r="H147" t="str">
        <f>IF(TEXT('Sample Data'!F146, "yyyy-mm-dd")=TEXT(,"yyyy-mm-dd"), TEXT(DATE(2016, 1, 1), "yyyy-mm-dd"), TEXT('Sample Data'!F146, "yyyy-mm-dd"))</f>
        <v>2017-04-08</v>
      </c>
      <c r="I147" t="str">
        <f>IF(TEXT('Sample Data'!F146, "yyyy-mm-dd")=TEXT(,"yyyy-mm-dd"), TEXT(DATE(2017, 1, 1), "yyyy-mm-dd"), TEXT(EDATE('Sample Data'!F146, 12), "yyyy-mm-dd"))</f>
        <v>2018-04-08</v>
      </c>
      <c r="J147" s="8" t="str">
        <f t="shared" si="9"/>
        <v xml:space="preserve">(146, DATE('2017-04-08'), DATE('2018-04-08')), </v>
      </c>
      <c r="L147" s="8" t="str">
        <f>_xlfn.CONCAT("('",'Sample Data'!B146,"', '",'Sample Data'!A146,"', ", 1, ", 'male', ",E147, ", ",B147, "), ")</f>
        <v xml:space="preserve">('Kim', 'Ward', 1, 'male', 146, 144), </v>
      </c>
    </row>
    <row r="148" spans="2:12" x14ac:dyDescent="0.15">
      <c r="B148">
        <f t="shared" si="10"/>
        <v>145</v>
      </c>
      <c r="C148" s="8" t="str">
        <f>_xlfn.CONCAT("(",B148,", '",'Sample Data'!J147,"', '",'Sample Data'!H147, "', '",'Sample Data'!D147,"', '",'Sample Data'!C147,"', ", "'MT'", "),")</f>
        <v>(145, '', 'ball7134@hotmail.com', '', '59701', 'MT'),</v>
      </c>
      <c r="E148" s="8">
        <f t="shared" si="11"/>
        <v>147</v>
      </c>
      <c r="F148" s="8" t="str">
        <f t="shared" si="8"/>
        <v xml:space="preserve">(2, 147, 0), </v>
      </c>
      <c r="H148" t="str">
        <f>IF(TEXT('Sample Data'!F147, "yyyy-mm-dd")=TEXT(,"yyyy-mm-dd"), TEXT(DATE(2016, 1, 1), "yyyy-mm-dd"), TEXT('Sample Data'!F147, "yyyy-mm-dd"))</f>
        <v>2017-04-08</v>
      </c>
      <c r="I148" t="str">
        <f>IF(TEXT('Sample Data'!F147, "yyyy-mm-dd")=TEXT(,"yyyy-mm-dd"), TEXT(DATE(2017, 1, 1), "yyyy-mm-dd"), TEXT(EDATE('Sample Data'!F147, 12), "yyyy-mm-dd"))</f>
        <v>2018-04-08</v>
      </c>
      <c r="J148" s="8" t="str">
        <f t="shared" si="9"/>
        <v xml:space="preserve">(147, DATE('2017-04-08'), DATE('2018-04-08')), </v>
      </c>
      <c r="L148" s="8" t="str">
        <f>_xlfn.CONCAT("('",'Sample Data'!B147,"', '",'Sample Data'!A147,"', ", 1, ", 'male', ",E148, ", ",B148, "), ")</f>
        <v xml:space="preserve">('J', 'Ball', 1, 'male', 147, 145), </v>
      </c>
    </row>
    <row r="149" spans="2:12" x14ac:dyDescent="0.15">
      <c r="B149">
        <f t="shared" si="10"/>
        <v>146</v>
      </c>
      <c r="C149" s="8" t="str">
        <f>_xlfn.CONCAT("(",B149,", '",'Sample Data'!J148,"', '",'Sample Data'!H148, "', '",'Sample Data'!D148,"', '",'Sample Data'!C148,"', ", "'MT'", "),")</f>
        <v>(146, '', 'nicwelker@gmail.com', '', '59701', 'MT'),</v>
      </c>
      <c r="E149" s="8">
        <f t="shared" si="11"/>
        <v>148</v>
      </c>
      <c r="F149" s="8" t="str">
        <f t="shared" si="8"/>
        <v xml:space="preserve">(2, 148, 0), </v>
      </c>
      <c r="H149" t="str">
        <f>IF(TEXT('Sample Data'!F148, "yyyy-mm-dd")=TEXT(,"yyyy-mm-dd"), TEXT(DATE(2016, 1, 1), "yyyy-mm-dd"), TEXT('Sample Data'!F148, "yyyy-mm-dd"))</f>
        <v>2017-04-08</v>
      </c>
      <c r="I149" t="str">
        <f>IF(TEXT('Sample Data'!F148, "yyyy-mm-dd")=TEXT(,"yyyy-mm-dd"), TEXT(DATE(2017, 1, 1), "yyyy-mm-dd"), TEXT(EDATE('Sample Data'!F148, 12), "yyyy-mm-dd"))</f>
        <v>2018-04-08</v>
      </c>
      <c r="J149" s="8" t="str">
        <f t="shared" si="9"/>
        <v xml:space="preserve">(148, DATE('2017-04-08'), DATE('2018-04-08')), </v>
      </c>
      <c r="L149" s="8" t="str">
        <f>_xlfn.CONCAT("('",'Sample Data'!B148,"', '",'Sample Data'!A148,"', ", 1, ", 'male', ",E149, ", ",B149, "), ")</f>
        <v xml:space="preserve">('', 'Welker', 1, 'male', 148, 146), </v>
      </c>
    </row>
    <row r="150" spans="2:12" x14ac:dyDescent="0.15">
      <c r="B150">
        <f t="shared" si="10"/>
        <v>147</v>
      </c>
      <c r="C150" s="8" t="str">
        <f>_xlfn.CONCAT("(",B150,", '",'Sample Data'!J149,"', '",'Sample Data'!H149, "', '",'Sample Data'!D149,"', '",'Sample Data'!C149,"', ", "'MT'", "),")</f>
        <v>(147, '', 'cyr61us@yahoo.com', '', '59701', 'MT'),</v>
      </c>
      <c r="E150" s="8">
        <f t="shared" si="11"/>
        <v>149</v>
      </c>
      <c r="F150" s="8" t="str">
        <f t="shared" si="8"/>
        <v xml:space="preserve">(2, 149, 0), </v>
      </c>
      <c r="H150" t="str">
        <f>IF(TEXT('Sample Data'!F149, "yyyy-mm-dd")=TEXT(,"yyyy-mm-dd"), TEXT(DATE(2016, 1, 1), "yyyy-mm-dd"), TEXT('Sample Data'!F149, "yyyy-mm-dd"))</f>
        <v>2017-05-17</v>
      </c>
      <c r="I150" t="str">
        <f>IF(TEXT('Sample Data'!F149, "yyyy-mm-dd")=TEXT(,"yyyy-mm-dd"), TEXT(DATE(2017, 1, 1), "yyyy-mm-dd"), TEXT(EDATE('Sample Data'!F149, 12), "yyyy-mm-dd"))</f>
        <v>2018-05-17</v>
      </c>
      <c r="J150" s="8" t="str">
        <f t="shared" si="9"/>
        <v xml:space="preserve">(149, DATE('2017-05-17'), DATE('2018-05-17')), </v>
      </c>
      <c r="L150" s="8" t="str">
        <f>_xlfn.CONCAT("('",'Sample Data'!B149,"', '",'Sample Data'!A149,"', ", 1, ", 'male', ",E150, ", ",B150, "), ")</f>
        <v xml:space="preserve">('', 'Cyr', 1, 'male', 149, 147), </v>
      </c>
    </row>
    <row r="151" spans="2:12" x14ac:dyDescent="0.15">
      <c r="B151">
        <f t="shared" si="10"/>
        <v>148</v>
      </c>
      <c r="C151" s="8" t="str">
        <f>_xlfn.CONCAT("(",B151,", '",'Sample Data'!J150,"', '",'Sample Data'!H150, "', '",'Sample Data'!D150,"', '",'Sample Data'!C150,"', ", "'MT'", "),")</f>
        <v>(148, '', 'johnbabcock@hotmail.com', '', '59701', 'MT'),</v>
      </c>
      <c r="E151" s="8">
        <f t="shared" si="11"/>
        <v>150</v>
      </c>
      <c r="F151" s="8" t="str">
        <f t="shared" si="8"/>
        <v xml:space="preserve">(2, 150, 0), </v>
      </c>
      <c r="H151" t="str">
        <f>IF(TEXT('Sample Data'!F150, "yyyy-mm-dd")=TEXT(,"yyyy-mm-dd"), TEXT(DATE(2016, 1, 1), "yyyy-mm-dd"), TEXT('Sample Data'!F150, "yyyy-mm-dd"))</f>
        <v>2017-05-20</v>
      </c>
      <c r="I151" t="str">
        <f>IF(TEXT('Sample Data'!F150, "yyyy-mm-dd")=TEXT(,"yyyy-mm-dd"), TEXT(DATE(2017, 1, 1), "yyyy-mm-dd"), TEXT(EDATE('Sample Data'!F150, 12), "yyyy-mm-dd"))</f>
        <v>2018-05-20</v>
      </c>
      <c r="J151" s="8" t="str">
        <f t="shared" si="9"/>
        <v xml:space="preserve">(150, DATE('2017-05-20'), DATE('2018-05-20')), </v>
      </c>
      <c r="L151" s="8" t="str">
        <f>_xlfn.CONCAT("('",'Sample Data'!B150,"', '",'Sample Data'!A150,"', ", 1, ", 'male', ",E151, ", ",B151, "), ")</f>
        <v xml:space="preserve">('John', 'Babcock', 1, 'male', 150, 148), </v>
      </c>
    </row>
    <row r="152" spans="2:12" x14ac:dyDescent="0.15">
      <c r="B152">
        <f t="shared" si="10"/>
        <v>149</v>
      </c>
      <c r="C152" s="8" t="str">
        <f>_xlfn.CONCAT("(",B152,", '",'Sample Data'!J151,"', '",'Sample Data'!H151, "', '",'Sample Data'!D151,"', '",'Sample Data'!C151,"', ", "'MT'", "),")</f>
        <v>(149, '', 'maggie.pierce@youthdynamics.org', '', '59701', 'MT'),</v>
      </c>
      <c r="E152" s="8">
        <f t="shared" si="11"/>
        <v>151</v>
      </c>
      <c r="F152" s="8" t="str">
        <f t="shared" si="8"/>
        <v xml:space="preserve">(2, 151, 0), </v>
      </c>
      <c r="H152" t="str">
        <f>IF(TEXT('Sample Data'!F151, "yyyy-mm-dd")=TEXT(,"yyyy-mm-dd"), TEXT(DATE(2016, 1, 1), "yyyy-mm-dd"), TEXT('Sample Data'!F151, "yyyy-mm-dd"))</f>
        <v>2017-05-27</v>
      </c>
      <c r="I152" t="str">
        <f>IF(TEXT('Sample Data'!F151, "yyyy-mm-dd")=TEXT(,"yyyy-mm-dd"), TEXT(DATE(2017, 1, 1), "yyyy-mm-dd"), TEXT(EDATE('Sample Data'!F151, 12), "yyyy-mm-dd"))</f>
        <v>2018-05-27</v>
      </c>
      <c r="J152" s="8" t="str">
        <f t="shared" si="9"/>
        <v xml:space="preserve">(151, DATE('2017-05-27'), DATE('2018-05-27')), </v>
      </c>
      <c r="L152" s="8" t="str">
        <f>_xlfn.CONCAT("('",'Sample Data'!B151,"', '",'Sample Data'!A151,"', ", 1, ", 'male', ",E152, ", ",B152, "), ")</f>
        <v xml:space="preserve">('Fallen', 'Bennett', 1, 'male', 151, 149), </v>
      </c>
    </row>
    <row r="153" spans="2:12" x14ac:dyDescent="0.15">
      <c r="B153">
        <f t="shared" si="10"/>
        <v>150</v>
      </c>
      <c r="C153" s="8" t="str">
        <f>_xlfn.CONCAT("(",B153,", '",'Sample Data'!J152,"', '",'Sample Data'!H152, "', '",'Sample Data'!D152,"', '",'Sample Data'!C152,"', ", "'MT'", "),")</f>
        <v>(150, '', 'jetdog23@aol.com', '', '59701', 'MT'),</v>
      </c>
      <c r="E153" s="8">
        <f t="shared" si="11"/>
        <v>152</v>
      </c>
      <c r="F153" s="8" t="str">
        <f t="shared" si="8"/>
        <v xml:space="preserve">(2, 152, 0), </v>
      </c>
      <c r="H153" t="str">
        <f>IF(TEXT('Sample Data'!F152, "yyyy-mm-dd")=TEXT(,"yyyy-mm-dd"), TEXT(DATE(2016, 1, 1), "yyyy-mm-dd"), TEXT('Sample Data'!F152, "yyyy-mm-dd"))</f>
        <v>2016-01-01</v>
      </c>
      <c r="I153" t="str">
        <f>IF(TEXT('Sample Data'!F152, "yyyy-mm-dd")=TEXT(,"yyyy-mm-dd"), TEXT(DATE(2017, 1, 1), "yyyy-mm-dd"), TEXT(EDATE('Sample Data'!F152, 12), "yyyy-mm-dd"))</f>
        <v>2017-01-01</v>
      </c>
      <c r="J153" s="8" t="str">
        <f t="shared" si="9"/>
        <v xml:space="preserve">(152, DATE('2016-01-01'), DATE('2017-01-01')), </v>
      </c>
      <c r="L153" s="8" t="str">
        <f>_xlfn.CONCAT("('",'Sample Data'!B152,"', '",'Sample Data'!A152,"', ", 1, ", 'male', ",E153, ", ",B153, "), ")</f>
        <v xml:space="preserve">('Dave', 'Holman', 1, 'male', 152, 150), </v>
      </c>
    </row>
    <row r="154" spans="2:12" x14ac:dyDescent="0.15">
      <c r="B154">
        <f t="shared" si="10"/>
        <v>151</v>
      </c>
      <c r="C154" s="8" t="str">
        <f>_xlfn.CONCAT("(",B154,", '",'Sample Data'!J153,"', '",'Sample Data'!H153, "', '",'Sample Data'!D153,"', '",'Sample Data'!C153,"', ", "'MT'", "),")</f>
        <v>(151, '', '', '', '59701', 'MT'),</v>
      </c>
      <c r="E154" s="8">
        <f t="shared" si="11"/>
        <v>153</v>
      </c>
      <c r="F154" s="8" t="str">
        <f t="shared" si="8"/>
        <v xml:space="preserve">(2, 153, 0), </v>
      </c>
      <c r="H154" t="str">
        <f>IF(TEXT('Sample Data'!F153, "yyyy-mm-dd")=TEXT(,"yyyy-mm-dd"), TEXT(DATE(2016, 1, 1), "yyyy-mm-dd"), TEXT('Sample Data'!F153, "yyyy-mm-dd"))</f>
        <v>2016-01-01</v>
      </c>
      <c r="I154" t="str">
        <f>IF(TEXT('Sample Data'!F153, "yyyy-mm-dd")=TEXT(,"yyyy-mm-dd"), TEXT(DATE(2017, 1, 1), "yyyy-mm-dd"), TEXT(EDATE('Sample Data'!F153, 12), "yyyy-mm-dd"))</f>
        <v>2017-01-01</v>
      </c>
      <c r="J154" s="8" t="str">
        <f t="shared" si="9"/>
        <v xml:space="preserve">(153, DATE('2016-01-01'), DATE('2017-01-01')), </v>
      </c>
      <c r="L154" s="8" t="str">
        <f>_xlfn.CONCAT("('",'Sample Data'!B153,"', '",'Sample Data'!A153,"', ", 1, ", 'male', ",E154, ", ",B154, "), ")</f>
        <v xml:space="preserve">('Megan', 'O'keefe', 1, 'male', 153, 151), </v>
      </c>
    </row>
    <row r="155" spans="2:12" x14ac:dyDescent="0.15">
      <c r="B155">
        <f t="shared" si="10"/>
        <v>152</v>
      </c>
      <c r="C155" s="8" t="str">
        <f>_xlfn.CONCAT("(",B155,", '",'Sample Data'!J154,"', '",'Sample Data'!H154, "', '",'Sample Data'!D154,"', '",'Sample Data'!C154,"', ", "'MT'", "),")</f>
        <v>(152, '', '', '', '59701', 'MT'),</v>
      </c>
      <c r="E155" s="8">
        <f t="shared" si="11"/>
        <v>154</v>
      </c>
      <c r="F155" s="8" t="str">
        <f t="shared" si="8"/>
        <v xml:space="preserve">(2, 154, 0), </v>
      </c>
      <c r="H155" t="str">
        <f>IF(TEXT('Sample Data'!F154, "yyyy-mm-dd")=TEXT(,"yyyy-mm-dd"), TEXT(DATE(2016, 1, 1), "yyyy-mm-dd"), TEXT('Sample Data'!F154, "yyyy-mm-dd"))</f>
        <v>2016-01-01</v>
      </c>
      <c r="I155" t="str">
        <f>IF(TEXT('Sample Data'!F154, "yyyy-mm-dd")=TEXT(,"yyyy-mm-dd"), TEXT(DATE(2017, 1, 1), "yyyy-mm-dd"), TEXT(EDATE('Sample Data'!F154, 12), "yyyy-mm-dd"))</f>
        <v>2017-01-01</v>
      </c>
      <c r="J155" s="8" t="str">
        <f t="shared" si="9"/>
        <v xml:space="preserve">(154, DATE('2016-01-01'), DATE('2017-01-01')), </v>
      </c>
      <c r="L155" s="8" t="str">
        <f>_xlfn.CONCAT("('",'Sample Data'!B154,"', '",'Sample Data'!A154,"', ", 1, ", 'male', ",E155, ", ",B155, "), ")</f>
        <v xml:space="preserve">('Ryan', 'Mullcahy', 1, 'male', 154, 152), </v>
      </c>
    </row>
    <row r="156" spans="2:12" x14ac:dyDescent="0.15">
      <c r="B156">
        <f t="shared" si="10"/>
        <v>153</v>
      </c>
      <c r="C156" s="8" t="str">
        <f>_xlfn.CONCAT("(",B156,", '",'Sample Data'!J155,"', '",'Sample Data'!H155, "', '",'Sample Data'!D155,"', '",'Sample Data'!C155,"', ", "'MT'", "),")</f>
        <v>(153, '', '', '', '59421', 'MT'),</v>
      </c>
      <c r="E156" s="8">
        <f t="shared" si="11"/>
        <v>155</v>
      </c>
      <c r="F156" s="8" t="str">
        <f t="shared" si="8"/>
        <v xml:space="preserve">(2, 155, 0), </v>
      </c>
      <c r="H156" t="str">
        <f>IF(TEXT('Sample Data'!F155, "yyyy-mm-dd")=TEXT(,"yyyy-mm-dd"), TEXT(DATE(2016, 1, 1), "yyyy-mm-dd"), TEXT('Sample Data'!F155, "yyyy-mm-dd"))</f>
        <v>2015-04-18</v>
      </c>
      <c r="I156" t="str">
        <f>IF(TEXT('Sample Data'!F155, "yyyy-mm-dd")=TEXT(,"yyyy-mm-dd"), TEXT(DATE(2017, 1, 1), "yyyy-mm-dd"), TEXT(EDATE('Sample Data'!F155, 12), "yyyy-mm-dd"))</f>
        <v>2016-04-18</v>
      </c>
      <c r="J156" s="8" t="str">
        <f t="shared" si="9"/>
        <v xml:space="preserve">(155, DATE('2015-04-18'), DATE('2016-04-18')), </v>
      </c>
      <c r="L156" s="8" t="str">
        <f>_xlfn.CONCAT("('",'Sample Data'!B155,"', '",'Sample Data'!A155,"', ", 1, ", 'male', ",E156, ", ",B156, "), ")</f>
        <v xml:space="preserve">('Todd/Mitzi', 'Leibrand', 1, 'male', 155, 153), </v>
      </c>
    </row>
    <row r="157" spans="2:12" x14ac:dyDescent="0.15">
      <c r="B157">
        <f t="shared" si="10"/>
        <v>154</v>
      </c>
      <c r="C157" s="8" t="str">
        <f>_xlfn.CONCAT("(",B157,", '",'Sample Data'!J156,"', '",'Sample Data'!H156, "', '",'Sample Data'!D156,"', '",'Sample Data'!C156,"', ", "'MT'", "),")</f>
        <v>(154, '', 'ltiern8@gmail.com', '', '59701', 'MT'),</v>
      </c>
      <c r="E157" s="8">
        <f t="shared" si="11"/>
        <v>156</v>
      </c>
      <c r="F157" s="8" t="str">
        <f t="shared" si="8"/>
        <v xml:space="preserve">(2, 156, 0), </v>
      </c>
      <c r="H157" t="str">
        <f>IF(TEXT('Sample Data'!F156, "yyyy-mm-dd")=TEXT(,"yyyy-mm-dd"), TEXT(DATE(2016, 1, 1), "yyyy-mm-dd"), TEXT('Sample Data'!F156, "yyyy-mm-dd"))</f>
        <v>2016-01-01</v>
      </c>
      <c r="I157" t="str">
        <f>IF(TEXT('Sample Data'!F156, "yyyy-mm-dd")=TEXT(,"yyyy-mm-dd"), TEXT(DATE(2017, 1, 1), "yyyy-mm-dd"), TEXT(EDATE('Sample Data'!F156, 12), "yyyy-mm-dd"))</f>
        <v>2017-01-01</v>
      </c>
      <c r="J157" s="8" t="str">
        <f t="shared" si="9"/>
        <v xml:space="preserve">(156, DATE('2016-01-01'), DATE('2017-01-01')), </v>
      </c>
      <c r="L157" s="8" t="str">
        <f>_xlfn.CONCAT("('",'Sample Data'!B156,"', '",'Sample Data'!A156,"', ", 1, ", 'male', ",E157, ", ",B157, "), ")</f>
        <v xml:space="preserve">('Lee', 'Tierney', 1, 'male', 156, 154), </v>
      </c>
    </row>
    <row r="158" spans="2:12" x14ac:dyDescent="0.15">
      <c r="B158">
        <f t="shared" si="10"/>
        <v>155</v>
      </c>
      <c r="C158" s="8" t="str">
        <f>_xlfn.CONCAT("(",B158,", '",'Sample Data'!J157,"', '",'Sample Data'!H157, "', '",'Sample Data'!D157,"', '",'Sample Data'!C157,"', ", "'MT'", "),")</f>
        <v>(155, '', 'nate.watson82@gmail.com', '', '59701', 'MT'),</v>
      </c>
      <c r="E158" s="8">
        <f t="shared" si="11"/>
        <v>157</v>
      </c>
      <c r="F158" s="8" t="str">
        <f t="shared" si="8"/>
        <v xml:space="preserve">(2, 157, 0), </v>
      </c>
      <c r="H158" t="str">
        <f>IF(TEXT('Sample Data'!F157, "yyyy-mm-dd")=TEXT(,"yyyy-mm-dd"), TEXT(DATE(2016, 1, 1), "yyyy-mm-dd"), TEXT('Sample Data'!F157, "yyyy-mm-dd"))</f>
        <v>2016-01-01</v>
      </c>
      <c r="I158" t="str">
        <f>IF(TEXT('Sample Data'!F157, "yyyy-mm-dd")=TEXT(,"yyyy-mm-dd"), TEXT(DATE(2017, 1, 1), "yyyy-mm-dd"), TEXT(EDATE('Sample Data'!F157, 12), "yyyy-mm-dd"))</f>
        <v>2017-01-01</v>
      </c>
      <c r="J158" s="8" t="str">
        <f t="shared" si="9"/>
        <v xml:space="preserve">(157, DATE('2016-01-01'), DATE('2017-01-01')), </v>
      </c>
      <c r="L158" s="8" t="str">
        <f>_xlfn.CONCAT("('",'Sample Data'!B157,"', '",'Sample Data'!A157,"', ", 1, ", 'male', ",E158, ", ",B158, "), ")</f>
        <v xml:space="preserve">('Nate', 'Watson', 1, 'male', 157, 155), </v>
      </c>
    </row>
    <row r="159" spans="2:12" x14ac:dyDescent="0.15">
      <c r="B159">
        <f t="shared" si="10"/>
        <v>156</v>
      </c>
      <c r="C159" s="8" t="str">
        <f>_xlfn.CONCAT("(",B159,", '",'Sample Data'!J158,"', '",'Sample Data'!H158, "', '",'Sample Data'!D158,"', '",'Sample Data'!C158,"', ", "'MT'", "),")</f>
        <v>(156, '', 'margaretferko@yahoo.com', '', '59701', 'MT'),</v>
      </c>
      <c r="E159" s="8">
        <f t="shared" si="11"/>
        <v>158</v>
      </c>
      <c r="F159" s="8" t="str">
        <f t="shared" si="8"/>
        <v xml:space="preserve">(2, 158, 0), </v>
      </c>
      <c r="H159" t="str">
        <f>IF(TEXT('Sample Data'!F158, "yyyy-mm-dd")=TEXT(,"yyyy-mm-dd"), TEXT(DATE(2016, 1, 1), "yyyy-mm-dd"), TEXT('Sample Data'!F158, "yyyy-mm-dd"))</f>
        <v>2016-01-01</v>
      </c>
      <c r="I159" t="str">
        <f>IF(TEXT('Sample Data'!F158, "yyyy-mm-dd")=TEXT(,"yyyy-mm-dd"), TEXT(DATE(2017, 1, 1), "yyyy-mm-dd"), TEXT(EDATE('Sample Data'!F158, 12), "yyyy-mm-dd"))</f>
        <v>2017-01-01</v>
      </c>
      <c r="J159" s="8" t="str">
        <f t="shared" si="9"/>
        <v xml:space="preserve">(158, DATE('2016-01-01'), DATE('2017-01-01')), </v>
      </c>
      <c r="L159" s="8" t="str">
        <f>_xlfn.CONCAT("('",'Sample Data'!B158,"', '",'Sample Data'!A158,"', ", 1, ", 'male', ",E159, ", ",B159, "), ")</f>
        <v xml:space="preserve">('Maggie', 'Ferko', 1, 'male', 158, 156), </v>
      </c>
    </row>
    <row r="160" spans="2:12" x14ac:dyDescent="0.15">
      <c r="B160">
        <f t="shared" si="10"/>
        <v>157</v>
      </c>
      <c r="C160" s="8" t="str">
        <f>_xlfn.CONCAT("(",B160,", '",'Sample Data'!J159,"', '",'Sample Data'!H159, "', '",'Sample Data'!D159,"', '",'Sample Data'!C159,"', ", "'MT'", "),")</f>
        <v>(157, '', 'hardrock4800@gmail.com', '', '59701', 'MT'),</v>
      </c>
      <c r="E160" s="8">
        <f t="shared" si="11"/>
        <v>159</v>
      </c>
      <c r="F160" s="8" t="str">
        <f t="shared" si="8"/>
        <v xml:space="preserve">(2, 159, 0), </v>
      </c>
      <c r="H160" t="str">
        <f>IF(TEXT('Sample Data'!F159, "yyyy-mm-dd")=TEXT(,"yyyy-mm-dd"), TEXT(DATE(2016, 1, 1), "yyyy-mm-dd"), TEXT('Sample Data'!F159, "yyyy-mm-dd"))</f>
        <v>2016-01-01</v>
      </c>
      <c r="I160" t="str">
        <f>IF(TEXT('Sample Data'!F159, "yyyy-mm-dd")=TEXT(,"yyyy-mm-dd"), TEXT(DATE(2017, 1, 1), "yyyy-mm-dd"), TEXT(EDATE('Sample Data'!F159, 12), "yyyy-mm-dd"))</f>
        <v>2017-01-01</v>
      </c>
      <c r="J160" s="8" t="str">
        <f t="shared" si="9"/>
        <v xml:space="preserve">(159, DATE('2016-01-01'), DATE('2017-01-01')), </v>
      </c>
      <c r="L160" s="8" t="str">
        <f>_xlfn.CONCAT("('",'Sample Data'!B159,"', '",'Sample Data'!A159,"', ", 1, ", 'male', ",E160, ", ",B160, "), ")</f>
        <v xml:space="preserve">('Larry/Nancy', 'Hoffman', 1, 'male', 159, 157), </v>
      </c>
    </row>
    <row r="161" spans="2:12" x14ac:dyDescent="0.15">
      <c r="B161">
        <f t="shared" si="10"/>
        <v>158</v>
      </c>
      <c r="C161" s="8" t="str">
        <f>_xlfn.CONCAT("(",B161,", '",'Sample Data'!J160,"', '",'Sample Data'!H160, "', '",'Sample Data'!D160,"', '",'Sample Data'!C160,"', ", "'MT'", "),")</f>
        <v>(158, '', 'laurazorn3@gmail.com', '', '59701', 'MT'),</v>
      </c>
      <c r="E161" s="8">
        <f t="shared" si="11"/>
        <v>160</v>
      </c>
      <c r="F161" s="8" t="str">
        <f t="shared" si="8"/>
        <v xml:space="preserve">(2, 160, 0), </v>
      </c>
      <c r="H161" t="str">
        <f>IF(TEXT('Sample Data'!F160, "yyyy-mm-dd")=TEXT(,"yyyy-mm-dd"), TEXT(DATE(2016, 1, 1), "yyyy-mm-dd"), TEXT('Sample Data'!F160, "yyyy-mm-dd"))</f>
        <v>2016-01-01</v>
      </c>
      <c r="I161" t="str">
        <f>IF(TEXT('Sample Data'!F160, "yyyy-mm-dd")=TEXT(,"yyyy-mm-dd"), TEXT(DATE(2017, 1, 1), "yyyy-mm-dd"), TEXT(EDATE('Sample Data'!F160, 12), "yyyy-mm-dd"))</f>
        <v>2017-01-01</v>
      </c>
      <c r="J161" s="8" t="str">
        <f t="shared" si="9"/>
        <v xml:space="preserve">(160, DATE('2016-01-01'), DATE('2017-01-01')), </v>
      </c>
      <c r="L161" s="8" t="str">
        <f>_xlfn.CONCAT("('",'Sample Data'!B160,"', '",'Sample Data'!A160,"', ", 1, ", 'male', ",E161, ", ",B161, "), ")</f>
        <v xml:space="preserve">('Laura', 'Moore', 1, 'male', 160, 158), </v>
      </c>
    </row>
    <row r="162" spans="2:12" x14ac:dyDescent="0.15">
      <c r="B162">
        <f t="shared" si="10"/>
        <v>159</v>
      </c>
      <c r="C162" s="8" t="str">
        <f>_xlfn.CONCAT("(",B162,", '",'Sample Data'!J161,"', '",'Sample Data'!H161, "', '",'Sample Data'!D161,"', '",'Sample Data'!C161,"', ", "'MT'", "),")</f>
        <v>(159, '', 'hsrisser@mac.com', '', '59701', 'MT'),</v>
      </c>
      <c r="E162" s="8">
        <f t="shared" si="11"/>
        <v>161</v>
      </c>
      <c r="F162" s="8" t="str">
        <f t="shared" si="8"/>
        <v xml:space="preserve">(2, 161, 0), </v>
      </c>
      <c r="H162" t="str">
        <f>IF(TEXT('Sample Data'!F161, "yyyy-mm-dd")=TEXT(,"yyyy-mm-dd"), TEXT(DATE(2016, 1, 1), "yyyy-mm-dd"), TEXT('Sample Data'!F161, "yyyy-mm-dd"))</f>
        <v>2016-01-01</v>
      </c>
      <c r="I162" t="str">
        <f>IF(TEXT('Sample Data'!F161, "yyyy-mm-dd")=TEXT(,"yyyy-mm-dd"), TEXT(DATE(2017, 1, 1), "yyyy-mm-dd"), TEXT(EDATE('Sample Data'!F161, 12), "yyyy-mm-dd"))</f>
        <v>2017-01-01</v>
      </c>
      <c r="J162" s="8" t="str">
        <f t="shared" si="9"/>
        <v xml:space="preserve">(161, DATE('2016-01-01'), DATE('2017-01-01')), </v>
      </c>
      <c r="L162" s="8" t="str">
        <f>_xlfn.CONCAT("('",'Sample Data'!B161,"', '",'Sample Data'!A161,"', ", 1, ", 'male', ",E162, ", ",B162, "), ")</f>
        <v xml:space="preserve">('Hilary', 'Risser', 1, 'male', 161, 159), </v>
      </c>
    </row>
    <row r="163" spans="2:12" x14ac:dyDescent="0.15">
      <c r="B163">
        <f t="shared" si="10"/>
        <v>160</v>
      </c>
      <c r="C163" s="8" t="str">
        <f>_xlfn.CONCAT("(",B163,", '",'Sample Data'!J162,"', '",'Sample Data'!H162, "', '",'Sample Data'!D162,"', '",'Sample Data'!C162,"', ", "'MT'", "),")</f>
        <v>(160, '', 'jtomich@bresnan.net', '', '59701', 'MT'),</v>
      </c>
      <c r="E163" s="8">
        <f t="shared" si="11"/>
        <v>162</v>
      </c>
      <c r="F163" s="8" t="str">
        <f t="shared" si="8"/>
        <v xml:space="preserve">(2, 162, 0), </v>
      </c>
      <c r="H163" t="str">
        <f>IF(TEXT('Sample Data'!F162, "yyyy-mm-dd")=TEXT(,"yyyy-mm-dd"), TEXT(DATE(2016, 1, 1), "yyyy-mm-dd"), TEXT('Sample Data'!F162, "yyyy-mm-dd"))</f>
        <v>2016-01-01</v>
      </c>
      <c r="I163" t="str">
        <f>IF(TEXT('Sample Data'!F162, "yyyy-mm-dd")=TEXT(,"yyyy-mm-dd"), TEXT(DATE(2017, 1, 1), "yyyy-mm-dd"), TEXT(EDATE('Sample Data'!F162, 12), "yyyy-mm-dd"))</f>
        <v>2017-01-01</v>
      </c>
      <c r="J163" s="8" t="str">
        <f t="shared" si="9"/>
        <v xml:space="preserve">(162, DATE('2016-01-01'), DATE('2017-01-01')), </v>
      </c>
      <c r="L163" s="8" t="str">
        <f>_xlfn.CONCAT("('",'Sample Data'!B162,"', '",'Sample Data'!A162,"', ", 1, ", 'male', ",E163, ", ",B163, "), ")</f>
        <v xml:space="preserve">('John', 'Tomich', 1, 'male', 162, 160), </v>
      </c>
    </row>
    <row r="164" spans="2:12" x14ac:dyDescent="0.15">
      <c r="B164">
        <f t="shared" si="10"/>
        <v>161</v>
      </c>
      <c r="C164" s="8" t="str">
        <f>_xlfn.CONCAT("(",B164,", '",'Sample Data'!J163,"', '",'Sample Data'!H163, "', '",'Sample Data'!D163,"', '",'Sample Data'!C163,"', ", "'MT'", "),")</f>
        <v>(161, '', 'pamcote114@msn.com', '', '59701', 'MT'),</v>
      </c>
      <c r="E164" s="8">
        <f t="shared" si="11"/>
        <v>163</v>
      </c>
      <c r="F164" s="8" t="str">
        <f t="shared" si="8"/>
        <v xml:space="preserve">(2, 163, 0), </v>
      </c>
      <c r="H164" t="str">
        <f>IF(TEXT('Sample Data'!F163, "yyyy-mm-dd")=TEXT(,"yyyy-mm-dd"), TEXT(DATE(2016, 1, 1), "yyyy-mm-dd"), TEXT('Sample Data'!F163, "yyyy-mm-dd"))</f>
        <v>2016-01-01</v>
      </c>
      <c r="I164" t="str">
        <f>IF(TEXT('Sample Data'!F163, "yyyy-mm-dd")=TEXT(,"yyyy-mm-dd"), TEXT(DATE(2017, 1, 1), "yyyy-mm-dd"), TEXT(EDATE('Sample Data'!F163, 12), "yyyy-mm-dd"))</f>
        <v>2017-01-01</v>
      </c>
      <c r="J164" s="8" t="str">
        <f t="shared" si="9"/>
        <v xml:space="preserve">(163, DATE('2016-01-01'), DATE('2017-01-01')), </v>
      </c>
      <c r="L164" s="8" t="str">
        <f>_xlfn.CONCAT("('",'Sample Data'!B163,"', '",'Sample Data'!A163,"', ", 1, ", 'male', ",E164, ", ",B164, "), ")</f>
        <v xml:space="preserve">('Pam', 'Dazby-Cote', 1, 'male', 163, 161), </v>
      </c>
    </row>
    <row r="165" spans="2:12" x14ac:dyDescent="0.15">
      <c r="B165">
        <f t="shared" si="10"/>
        <v>162</v>
      </c>
      <c r="C165" s="8" t="str">
        <f>_xlfn.CONCAT("(",B165,", '",'Sample Data'!J164,"', '",'Sample Data'!H164, "', '",'Sample Data'!D164,"', '",'Sample Data'!C164,"', ", "'MT'", "),")</f>
        <v>(162, '', 'jamieboyer1130@hotmail.com', 'Anaconda', '59711', 'MT'),</v>
      </c>
      <c r="E165" s="8">
        <f t="shared" si="11"/>
        <v>164</v>
      </c>
      <c r="F165" s="8" t="str">
        <f t="shared" si="8"/>
        <v xml:space="preserve">(2, 164, 0), </v>
      </c>
      <c r="H165" t="str">
        <f>IF(TEXT('Sample Data'!F164, "yyyy-mm-dd")=TEXT(,"yyyy-mm-dd"), TEXT(DATE(2016, 1, 1), "yyyy-mm-dd"), TEXT('Sample Data'!F164, "yyyy-mm-dd"))</f>
        <v>2016-01-01</v>
      </c>
      <c r="I165" t="str">
        <f>IF(TEXT('Sample Data'!F164, "yyyy-mm-dd")=TEXT(,"yyyy-mm-dd"), TEXT(DATE(2017, 1, 1), "yyyy-mm-dd"), TEXT(EDATE('Sample Data'!F164, 12), "yyyy-mm-dd"))</f>
        <v>2017-01-01</v>
      </c>
      <c r="J165" s="8" t="str">
        <f t="shared" si="9"/>
        <v xml:space="preserve">(164, DATE('2016-01-01'), DATE('2017-01-01')), </v>
      </c>
      <c r="L165" s="8" t="str">
        <f>_xlfn.CONCAT("('",'Sample Data'!B164,"', '",'Sample Data'!A164,"', ", 1, ", 'male', ",E165, ", ",B165, "), ")</f>
        <v xml:space="preserve">('J.', 'Boyer', 1, 'male', 164, 162), </v>
      </c>
    </row>
    <row r="166" spans="2:12" x14ac:dyDescent="0.15">
      <c r="B166">
        <f t="shared" si="10"/>
        <v>163</v>
      </c>
      <c r="C166" s="8" t="str">
        <f>_xlfn.CONCAT("(",B166,", '",'Sample Data'!J165,"', '",'Sample Data'!H165, "', '",'Sample Data'!D165,"', '",'Sample Data'!C165,"', ", "'MT'", "),")</f>
        <v>(163, '', 'claudiarap59701@msn.com', '', '59701', 'MT'),</v>
      </c>
      <c r="E166" s="8">
        <f t="shared" si="11"/>
        <v>165</v>
      </c>
      <c r="F166" s="8" t="str">
        <f t="shared" si="8"/>
        <v xml:space="preserve">(2, 165, 0), </v>
      </c>
      <c r="H166" t="str">
        <f>IF(TEXT('Sample Data'!F165, "yyyy-mm-dd")=TEXT(,"yyyy-mm-dd"), TEXT(DATE(2016, 1, 1), "yyyy-mm-dd"), TEXT('Sample Data'!F165, "yyyy-mm-dd"))</f>
        <v>2015-02-28</v>
      </c>
      <c r="I166" t="str">
        <f>IF(TEXT('Sample Data'!F165, "yyyy-mm-dd")=TEXT(,"yyyy-mm-dd"), TEXT(DATE(2017, 1, 1), "yyyy-mm-dd"), TEXT(EDATE('Sample Data'!F165, 12), "yyyy-mm-dd"))</f>
        <v>2016-02-28</v>
      </c>
      <c r="J166" s="8" t="str">
        <f t="shared" si="9"/>
        <v xml:space="preserve">(165, DATE('2015-02-28'), DATE('2016-02-28')), </v>
      </c>
      <c r="L166" s="8" t="str">
        <f>_xlfn.CONCAT("('",'Sample Data'!B165,"', '",'Sample Data'!A165,"', ", 1, ", 'male', ",E166, ", ",B166, "), ")</f>
        <v xml:space="preserve">('Ben', 'Rapkod', 1, 'male', 165, 163), </v>
      </c>
    </row>
    <row r="167" spans="2:12" x14ac:dyDescent="0.15">
      <c r="B167">
        <f t="shared" si="10"/>
        <v>164</v>
      </c>
      <c r="C167" s="8" t="str">
        <f>_xlfn.CONCAT("(",B167,", '",'Sample Data'!J166,"', '",'Sample Data'!H166, "', '",'Sample Data'!D166,"', '",'Sample Data'!C166,"', ", "'MT'", "),")</f>
        <v>(164, '', 'sjcmt2003@yahoo.com', '', '59701', 'MT'),</v>
      </c>
      <c r="E167" s="8">
        <f t="shared" si="11"/>
        <v>166</v>
      </c>
      <c r="F167" s="8" t="str">
        <f t="shared" si="8"/>
        <v xml:space="preserve">(2, 166, 0), </v>
      </c>
      <c r="H167" t="str">
        <f>IF(TEXT('Sample Data'!F166, "yyyy-mm-dd")=TEXT(,"yyyy-mm-dd"), TEXT(DATE(2016, 1, 1), "yyyy-mm-dd"), TEXT('Sample Data'!F166, "yyyy-mm-dd"))</f>
        <v>2016-01-01</v>
      </c>
      <c r="I167" t="str">
        <f>IF(TEXT('Sample Data'!F166, "yyyy-mm-dd")=TEXT(,"yyyy-mm-dd"), TEXT(DATE(2017, 1, 1), "yyyy-mm-dd"), TEXT(EDATE('Sample Data'!F166, 12), "yyyy-mm-dd"))</f>
        <v>2017-01-01</v>
      </c>
      <c r="J167" s="8" t="str">
        <f t="shared" si="9"/>
        <v xml:space="preserve">(166, DATE('2016-01-01'), DATE('2017-01-01')), </v>
      </c>
      <c r="L167" s="8" t="str">
        <f>_xlfn.CONCAT("('",'Sample Data'!B166,"', '",'Sample Data'!A166,"', ", 1, ", 'male', ",E167, ", ",B167, "), ")</f>
        <v xml:space="preserve">('Susan', 'Callaghan', 1, 'male', 166, 164), </v>
      </c>
    </row>
    <row r="168" spans="2:12" x14ac:dyDescent="0.15">
      <c r="B168">
        <f t="shared" si="10"/>
        <v>165</v>
      </c>
      <c r="C168" s="8" t="str">
        <f>_xlfn.CONCAT("(",B168,", '",'Sample Data'!J167,"', '",'Sample Data'!H167, "', '",'Sample Data'!D167,"', '",'Sample Data'!C167,"', ", "'MT'", "),")</f>
        <v>(165, '', 'tarynj21691@gmail.com', '', '59701', 'MT'),</v>
      </c>
      <c r="E168" s="8">
        <f t="shared" si="11"/>
        <v>167</v>
      </c>
      <c r="F168" s="8" t="str">
        <f t="shared" si="8"/>
        <v xml:space="preserve">(2, 167, 0), </v>
      </c>
      <c r="H168" t="str">
        <f>IF(TEXT('Sample Data'!F167, "yyyy-mm-dd")=TEXT(,"yyyy-mm-dd"), TEXT(DATE(2016, 1, 1), "yyyy-mm-dd"), TEXT('Sample Data'!F167, "yyyy-mm-dd"))</f>
        <v>2015-02-28</v>
      </c>
      <c r="I168" t="str">
        <f>IF(TEXT('Sample Data'!F167, "yyyy-mm-dd")=TEXT(,"yyyy-mm-dd"), TEXT(DATE(2017, 1, 1), "yyyy-mm-dd"), TEXT(EDATE('Sample Data'!F167, 12), "yyyy-mm-dd"))</f>
        <v>2016-02-28</v>
      </c>
      <c r="J168" s="8" t="str">
        <f t="shared" si="9"/>
        <v xml:space="preserve">(167, DATE('2015-02-28'), DATE('2016-02-28')), </v>
      </c>
      <c r="L168" s="8" t="str">
        <f>_xlfn.CONCAT("('",'Sample Data'!B167,"', '",'Sample Data'!A167,"', ", 1, ", 'male', ",E168, ", ",B168, "), ")</f>
        <v xml:space="preserve">('Taryn', 'Calderon', 1, 'male', 167, 165), </v>
      </c>
    </row>
    <row r="169" spans="2:12" x14ac:dyDescent="0.15">
      <c r="B169">
        <f t="shared" si="10"/>
        <v>166</v>
      </c>
      <c r="C169" s="8" t="str">
        <f>_xlfn.CONCAT("(",B169,", '",'Sample Data'!J168,"', '",'Sample Data'!H168, "', '",'Sample Data'!D168,"', '",'Sample Data'!C168,"', ", "'MT'", "),")</f>
        <v>(166, '', 'phippsallijo@juno.com', '', '59701', 'MT'),</v>
      </c>
      <c r="E169" s="8">
        <f t="shared" si="11"/>
        <v>168</v>
      </c>
      <c r="F169" s="8" t="str">
        <f t="shared" si="8"/>
        <v xml:space="preserve">(2, 168, 0), </v>
      </c>
      <c r="H169" t="str">
        <f>IF(TEXT('Sample Data'!F168, "yyyy-mm-dd")=TEXT(,"yyyy-mm-dd"), TEXT(DATE(2016, 1, 1), "yyyy-mm-dd"), TEXT('Sample Data'!F168, "yyyy-mm-dd"))</f>
        <v>2016-01-01</v>
      </c>
      <c r="I169" t="str">
        <f>IF(TEXT('Sample Data'!F168, "yyyy-mm-dd")=TEXT(,"yyyy-mm-dd"), TEXT(DATE(2017, 1, 1), "yyyy-mm-dd"), TEXT(EDATE('Sample Data'!F168, 12), "yyyy-mm-dd"))</f>
        <v>2017-01-01</v>
      </c>
      <c r="J169" s="8" t="str">
        <f t="shared" si="9"/>
        <v xml:space="preserve">(168, DATE('2016-01-01'), DATE('2017-01-01')), </v>
      </c>
      <c r="L169" s="8" t="str">
        <f>_xlfn.CONCAT("('",'Sample Data'!B168,"', '",'Sample Data'!A168,"', ", 1, ", 'male', ",E169, ", ",B169, "), ")</f>
        <v xml:space="preserve">('Allison', 'Andersen', 1, 'male', 168, 166), </v>
      </c>
    </row>
    <row r="170" spans="2:12" x14ac:dyDescent="0.15">
      <c r="B170">
        <f t="shared" si="10"/>
        <v>167</v>
      </c>
      <c r="C170" s="8" t="str">
        <f>_xlfn.CONCAT("(",B170,", '",'Sample Data'!J169,"', '",'Sample Data'!H169, "', '",'Sample Data'!D169,"', '",'Sample Data'!C169,"', ", "'MT'", "),")</f>
        <v>(167, '', 'clhadley@gmail.com', '', '59701', 'MT'),</v>
      </c>
      <c r="E170" s="8">
        <f t="shared" si="11"/>
        <v>169</v>
      </c>
      <c r="F170" s="8" t="str">
        <f t="shared" si="8"/>
        <v xml:space="preserve">(2, 169, 0), </v>
      </c>
      <c r="H170" t="str">
        <f>IF(TEXT('Sample Data'!F169, "yyyy-mm-dd")=TEXT(,"yyyy-mm-dd"), TEXT(DATE(2016, 1, 1), "yyyy-mm-dd"), TEXT('Sample Data'!F169, "yyyy-mm-dd"))</f>
        <v>2015-10-24</v>
      </c>
      <c r="I170" t="str">
        <f>IF(TEXT('Sample Data'!F169, "yyyy-mm-dd")=TEXT(,"yyyy-mm-dd"), TEXT(DATE(2017, 1, 1), "yyyy-mm-dd"), TEXT(EDATE('Sample Data'!F169, 12), "yyyy-mm-dd"))</f>
        <v>2016-10-24</v>
      </c>
      <c r="J170" s="8" t="str">
        <f t="shared" si="9"/>
        <v xml:space="preserve">(169, DATE('2015-10-24'), DATE('2016-10-24')), </v>
      </c>
      <c r="L170" s="8" t="str">
        <f>_xlfn.CONCAT("('",'Sample Data'!B169,"', '",'Sample Data'!A169,"', ", 1, ", 'male', ",E170, ", ",B170, "), ")</f>
        <v xml:space="preserve">('Chrissy', 'Hadley', 1, 'male', 169, 167), </v>
      </c>
    </row>
    <row r="171" spans="2:12" x14ac:dyDescent="0.15">
      <c r="B171">
        <f t="shared" si="10"/>
        <v>168</v>
      </c>
      <c r="C171" s="8" t="str">
        <f>_xlfn.CONCAT("(",B171,", '",'Sample Data'!J170,"', '",'Sample Data'!H170, "', '",'Sample Data'!D170,"', '",'Sample Data'!C170,"', ", "'MT'", "),")</f>
        <v>(168, '', 'kmoore@cherrycreekradio.org', '', '59701', 'MT'),</v>
      </c>
      <c r="E171" s="8">
        <f t="shared" si="11"/>
        <v>170</v>
      </c>
      <c r="F171" s="8" t="str">
        <f t="shared" si="8"/>
        <v xml:space="preserve">(2, 170, 0), </v>
      </c>
      <c r="H171" t="str">
        <f>IF(TEXT('Sample Data'!F170, "yyyy-mm-dd")=TEXT(,"yyyy-mm-dd"), TEXT(DATE(2016, 1, 1), "yyyy-mm-dd"), TEXT('Sample Data'!F170, "yyyy-mm-dd"))</f>
        <v>2016-01-01</v>
      </c>
      <c r="I171" t="str">
        <f>IF(TEXT('Sample Data'!F170, "yyyy-mm-dd")=TEXT(,"yyyy-mm-dd"), TEXT(DATE(2017, 1, 1), "yyyy-mm-dd"), TEXT(EDATE('Sample Data'!F170, 12), "yyyy-mm-dd"))</f>
        <v>2017-01-01</v>
      </c>
      <c r="J171" s="8" t="str">
        <f t="shared" si="9"/>
        <v xml:space="preserve">(170, DATE('2016-01-01'), DATE('2017-01-01')), </v>
      </c>
      <c r="L171" s="8" t="str">
        <f>_xlfn.CONCAT("('",'Sample Data'!B170,"', '",'Sample Data'!A170,"', ", 1, ", 'male', ",E171, ", ",B171, "), ")</f>
        <v xml:space="preserve">('Kathleen', 'Moore', 1, 'male', 170, 168), </v>
      </c>
    </row>
    <row r="172" spans="2:12" x14ac:dyDescent="0.15">
      <c r="B172">
        <f t="shared" si="10"/>
        <v>169</v>
      </c>
      <c r="C172" s="8" t="str">
        <f>_xlfn.CONCAT("(",B172,", '",'Sample Data'!J171,"', '",'Sample Data'!H171, "', '",'Sample Data'!D171,"', '",'Sample Data'!C171,"', ", "'MT'", "),")</f>
        <v>(169, '', 'tcmmwold9000@gmail.com', '', '59701', 'MT'),</v>
      </c>
      <c r="E172" s="8">
        <f t="shared" si="11"/>
        <v>171</v>
      </c>
      <c r="F172" s="8" t="str">
        <f t="shared" si="8"/>
        <v xml:space="preserve">(2, 171, 0), </v>
      </c>
      <c r="H172" t="str">
        <f>IF(TEXT('Sample Data'!F171, "yyyy-mm-dd")=TEXT(,"yyyy-mm-dd"), TEXT(DATE(2016, 1, 1), "yyyy-mm-dd"), TEXT('Sample Data'!F171, "yyyy-mm-dd"))</f>
        <v>2016-01-01</v>
      </c>
      <c r="I172" t="str">
        <f>IF(TEXT('Sample Data'!F171, "yyyy-mm-dd")=TEXT(,"yyyy-mm-dd"), TEXT(DATE(2017, 1, 1), "yyyy-mm-dd"), TEXT(EDATE('Sample Data'!F171, 12), "yyyy-mm-dd"))</f>
        <v>2017-01-01</v>
      </c>
      <c r="J172" s="8" t="str">
        <f t="shared" si="9"/>
        <v xml:space="preserve">(171, DATE('2016-01-01'), DATE('2017-01-01')), </v>
      </c>
      <c r="L172" s="8" t="str">
        <f>_xlfn.CONCAT("('",'Sample Data'!B171,"', '",'Sample Data'!A171,"', ", 1, ", 'male', ",E172, ", ",B172, "), ")</f>
        <v xml:space="preserve">('Michelle', 'Wold', 1, 'male', 171, 169), </v>
      </c>
    </row>
    <row r="173" spans="2:12" x14ac:dyDescent="0.15">
      <c r="B173">
        <f t="shared" si="10"/>
        <v>170</v>
      </c>
      <c r="C173" s="8" t="str">
        <f>_xlfn.CONCAT("(",B173,", '",'Sample Data'!J172,"', '",'Sample Data'!H172, "', '",'Sample Data'!D172,"', '",'Sample Data'!C172,"', ", "'MT'", "),")</f>
        <v>(170, '', 'sstorey@mtech.edu', '', '59701', 'MT'),</v>
      </c>
      <c r="E173" s="8">
        <f t="shared" si="11"/>
        <v>172</v>
      </c>
      <c r="F173" s="8" t="str">
        <f t="shared" si="8"/>
        <v xml:space="preserve">(2, 172, 0), </v>
      </c>
      <c r="H173" t="str">
        <f>IF(TEXT('Sample Data'!F172, "yyyy-mm-dd")=TEXT(,"yyyy-mm-dd"), TEXT(DATE(2016, 1, 1), "yyyy-mm-dd"), TEXT('Sample Data'!F172, "yyyy-mm-dd"))</f>
        <v>2016-01-01</v>
      </c>
      <c r="I173" t="str">
        <f>IF(TEXT('Sample Data'!F172, "yyyy-mm-dd")=TEXT(,"yyyy-mm-dd"), TEXT(DATE(2017, 1, 1), "yyyy-mm-dd"), TEXT(EDATE('Sample Data'!F172, 12), "yyyy-mm-dd"))</f>
        <v>2017-01-01</v>
      </c>
      <c r="J173" s="8" t="str">
        <f t="shared" si="9"/>
        <v xml:space="preserve">(172, DATE('2016-01-01'), DATE('2017-01-01')), </v>
      </c>
      <c r="L173" s="8" t="str">
        <f>_xlfn.CONCAT("('",'Sample Data'!B172,"', '",'Sample Data'!A172,"', ", 1, ", 'male', ",E173, ", ",B173, "), ")</f>
        <v xml:space="preserve">('Sarah', 'Storey', 1, 'male', 172, 170), </v>
      </c>
    </row>
    <row r="174" spans="2:12" x14ac:dyDescent="0.15">
      <c r="B174">
        <f t="shared" si="10"/>
        <v>171</v>
      </c>
      <c r="C174" s="8" t="str">
        <f>_xlfn.CONCAT("(",B174,", '",'Sample Data'!J173,"', '",'Sample Data'!H173, "', '",'Sample Data'!D173,"', '",'Sample Data'!C173,"', ", "'MT'", "),")</f>
        <v>(171, '', 'randijo.luke@yahoo.com', '', '59701', 'MT'),</v>
      </c>
      <c r="E174" s="8">
        <f t="shared" si="11"/>
        <v>173</v>
      </c>
      <c r="F174" s="8" t="str">
        <f t="shared" si="8"/>
        <v xml:space="preserve">(2, 173, 0), </v>
      </c>
      <c r="H174" t="str">
        <f>IF(TEXT('Sample Data'!F173, "yyyy-mm-dd")=TEXT(,"yyyy-mm-dd"), TEXT(DATE(2016, 1, 1), "yyyy-mm-dd"), TEXT('Sample Data'!F173, "yyyy-mm-dd"))</f>
        <v>2016-01-01</v>
      </c>
      <c r="I174" t="str">
        <f>IF(TEXT('Sample Data'!F173, "yyyy-mm-dd")=TEXT(,"yyyy-mm-dd"), TEXT(DATE(2017, 1, 1), "yyyy-mm-dd"), TEXT(EDATE('Sample Data'!F173, 12), "yyyy-mm-dd"))</f>
        <v>2017-01-01</v>
      </c>
      <c r="J174" s="8" t="str">
        <f t="shared" si="9"/>
        <v xml:space="preserve">(173, DATE('2016-01-01'), DATE('2017-01-01')), </v>
      </c>
      <c r="L174" s="8" t="str">
        <f>_xlfn.CONCAT("('",'Sample Data'!B173,"', '",'Sample Data'!A173,"', ", 1, ", 'male', ",E174, ", ",B174, "), ")</f>
        <v xml:space="preserve">('Randi', 'Luke', 1, 'male', 173, 171), </v>
      </c>
    </row>
    <row r="175" spans="2:12" x14ac:dyDescent="0.15">
      <c r="B175">
        <f t="shared" si="10"/>
        <v>172</v>
      </c>
      <c r="C175" s="8" t="str">
        <f>_xlfn.CONCAT("(",B175,", '",'Sample Data'!J174,"', '",'Sample Data'!H174, "', '",'Sample Data'!D174,"', '",'Sample Data'!C174,"', ", "'MT'", "),")</f>
        <v>(172, '', 'kgames1021@yahoo.com', '', '59701', 'MT'),</v>
      </c>
      <c r="E175" s="8">
        <f t="shared" si="11"/>
        <v>174</v>
      </c>
      <c r="F175" s="8" t="str">
        <f t="shared" si="8"/>
        <v xml:space="preserve">(2, 174, 0), </v>
      </c>
      <c r="H175" t="str">
        <f>IF(TEXT('Sample Data'!F174, "yyyy-mm-dd")=TEXT(,"yyyy-mm-dd"), TEXT(DATE(2016, 1, 1), "yyyy-mm-dd"), TEXT('Sample Data'!F174, "yyyy-mm-dd"))</f>
        <v>2015-10-03</v>
      </c>
      <c r="I175" t="str">
        <f>IF(TEXT('Sample Data'!F174, "yyyy-mm-dd")=TEXT(,"yyyy-mm-dd"), TEXT(DATE(2017, 1, 1), "yyyy-mm-dd"), TEXT(EDATE('Sample Data'!F174, 12), "yyyy-mm-dd"))</f>
        <v>2016-10-03</v>
      </c>
      <c r="J175" s="8" t="str">
        <f t="shared" si="9"/>
        <v xml:space="preserve">(174, DATE('2015-10-03'), DATE('2016-10-03')), </v>
      </c>
      <c r="L175" s="8" t="str">
        <f>_xlfn.CONCAT("('",'Sample Data'!B174,"', '",'Sample Data'!A174,"', ", 1, ", 'male', ",E175, ", ",B175, "), ")</f>
        <v xml:space="preserve">('Katherine/James', 'Sweet', 1, 'male', 174, 172), </v>
      </c>
    </row>
    <row r="176" spans="2:12" x14ac:dyDescent="0.15">
      <c r="B176">
        <f t="shared" si="10"/>
        <v>173</v>
      </c>
      <c r="C176" s="8" t="str">
        <f>_xlfn.CONCAT("(",B176,", '",'Sample Data'!J175,"', '",'Sample Data'!H175, "', '",'Sample Data'!D175,"', '",'Sample Data'!C175,"', ", "'MT'", "),")</f>
        <v>(173, '', 'tarynj21691@gmail.com', '', '59701', 'MT'),</v>
      </c>
      <c r="E176" s="8">
        <f t="shared" si="11"/>
        <v>175</v>
      </c>
      <c r="F176" s="8" t="str">
        <f t="shared" si="8"/>
        <v xml:space="preserve">(2, 175, 0), </v>
      </c>
      <c r="H176" t="str">
        <f>IF(TEXT('Sample Data'!F175, "yyyy-mm-dd")=TEXT(,"yyyy-mm-dd"), TEXT(DATE(2016, 1, 1), "yyyy-mm-dd"), TEXT('Sample Data'!F175, "yyyy-mm-dd"))</f>
        <v>2016-01-01</v>
      </c>
      <c r="I176" t="str">
        <f>IF(TEXT('Sample Data'!F175, "yyyy-mm-dd")=TEXT(,"yyyy-mm-dd"), TEXT(DATE(2017, 1, 1), "yyyy-mm-dd"), TEXT(EDATE('Sample Data'!F175, 12), "yyyy-mm-dd"))</f>
        <v>2017-01-01</v>
      </c>
      <c r="J176" s="8" t="str">
        <f t="shared" si="9"/>
        <v xml:space="preserve">(175, DATE('2016-01-01'), DATE('2017-01-01')), </v>
      </c>
      <c r="L176" s="8" t="str">
        <f>_xlfn.CONCAT("('",'Sample Data'!B175,"', '",'Sample Data'!A175,"', ", 1, ", 'male', ",E176, ", ",B176, "), ")</f>
        <v xml:space="preserve">('Andrew', 'Calderon', 1, 'male', 175, 173), </v>
      </c>
    </row>
    <row r="177" spans="2:12" x14ac:dyDescent="0.15">
      <c r="B177">
        <f t="shared" si="10"/>
        <v>174</v>
      </c>
      <c r="C177" s="8" t="str">
        <f>_xlfn.CONCAT("(",B177,", '",'Sample Data'!J176,"', '",'Sample Data'!H176, "', '",'Sample Data'!D176,"', '",'Sample Data'!C176,"', ", "'MT'", "),")</f>
        <v>(174, '', 'lindseytoderovich@gmail.com', '', '59701', 'MT'),</v>
      </c>
      <c r="E177" s="8">
        <f t="shared" si="11"/>
        <v>176</v>
      </c>
      <c r="F177" s="8" t="str">
        <f t="shared" si="8"/>
        <v xml:space="preserve">(2, 176, 0), </v>
      </c>
      <c r="H177" t="str">
        <f>IF(TEXT('Sample Data'!F176, "yyyy-mm-dd")=TEXT(,"yyyy-mm-dd"), TEXT(DATE(2016, 1, 1), "yyyy-mm-dd"), TEXT('Sample Data'!F176, "yyyy-mm-dd"))</f>
        <v>2017-01-21</v>
      </c>
      <c r="I177" t="str">
        <f>IF(TEXT('Sample Data'!F176, "yyyy-mm-dd")=TEXT(,"yyyy-mm-dd"), TEXT(DATE(2017, 1, 1), "yyyy-mm-dd"), TEXT(EDATE('Sample Data'!F176, 12), "yyyy-mm-dd"))</f>
        <v>2018-01-21</v>
      </c>
      <c r="J177" s="8" t="str">
        <f t="shared" si="9"/>
        <v xml:space="preserve">(176, DATE('2017-01-21'), DATE('2018-01-21')), </v>
      </c>
      <c r="L177" s="8" t="str">
        <f>_xlfn.CONCAT("('",'Sample Data'!B176,"', '",'Sample Data'!A176,"', ", 1, ", 'male', ",E177, ", ",B177, "), ")</f>
        <v xml:space="preserve">('Ryan/Lindsey', 'Toderovich', 1, 'male', 176, 174), </v>
      </c>
    </row>
    <row r="178" spans="2:12" x14ac:dyDescent="0.15">
      <c r="B178">
        <f t="shared" si="10"/>
        <v>175</v>
      </c>
      <c r="C178" s="8" t="str">
        <f>_xlfn.CONCAT("(",B178,", '",'Sample Data'!J177,"', '",'Sample Data'!H177, "', '",'Sample Data'!D177,"', '",'Sample Data'!C177,"', ", "'MT'", "),")</f>
        <v>(175, '', 'lwdudding@gmail.com', '', '59701', 'MT'),</v>
      </c>
      <c r="E178" s="8">
        <f t="shared" si="11"/>
        <v>177</v>
      </c>
      <c r="F178" s="8" t="str">
        <f t="shared" si="8"/>
        <v xml:space="preserve">(2, 177, 0), </v>
      </c>
      <c r="H178" t="str">
        <f>IF(TEXT('Sample Data'!F177, "yyyy-mm-dd")=TEXT(,"yyyy-mm-dd"), TEXT(DATE(2016, 1, 1), "yyyy-mm-dd"), TEXT('Sample Data'!F177, "yyyy-mm-dd"))</f>
        <v>2016-01-01</v>
      </c>
      <c r="I178" t="str">
        <f>IF(TEXT('Sample Data'!F177, "yyyy-mm-dd")=TEXT(,"yyyy-mm-dd"), TEXT(DATE(2017, 1, 1), "yyyy-mm-dd"), TEXT(EDATE('Sample Data'!F177, 12), "yyyy-mm-dd"))</f>
        <v>2017-01-01</v>
      </c>
      <c r="J178" s="8" t="str">
        <f t="shared" si="9"/>
        <v xml:space="preserve">(177, DATE('2016-01-01'), DATE('2017-01-01')), </v>
      </c>
      <c r="L178" s="8" t="str">
        <f>_xlfn.CONCAT("('",'Sample Data'!B177,"', '",'Sample Data'!A177,"', ", 1, ", 'male', ",E178, ", ",B178, "), ")</f>
        <v xml:space="preserve">('Logan', 'Dudding', 1, 'male', 177, 175), </v>
      </c>
    </row>
    <row r="179" spans="2:12" ht="13" customHeight="1" x14ac:dyDescent="0.15">
      <c r="B179">
        <f t="shared" si="10"/>
        <v>176</v>
      </c>
      <c r="C179" s="8" t="str">
        <f>_xlfn.CONCAT("(",B179,", '",'Sample Data'!J178,"', '",'Sample Data'!H178, "', '",'Sample Data'!D178,"', '",'Sample Data'!C178,"', ", "'MT'", "),")</f>
        <v>(176, '', 'lilyuma@live.com', 'Wiseriver', '59762', 'MT'),</v>
      </c>
      <c r="E179" s="8">
        <f t="shared" si="11"/>
        <v>178</v>
      </c>
      <c r="F179" s="8" t="str">
        <f t="shared" si="8"/>
        <v xml:space="preserve">(2, 178, 0), </v>
      </c>
      <c r="H179" t="str">
        <f>IF(TEXT('Sample Data'!F178, "yyyy-mm-dd")=TEXT(,"yyyy-mm-dd"), TEXT(DATE(2016, 1, 1), "yyyy-mm-dd"), TEXT('Sample Data'!F178, "yyyy-mm-dd"))</f>
        <v>2017-04-08</v>
      </c>
      <c r="I179" t="str">
        <f>IF(TEXT('Sample Data'!F178, "yyyy-mm-dd")=TEXT(,"yyyy-mm-dd"), TEXT(DATE(2017, 1, 1), "yyyy-mm-dd"), TEXT(EDATE('Sample Data'!F178, 12), "yyyy-mm-dd"))</f>
        <v>2018-04-08</v>
      </c>
      <c r="J179" s="8" t="str">
        <f t="shared" si="9"/>
        <v xml:space="preserve">(178, DATE('2017-04-08'), DATE('2018-04-08')), </v>
      </c>
      <c r="L179" s="8" t="str">
        <f>_xlfn.CONCAT("('",'Sample Data'!B178,"', '",'Sample Data'!A178,"', ", 1, ", 'male', ",E179, ", ",B179, "), ")</f>
        <v xml:space="preserve">('Jason/Jennifer', 'Hands', 1, 'male', 178, 176), </v>
      </c>
    </row>
    <row r="180" spans="2:12" ht="13" customHeight="1" x14ac:dyDescent="0.15">
      <c r="B180">
        <f t="shared" si="10"/>
        <v>177</v>
      </c>
      <c r="C180" s="8" t="str">
        <f>_xlfn.CONCAT("(",B180,", '",'Sample Data'!J179,"', '",'Sample Data'!H179, "', '",'Sample Data'!D179,"', '",'Sample Data'!C179,"', ", "'MT'", "),")</f>
        <v>(177, '', 'aortiz@mtech.edu', '', '59701', 'MT'),</v>
      </c>
      <c r="E180" s="8">
        <f t="shared" si="11"/>
        <v>179</v>
      </c>
      <c r="F180" s="8" t="str">
        <f t="shared" si="8"/>
        <v xml:space="preserve">(2, 179, 0), </v>
      </c>
      <c r="H180" t="str">
        <f>IF(TEXT('Sample Data'!F179, "yyyy-mm-dd")=TEXT(,"yyyy-mm-dd"), TEXT(DATE(2016, 1, 1), "yyyy-mm-dd"), TEXT('Sample Data'!F179, "yyyy-mm-dd"))</f>
        <v>2017-04-29</v>
      </c>
      <c r="I180" t="str">
        <f>IF(TEXT('Sample Data'!F179, "yyyy-mm-dd")=TEXT(,"yyyy-mm-dd"), TEXT(DATE(2017, 1, 1), "yyyy-mm-dd"), TEXT(EDATE('Sample Data'!F179, 12), "yyyy-mm-dd"))</f>
        <v>2018-04-29</v>
      </c>
      <c r="J180" s="8" t="str">
        <f t="shared" si="9"/>
        <v xml:space="preserve">(179, DATE('2017-04-29'), DATE('2018-04-29')), </v>
      </c>
      <c r="L180" s="8" t="str">
        <f>_xlfn.CONCAT("('",'Sample Data'!B179,"', '",'Sample Data'!A179,"', ", 1, ", 'male', ",E180, ", ",B180, "), ")</f>
        <v xml:space="preserve">('Amanda', 'Ortiz-Cabrera', 1, 'male', 179, 177), </v>
      </c>
    </row>
    <row r="181" spans="2:12" ht="13" customHeight="1" x14ac:dyDescent="0.15">
      <c r="B181">
        <f t="shared" si="10"/>
        <v>178</v>
      </c>
      <c r="C181" s="8" t="str">
        <f>_xlfn.CONCAT("(",B181,", '",'Sample Data'!J180,"', '",'Sample Data'!H180, "', '",'Sample Data'!D180,"', '",'Sample Data'!C180,"', ", "'MT'", "),")</f>
        <v>(178, '', '', '', '59701', 'MT'),</v>
      </c>
      <c r="E181" s="8">
        <f t="shared" si="11"/>
        <v>180</v>
      </c>
      <c r="F181" s="8" t="str">
        <f t="shared" si="8"/>
        <v xml:space="preserve">(2, 180, 0), </v>
      </c>
      <c r="H181" t="str">
        <f>IF(TEXT('Sample Data'!F180, "yyyy-mm-dd")=TEXT(,"yyyy-mm-dd"), TEXT(DATE(2016, 1, 1), "yyyy-mm-dd"), TEXT('Sample Data'!F180, "yyyy-mm-dd"))</f>
        <v>2016-01-01</v>
      </c>
      <c r="I181" t="str">
        <f>IF(TEXT('Sample Data'!F180, "yyyy-mm-dd")=TEXT(,"yyyy-mm-dd"), TEXT(DATE(2017, 1, 1), "yyyy-mm-dd"), TEXT(EDATE('Sample Data'!F180, 12), "yyyy-mm-dd"))</f>
        <v>2017-01-01</v>
      </c>
      <c r="J181" s="8" t="str">
        <f t="shared" si="9"/>
        <v xml:space="preserve">(180, DATE('2016-01-01'), DATE('2017-01-01')), </v>
      </c>
      <c r="L181" s="8" t="str">
        <f>_xlfn.CONCAT("('",'Sample Data'!B180,"', '",'Sample Data'!A180,"', ", 1, ", 'male', ",E181, ", ",B181, "), ")</f>
        <v xml:space="preserve">('', 'Moran', 1, 'male', 180, 178), </v>
      </c>
    </row>
    <row r="182" spans="2:12" ht="13" customHeight="1" x14ac:dyDescent="0.15">
      <c r="B182">
        <f t="shared" si="10"/>
        <v>179</v>
      </c>
      <c r="C182" s="8" t="str">
        <f>_xlfn.CONCAT("(",B182,", '",'Sample Data'!J181,"', '",'Sample Data'!H181, "', '",'Sample Data'!D181,"', '",'Sample Data'!C181,"', ", "'MT'", "),")</f>
        <v>(179, '', 'mtcarddealer@gmail.com', '', '59701', 'MT'),</v>
      </c>
      <c r="E182" s="8">
        <f t="shared" si="11"/>
        <v>181</v>
      </c>
      <c r="F182" s="8" t="str">
        <f t="shared" si="8"/>
        <v xml:space="preserve">(2, 181, 0), </v>
      </c>
      <c r="H182" t="str">
        <f>IF(TEXT('Sample Data'!F181, "yyyy-mm-dd")=TEXT(,"yyyy-mm-dd"), TEXT(DATE(2016, 1, 1), "yyyy-mm-dd"), TEXT('Sample Data'!F181, "yyyy-mm-dd"))</f>
        <v>2016-01-01</v>
      </c>
      <c r="I182" t="str">
        <f>IF(TEXT('Sample Data'!F181, "yyyy-mm-dd")=TEXT(,"yyyy-mm-dd"), TEXT(DATE(2017, 1, 1), "yyyy-mm-dd"), TEXT(EDATE('Sample Data'!F181, 12), "yyyy-mm-dd"))</f>
        <v>2017-01-01</v>
      </c>
      <c r="J182" s="8" t="str">
        <f t="shared" si="9"/>
        <v xml:space="preserve">(181, DATE('2016-01-01'), DATE('2017-01-01')), </v>
      </c>
      <c r="L182" s="8" t="str">
        <f>_xlfn.CONCAT("('",'Sample Data'!B181,"', '",'Sample Data'!A181,"', ", 1, ", 'male', ",E182, ", ",B182, "), ")</f>
        <v xml:space="preserve">('James', 'Hadley', 1, 'male', 181, 179), </v>
      </c>
    </row>
    <row r="183" spans="2:12" ht="13" customHeight="1" x14ac:dyDescent="0.15">
      <c r="B183">
        <f t="shared" si="10"/>
        <v>180</v>
      </c>
      <c r="C183" s="8" t="str">
        <f>_xlfn.CONCAT("(",B183,", '",'Sample Data'!J182,"', '",'Sample Data'!H182, "', '",'Sample Data'!D182,"', '",'Sample Data'!C182,"', ", "'MT'", "),")</f>
        <v>(180, '', 'twopersons4jesus@bresnan.net', '', '59701', 'MT'),</v>
      </c>
      <c r="E183" s="8">
        <f t="shared" si="11"/>
        <v>182</v>
      </c>
      <c r="F183" s="8" t="str">
        <f t="shared" si="8"/>
        <v xml:space="preserve">(2, 182, 0), </v>
      </c>
      <c r="H183" t="str">
        <f>IF(TEXT('Sample Data'!F182, "yyyy-mm-dd")=TEXT(,"yyyy-mm-dd"), TEXT(DATE(2016, 1, 1), "yyyy-mm-dd"), TEXT('Sample Data'!F182, "yyyy-mm-dd"))</f>
        <v>2017-04-29</v>
      </c>
      <c r="I183" t="str">
        <f>IF(TEXT('Sample Data'!F182, "yyyy-mm-dd")=TEXT(,"yyyy-mm-dd"), TEXT(DATE(2017, 1, 1), "yyyy-mm-dd"), TEXT(EDATE('Sample Data'!F182, 12), "yyyy-mm-dd"))</f>
        <v>2018-04-29</v>
      </c>
      <c r="J183" s="8" t="str">
        <f t="shared" si="9"/>
        <v xml:space="preserve">(182, DATE('2017-04-29'), DATE('2018-04-29')), </v>
      </c>
      <c r="L183" s="8" t="str">
        <f>_xlfn.CONCAT("('",'Sample Data'!B182,"', '",'Sample Data'!A182,"', ", 1, ", 'male', ",E183, ", ",B183, "), ")</f>
        <v xml:space="preserve">('', 'Persons', 1, 'male', 182, 180), </v>
      </c>
    </row>
    <row r="184" spans="2:12" ht="13" customHeight="1" x14ac:dyDescent="0.15">
      <c r="B184">
        <f t="shared" si="10"/>
        <v>181</v>
      </c>
      <c r="C184" s="8" t="str">
        <f>_xlfn.CONCAT("(",B184,", '",'Sample Data'!J183,"', '",'Sample Data'!H183, "', '",'Sample Data'!D183,"', '",'Sample Data'!C183,"', ", "'MT'", "),")</f>
        <v>(181, '', 'claudiarap59701@msn.com', '', '59701', 'MT'),</v>
      </c>
      <c r="E184" s="8">
        <f t="shared" si="11"/>
        <v>183</v>
      </c>
      <c r="F184" s="8" t="str">
        <f t="shared" si="8"/>
        <v xml:space="preserve">(2, 183, 0), </v>
      </c>
      <c r="H184" t="str">
        <f>IF(TEXT('Sample Data'!F183, "yyyy-mm-dd")=TEXT(,"yyyy-mm-dd"), TEXT(DATE(2016, 1, 1), "yyyy-mm-dd"), TEXT('Sample Data'!F183, "yyyy-mm-dd"))</f>
        <v>2015-10-24</v>
      </c>
      <c r="I184" t="str">
        <f>IF(TEXT('Sample Data'!F183, "yyyy-mm-dd")=TEXT(,"yyyy-mm-dd"), TEXT(DATE(2017, 1, 1), "yyyy-mm-dd"), TEXT(EDATE('Sample Data'!F183, 12), "yyyy-mm-dd"))</f>
        <v>2016-10-24</v>
      </c>
      <c r="J184" s="8" t="str">
        <f t="shared" si="9"/>
        <v xml:space="preserve">(183, DATE('2015-10-24'), DATE('2016-10-24')), </v>
      </c>
      <c r="L184" s="8" t="str">
        <f>_xlfn.CONCAT("('",'Sample Data'!B183,"', '",'Sample Data'!A183,"', ", 1, ", 'male', ",E184, ", ",B184, "), ")</f>
        <v xml:space="preserve">('Claudial/Brent', 'Rapkoch', 1, 'male', 183, 181), </v>
      </c>
    </row>
    <row r="185" spans="2:12" ht="13" customHeight="1" x14ac:dyDescent="0.15">
      <c r="B185">
        <f t="shared" si="10"/>
        <v>182</v>
      </c>
      <c r="C185" s="8" t="str">
        <f>_xlfn.CONCAT("(",B185,", '",'Sample Data'!J184,"', '",'Sample Data'!H184, "', '",'Sample Data'!D184,"', '",'Sample Data'!C184,"', ", "'MT'", "),")</f>
        <v>(182, '', 'dhendrix49@outlook.com', '', '59701', 'MT'),</v>
      </c>
      <c r="E185" s="8">
        <f t="shared" si="11"/>
        <v>184</v>
      </c>
      <c r="F185" s="8" t="str">
        <f t="shared" si="8"/>
        <v xml:space="preserve">(2, 184, 0), </v>
      </c>
      <c r="H185" t="str">
        <f>IF(TEXT('Sample Data'!F184, "yyyy-mm-dd")=TEXT(,"yyyy-mm-dd"), TEXT(DATE(2016, 1, 1), "yyyy-mm-dd"), TEXT('Sample Data'!F184, "yyyy-mm-dd"))</f>
        <v>2016-01-01</v>
      </c>
      <c r="I185" t="str">
        <f>IF(TEXT('Sample Data'!F184, "yyyy-mm-dd")=TEXT(,"yyyy-mm-dd"), TEXT(DATE(2017, 1, 1), "yyyy-mm-dd"), TEXT(EDATE('Sample Data'!F184, 12), "yyyy-mm-dd"))</f>
        <v>2017-01-01</v>
      </c>
      <c r="J185" s="8" t="str">
        <f t="shared" si="9"/>
        <v xml:space="preserve">(184, DATE('2016-01-01'), DATE('2017-01-01')), </v>
      </c>
      <c r="L185" s="8" t="str">
        <f>_xlfn.CONCAT("('",'Sample Data'!B184,"', '",'Sample Data'!A184,"', ", 1, ", 'male', ",E185, ", ",B185, "), ")</f>
        <v xml:space="preserve">('Denise', 'Hendrix', 1, 'male', 184, 182), </v>
      </c>
    </row>
    <row r="186" spans="2:12" ht="13" customHeight="1" x14ac:dyDescent="0.15">
      <c r="B186">
        <f t="shared" si="10"/>
        <v>183</v>
      </c>
      <c r="C186" s="8" t="str">
        <f>_xlfn.CONCAT("(",B186,", '",'Sample Data'!J185,"', '",'Sample Data'!H185, "', '",'Sample Data'!D185,"', '",'Sample Data'!C185,"', ", "'MT'", "),")</f>
        <v>(183, '', 'janetmcoe@gmail.com', '', '59701', 'MT'),</v>
      </c>
      <c r="E186" s="8">
        <f t="shared" si="11"/>
        <v>185</v>
      </c>
      <c r="F186" s="8" t="str">
        <f t="shared" si="8"/>
        <v xml:space="preserve">(2, 185, 0), </v>
      </c>
      <c r="H186" t="str">
        <f>IF(TEXT('Sample Data'!F185, "yyyy-mm-dd")=TEXT(,"yyyy-mm-dd"), TEXT(DATE(2016, 1, 1), "yyyy-mm-dd"), TEXT('Sample Data'!F185, "yyyy-mm-dd"))</f>
        <v>2016-01-01</v>
      </c>
      <c r="I186" t="str">
        <f>IF(TEXT('Sample Data'!F185, "yyyy-mm-dd")=TEXT(,"yyyy-mm-dd"), TEXT(DATE(2017, 1, 1), "yyyy-mm-dd"), TEXT(EDATE('Sample Data'!F185, 12), "yyyy-mm-dd"))</f>
        <v>2017-01-01</v>
      </c>
      <c r="J186" s="8" t="str">
        <f t="shared" si="9"/>
        <v xml:space="preserve">(185, DATE('2016-01-01'), DATE('2017-01-01')), </v>
      </c>
      <c r="L186" s="8" t="str">
        <f>_xlfn.CONCAT("('",'Sample Data'!B185,"', '",'Sample Data'!A185,"', ", 1, ", 'male', ",E186, ", ",B186, "), ")</f>
        <v xml:space="preserve">('Janet/Stephen', 'Coe', 1, 'male', 185, 183), </v>
      </c>
    </row>
    <row r="187" spans="2:12" ht="13" customHeight="1" x14ac:dyDescent="0.15">
      <c r="B187">
        <f t="shared" si="10"/>
        <v>184</v>
      </c>
      <c r="C187" s="8" t="str">
        <f>_xlfn.CONCAT("(",B187,", '",'Sample Data'!J186,"', '",'Sample Data'!H186, "', '",'Sample Data'!D186,"', '",'Sample Data'!C186,"', ", "'MT'", "),")</f>
        <v>(184, '', 'loni.odenbeckdvm@gmail.com', '', '59701', 'MT'),</v>
      </c>
      <c r="E187" s="8">
        <f t="shared" si="11"/>
        <v>186</v>
      </c>
      <c r="F187" s="8" t="str">
        <f t="shared" si="8"/>
        <v xml:space="preserve">(2, 186, 0), </v>
      </c>
      <c r="H187" t="str">
        <f>IF(TEXT('Sample Data'!F186, "yyyy-mm-dd")=TEXT(,"yyyy-mm-dd"), TEXT(DATE(2016, 1, 1), "yyyy-mm-dd"), TEXT('Sample Data'!F186, "yyyy-mm-dd"))</f>
        <v>2016-01-01</v>
      </c>
      <c r="I187" t="str">
        <f>IF(TEXT('Sample Data'!F186, "yyyy-mm-dd")=TEXT(,"yyyy-mm-dd"), TEXT(DATE(2017, 1, 1), "yyyy-mm-dd"), TEXT(EDATE('Sample Data'!F186, 12), "yyyy-mm-dd"))</f>
        <v>2017-01-01</v>
      </c>
      <c r="J187" s="8" t="str">
        <f t="shared" si="9"/>
        <v xml:space="preserve">(186, DATE('2016-01-01'), DATE('2017-01-01')), </v>
      </c>
      <c r="L187" s="8" t="str">
        <f>_xlfn.CONCAT("('",'Sample Data'!B186,"', '",'Sample Data'!A186,"', ", 1, ", 'male', ",E187, ", ",B187, "), ")</f>
        <v xml:space="preserve">('Lani', 'Odenbeck', 1, 'male', 186, 184), </v>
      </c>
    </row>
    <row r="188" spans="2:12" ht="13" customHeight="1" x14ac:dyDescent="0.15">
      <c r="B188">
        <f t="shared" si="10"/>
        <v>185</v>
      </c>
      <c r="C188" s="8" t="str">
        <f>_xlfn.CONCAT("(",B188,", '",'Sample Data'!J187,"', '",'Sample Data'!H187, "', '",'Sample Data'!D187,"', '",'Sample Data'!C187,"', ", "'MT'", "),")</f>
        <v>(185, '', 'magzrhax@yahoo.com', '', '59701', 'MT'),</v>
      </c>
      <c r="E188" s="8">
        <f t="shared" si="11"/>
        <v>187</v>
      </c>
      <c r="F188" s="8" t="str">
        <f t="shared" si="8"/>
        <v xml:space="preserve">(2, 187, 0), </v>
      </c>
      <c r="H188" t="str">
        <f>IF(TEXT('Sample Data'!F187, "yyyy-mm-dd")=TEXT(,"yyyy-mm-dd"), TEXT(DATE(2016, 1, 1), "yyyy-mm-dd"), TEXT('Sample Data'!F187, "yyyy-mm-dd"))</f>
        <v>2016-01-01</v>
      </c>
      <c r="I188" t="str">
        <f>IF(TEXT('Sample Data'!F187, "yyyy-mm-dd")=TEXT(,"yyyy-mm-dd"), TEXT(DATE(2017, 1, 1), "yyyy-mm-dd"), TEXT(EDATE('Sample Data'!F187, 12), "yyyy-mm-dd"))</f>
        <v>2017-01-01</v>
      </c>
      <c r="J188" s="8" t="str">
        <f t="shared" si="9"/>
        <v xml:space="preserve">(187, DATE('2016-01-01'), DATE('2017-01-01')), </v>
      </c>
      <c r="L188" s="8" t="str">
        <f>_xlfn.CONCAT("('",'Sample Data'!B187,"', '",'Sample Data'!A187,"', ", 1, ", 'male', ",E188, ", ",B188, "), ")</f>
        <v xml:space="preserve">('Maggie/Logan', 'Matteson', 1, 'male', 187, 185), </v>
      </c>
    </row>
    <row r="189" spans="2:12" ht="13" customHeight="1" x14ac:dyDescent="0.15">
      <c r="B189">
        <f t="shared" si="10"/>
        <v>186</v>
      </c>
      <c r="C189" s="8" t="str">
        <f>_xlfn.CONCAT("(",B189,", '",'Sample Data'!J188,"', '",'Sample Data'!H188, "', '",'Sample Data'!D188,"', '",'Sample Data'!C188,"', ", "'MT'", "),")</f>
        <v>(186, '', 'lawrenw@gmail.com', '', '59701', 'MT'),</v>
      </c>
      <c r="E189" s="8">
        <f t="shared" si="11"/>
        <v>188</v>
      </c>
      <c r="F189" s="8" t="str">
        <f t="shared" si="8"/>
        <v xml:space="preserve">(2, 188, 0), </v>
      </c>
      <c r="H189" t="str">
        <f>IF(TEXT('Sample Data'!F188, "yyyy-mm-dd")=TEXT(,"yyyy-mm-dd"), TEXT(DATE(2016, 1, 1), "yyyy-mm-dd"), TEXT('Sample Data'!F188, "yyyy-mm-dd"))</f>
        <v>2016-01-01</v>
      </c>
      <c r="I189" t="str">
        <f>IF(TEXT('Sample Data'!F188, "yyyy-mm-dd")=TEXT(,"yyyy-mm-dd"), TEXT(DATE(2017, 1, 1), "yyyy-mm-dd"), TEXT(EDATE('Sample Data'!F188, 12), "yyyy-mm-dd"))</f>
        <v>2017-01-01</v>
      </c>
      <c r="J189" s="8" t="str">
        <f t="shared" si="9"/>
        <v xml:space="preserve">(188, DATE('2016-01-01'), DATE('2017-01-01')), </v>
      </c>
      <c r="L189" s="8" t="str">
        <f>_xlfn.CONCAT("('",'Sample Data'!B188,"', '",'Sample Data'!A188,"', ", 1, ", 'male', ",E189, ", ",B189, "), ")</f>
        <v xml:space="preserve">('Lawrence', 'Weirick (Family Outreach)', 1, 'male', 188, 186), </v>
      </c>
    </row>
    <row r="190" spans="2:12" ht="13" customHeight="1" x14ac:dyDescent="0.15">
      <c r="B190">
        <f t="shared" si="10"/>
        <v>187</v>
      </c>
      <c r="C190" s="8" t="str">
        <f>_xlfn.CONCAT("(",B190,", '",'Sample Data'!J189,"', '",'Sample Data'!H189, "', '",'Sample Data'!D189,"', '",'Sample Data'!C189,"', ", "'MT'", "),")</f>
        <v>(187, '', 'toshmcc3@gmail.com', '', '59701', 'MT'),</v>
      </c>
      <c r="E190" s="8">
        <f t="shared" si="11"/>
        <v>189</v>
      </c>
      <c r="F190" s="8" t="str">
        <f t="shared" si="8"/>
        <v xml:space="preserve">(2, 189, 0), </v>
      </c>
      <c r="H190" t="str">
        <f>IF(TEXT('Sample Data'!F189, "yyyy-mm-dd")=TEXT(,"yyyy-mm-dd"), TEXT(DATE(2016, 1, 1), "yyyy-mm-dd"), TEXT('Sample Data'!F189, "yyyy-mm-dd"))</f>
        <v>2016-01-01</v>
      </c>
      <c r="I190" t="str">
        <f>IF(TEXT('Sample Data'!F189, "yyyy-mm-dd")=TEXT(,"yyyy-mm-dd"), TEXT(DATE(2017, 1, 1), "yyyy-mm-dd"), TEXT(EDATE('Sample Data'!F189, 12), "yyyy-mm-dd"))</f>
        <v>2017-01-01</v>
      </c>
      <c r="J190" s="8" t="str">
        <f t="shared" si="9"/>
        <v xml:space="preserve">(189, DATE('2016-01-01'), DATE('2017-01-01')), </v>
      </c>
      <c r="L190" s="8" t="str">
        <f>_xlfn.CONCAT("('",'Sample Data'!B189,"', '",'Sample Data'!A189,"', ", 1, ", 'male', ",E190, ", ",B190, "), ")</f>
        <v xml:space="preserve">('T', 'McCullak', 1, 'male', 189, 187), </v>
      </c>
    </row>
    <row r="191" spans="2:12" ht="15" customHeight="1" x14ac:dyDescent="0.15"/>
    <row r="192" spans="2:12" ht="409" customHeight="1" x14ac:dyDescent="0.15">
      <c r="C192" s="12" t="str">
        <f>_xlfn.CONCAT(C3:C190)</f>
        <v>INSERT INTO ContactInformation (id, phoneNumber, email, city, zip, state) VALUES (2, '4066985698', '', '', '59701', 'MT'),(3, '', 'phippsallijo@juno.com', '', '59701', 'MT'),(4, '', 'sschrader@mtech.edu', '', '59701', 'MT'),(5, '', 'serenityodonnell@gmail.com', '', '59701', 'MT'),(6, '', 'phobia-@yahoo.com', '', '59701', 'MT'),(7, '', 'euhedral@msn.com', '', '59701', 'MT'),(8, '', '', '', '59701', 'MT'),(9, '', 'bchoops1@gmail.com', '', '59701', 'MT'),(10, '', 'burger_bill@hotmail.com', '', '59701', 'MT'),(11, '', 'mpgollinger@yahoo.com', '', '59701', 'MT'),(12, '7828921', '', '', '59701', 'MT'),(13, '', 'porterdianna@hotmail.com', '', '59703', 'MT'),(14, '7234191', 'kqbrown@msn.com  ', '', '59701', 'MT'),(15, '4064984627', 'nieinazakat@live.com', '', '59701', 'MT'),(16, '', 'kwpfeifer@gmail.com', 'Anaconda', '59711', 'MT'),(17, '', 'shess@bsb.mt.gov', '', '59701', 'MT'),(18, '', 'ajkvincent@gmail.com', '', '59701', 'MT'),(19, '', '', '', '59701', 'MT'),(20, '', 'suzanne.stefanac@gmail.com', '', '59701', 'MT'),(21, '', 'mspeece@mtech.edu', '', '59701', 'MT'),(22, '', 'sonjashadow@hmail.com', 'Anaconda', '59711', 'MT'),(23, '', '', 'Anaconda', '59711', 'MT'),(24, '', 'lapulrer01@gmail.com', 'Three Forks', '59752', 'MT'),(25, '', '3019 Atherton Ln', '', '59701', 'MT'),(26, '', 'jdt2009@live.com', 'Billings', '59041', 'MT'),(27, '', 'djohns523@hotmail.com', '', '59701', 'MT'),(28, '', 'tabathae@outlook.com', '', '59701', 'MT'),(29, '', 'shoolahan@hotmail.com', 'Anaconda', '59711', 'MT'),(30, '', 'lisagh20@gmail.com', '', '59759', 'MT'),(31, '', 'mflanick@gmail.com', 'Ramsay', '59748', 'MT'),(32, '', 'becta@q.com', '', '59701', 'MT'),(33, '', '', '', '59701', 'MT'),(34, '', '', '', '59701', 'MT'),(35, '', 'janetmcoe@gmail.com', '', '59701', 'MT'),(36, '', 'salutpandre@yahoo.com', '', '59701', 'MT'),(37, '', 'wandakp@hotmail.com', '', '59701', 'MT'),(38, '', 'mrmccarthy58@yahoo.com', '', '59701', 'MT'),(39, '', 'bhill@mtech.edu', '', '59701', 'MT'),(40, '', 'cliff_gade@hayoo.com', 'Walkerville', '', 'MT'),(41, '', 'rvehere@mt.gov', '', '59701', 'MT'),(42, '', 'pwbcanoe99@yahoo.com', '', '59701', 'MT'),(43, '', 'sub98@bresnan.net', '', '59701', 'MT'),(44, '', '', '', '59701', 'MT'),(45, '', 'm53m@yahoo.com', '', '59701', 'MT'),(46, '', 'coopers1305@yahoo.com', '', '59701', 'MT'),(47, '', 'carlyapeach@gmail.com', '', '59701', 'MT'),(48, '', '', '', '59701', 'MT'),(49, '', 'shilo_v@yahoo.com', '', '59701', 'MT'),(50, '', 'amberjones48@hotmail.com', '', '59701', 'MT'),(51, '', 'dhendrix49@outlook.com', '', '59701', 'MT'),(52, '', 'jennylmcewen@gmail.com', '', '59701', 'MT'),(53, '', 'dtrandal@live.com', '', '59701', 'MT'),(54, '', 'chelseaschmalzried@yahoo.com', '', '59701', 'MT'),(55, '', 'jskinner@mtech.edu', '', '59701', 'MT'),(56, '', 'kingskids0604@hmail.com', '', '59701', 'MT'),(57, '', '', '', '59701', 'MT'),(58, '', 'mhpatterson@bresnan.net', '', '59701', 'MT'),(59, '', '', '', '59701', 'MT'),(60, '', 'judiliebman', '', '59701', 'MT'),(61, '', 'jbabcock@wet-llc.com', '', '59701', 'MT'),(62, '', 'tssmail@tssmt.net', 'Whitehall', '', 'MT'),(63, '', 'pwbcanoe99@yahoo.com', '', '59701', 'MT'),(64, '', 'marykathleencraig@gmail.com', '', '59701', 'MT'),(65, '', 'titusbergren@gmail.com', '', '59701', 'MT'),(66, '', 'aliciawheeler@gmail.com', '', '59701', 'MT'),(67, '', 'birddrew222@gmail.com', '', '59701', 'MT'),(68, '', '', 'Anaconda', '59711', 'MT'),(69, '', 'jdrewnumerouno@gmail.com', '', '59701', 'MT'),(70, '', 'anatoart@yahoo.com', '', '59701', 'MT'),(71, '', 'ashleyannneighbor@outlook.com', '', '59701', 'MT'),(72, '', 'mbordwin@hotmail.com', '', '59701', 'MT'),(73, '', 'phippsqllijo@juno.com', '', '59701', 'MT'),(74, '', 'dmorqn51@yahoo.com', '', '59701', 'MT'),(75, '', '', '', '59701', 'MT'),(76, '', 'mbordwin@hotmail.com', '', '59701', 'MT'),(77, '', 'fiskfam4@gmail.com', '', '59701', 'MT'),(78, '', 'wyssl@aol.com', '', '59701', 'MT'),(79, '', 'chelseaschmalzried@yahoo.com', '', '59701', 'MT'),(80, '', 'smelter01@gmail.com', 'Anaconda', '59711', 'MT'),(81, '', 'lucysupernurse@gmail.com', '', '59701', 'MT'),(82, '', 'korsty@hotmail.com', 'Whitehall', '59759', 'MT'),(83, '', 'roxannec1969@yahoo.com', '', '59701', 'MT'),(84, '', '', '', '59701', 'MT'),(85, '', 'rjordan@barrick.com', '', '59701', 'MT'),(86, '', 'san21456@gmail.com', '', '59701', 'MT'),(87, '', '', 'Dillon', '59725', 'MT'),(88, '', 'holmanla@butte.k12.mt.us ', '', '59701', 'MT'),(89, '', 'sub90@bresnan.net', '', '59701', 'MT'),(90, '', 'wgskinn@hotmail.com', '', '59701', 'MT'),(91, '', 'callaghanwe@butte.k12.mt.us', '', '59701', 'MT'),(92, '', 'chandraduran@hotmail.com', '', '59701', 'MT'),(93, '', 'scapoccia@mttech.edu', '', '59701', 'MT'),(94, '', 'tlynch@bresnan.net', '', '59701', 'MT'),(95, '', 'tracyc-tech@yahoo.com', '', '59701', 'MT'),(96, '', 'tmpantano@yahoo.com', '', '59701', 'MT'),(97, '', 'elvisbutte@yahoo.com', '', '59701', 'MT'),(98, '', '', '', '59701', 'MT'),(99, '', 'evanbutte@bresnan.net', '', '59701', 'MT'),(100, '', 'hardrock4800@gmail.com', '', '59701', 'MT'),(101, '', 'acombo@bldc.net', '', '59701', 'MT'),(102, '', 'ball7134@hotmail.com', '', '59701', 'MT'),(103, '', 'dcooney@bresnan.net', '', '59701', 'MT'),(104, '', 'h/rounds@gmail.com', '', '59701', 'MT'),(105, '', 'mmasters@mtech.edu', '', '59701', 'MT'),(106, '', 'bryan@mtech.edu', '', '59701', 'MT'),(107, '', 'scapoccia@mtech.edu', '', '59701', 'MT'),(108, '', 'anatoart@yahoo.com', '', '59701', 'MT'),(109, '', 'barbiehuber@hotmail.com', 'Bozeman', '', 'MT'),(110, '', 'jayhubber24@aol.com', '', '59701', 'MT'),(111, '', 'osterwoman@gmail.com', '', '59701', 'MT'),(112, '', 'jeboylesr@sbcglobal.net', '', '59701', 'MT'),(113, '', 'aottolinimessuri@mtech.edu', '', '59701', 'MT'),(114, '', 'invavruska@bresnan.net', 'Helena', '59635', 'MT'),(115, '', '', '', '59701', 'MT'),(116, '', 'melissaann49@hotmail.com', '', '59701', 'MT'),(117, '', 'pwbcanoe99@yahoo.com', '', '59701', 'MT'),(118, '', 'hmdavisdum@gmail.com', '', '59701', 'MT'),(119, '', 'joanna_buchholz@yahoo.com', '', '59701', 'MT'),(120, '', 'robertmoler@gmail.com', 'Helena', '59601', 'MT'),(121, '', '', '', '59701', 'MT'),(122, '', 'marlenegreen3@gmail.com', '', '59701', 'MT'),(123, '', '', '', '59701', 'MT'),(124, '', 'mlwalsh@bresnan.net', '', '59701', 'MT'),(125, '', 'glencris@bresnan.net', '', '59701', 'MT'),(126, '', 'gregoryjamesschulte@gmail.com', '', '59701', 'MT'),(127, '', '', '', '59701', 'MT'),(128, '', 'gnicholls@bresnan.net', '', '59701', 'MT'),(129, '', 'dcooney@bresnan.net', '', '59701', 'MT'),(130, '', 'fbhartl@earthlink.net', '', '59701', 'MT'),(131, '', 'kingskids0604@gmail.com', '', '59701', 'MT'),(132, '', 'jaconandecia@gmail.com', '', '59701', 'MT'),(133, '', 'jyoti.nagisetty@gmail.com', '', '59701', 'MT'),(134, '', 'shawnajamison@hotmail.com', '', '59701', 'MT'),(135, '', 'phippsallijoa@juno.com', '', '59701', 'MT'),(136, '', 'lineman669@gmail.com', '', '59701', 'MT'),(137, '', 'kpowley@yahoo.com', '', '59701', 'MT'),(138, '', 'gnicholls@bresnan.net', '', '59701', 'MT'),(139, '', 'm53m@yahoo.com', '', '59701', 'MT'),(140, '', 'havilahhill@gmail.com', '', '59701', 'MT'),(141, '', 'acombo@bldc.net', '', '59701', 'MT'),(142, '', 'mthompson1828@gmail.com', '', '59701', 'MT'),(143, '', 'xtyler.storeyx@gmail.com', '', '59701', 'MT'),(144, '', 'wardlk4@gmail.com', '', '59701', 'MT'),(145, '', 'ball7134@hotmail.com', '', '59701', 'MT'),(146, '', 'nicwelker@gmail.com', '', '59701', 'MT'),(147, '', 'cyr61us@yahoo.com', '', '59701', 'MT'),(148, '', 'johnbabcock@hotmail.com', '', '59701', 'MT'),(149, '', 'maggie.pierce@youthdynamics.org', '', '59701', 'MT'),(150, '', 'jetdog23@aol.com', '', '59701', 'MT'),(151, '', '', '', '59701', 'MT'),(152, '', '', '', '59701', 'MT'),(153, '', '', '', '59421', 'MT'),(154, '', 'ltiern8@gmail.com', '', '59701', 'MT'),(155, '', 'nate.watson82@gmail.com', '', '59701', 'MT'),(156, '', 'margaretferko@yahoo.com', '', '59701', 'MT'),(157, '', 'hardrock4800@gmail.com', '', '59701', 'MT'),(158, '', 'laurazorn3@gmail.com', '', '59701', 'MT'),(159, '', 'hsrisser@mac.com', '', '59701', 'MT'),(160, '', 'jtomich@bresnan.net', '', '59701', 'MT'),(161, '', 'pamcote114@msn.com', '', '59701', 'MT'),(162, '', 'jamieboyer1130@hotmail.com', 'Anaconda', '59711', 'MT'),(163, '', 'claudiarap59701@msn.com', '', '59701', 'MT'),(164, '', 'sjcmt2003@yahoo.com', '', '59701', 'MT'),(165, '', 'tarynj21691@gmail.com', '', '59701', 'MT'),(166, '', 'phippsallijo@juno.com', '', '59701', 'MT'),(167, '', 'clhadley@gmail.com', '', '59701', 'MT'),(168, '', 'kmoore@cherrycreekradio.org', '', '59701', 'MT'),(169, '', 'tcmmwold9000@gmail.com', '', '59701', 'MT'),(170, '', 'sstorey@mtech.edu', '', '59701', 'MT'),(171, '', 'randijo.luke@yahoo.com', '', '59701', 'MT'),(172, '', 'kgames1021@yahoo.com', '', '59701', 'MT'),(173, '', 'tarynj21691@gmail.com', '', '59701', 'MT'),(174, '', 'lindseytoderovich@gmail.com', '', '59701', 'MT'),(175, '', 'lwdudding@gmail.com', '', '59701', 'MT'),(176, '', 'lilyuma@live.com', 'Wiseriver', '59762', 'MT'),(177, '', 'aortiz@mtech.edu', '', '59701', 'MT'),(178, '', '', '', '59701', 'MT'),(179, '', 'mtcarddealer@gmail.com', '', '59701', 'MT'),(180, '', 'twopersons4jesus@bresnan.net', '', '59701', 'MT'),(181, '', 'claudiarap59701@msn.com', '', '59701', 'MT'),(182, '', 'dhendrix49@outlook.com', '', '59701', 'MT'),(183, '', 'janetmcoe@gmail.com', '', '59701', 'MT'),(184, '', 'loni.odenbeckdvm@gmail.com', '', '59701', 'MT'),(185, '', 'magzrhax@yahoo.com', '', '59701', 'MT'),(186, '', 'lawrenw@gmail.com', '', '59701', 'MT'),(187, '', 'toshmcc3@gmail.com', '', '59701', 'MT'),</v>
      </c>
      <c r="F192" s="12" t="str">
        <f>_xlfn.CONCAT(F3:F190)</f>
        <v xml:space="preserve">INSERT INTO Membership (membershipTypeId, id, isActive) VALUES (2, 4, 0), (2, 5, 0), (2, 6, 0), (2, 7, 0), (2, 8, 0), (2, 9, 0), (2, 10, 0), (2, 11, 0), (2, 12, 0), (2, 13, 0), (2, 14, 0), (2, 15, 0), (2, 16, 0), (2, 17, 0), (2, 18, 0), (2, 19, 0), (2, 20, 0), (2, 21, 0), (2, 22, 0), (2, 23, 0), (2, 24, 0), (2, 25, 0), (2, 26, 0), (2, 27, 0), (2, 28, 0), (2, 29, 0), (2, 30, 0), (2, 31, 0), (2, 32, 0), (2, 33, 0), (2, 34, 0), (2, 35, 0), (2, 36, 0), (2, 37, 0), (2, 38, 0), (2, 39, 0), (2, 40, 0), (2, 41, 0), (2, 42, 0), (2, 43, 0), (2, 44, 0), (2, 45, 0), (2, 46, 0), (2, 47, 0), (2, 48, 0), (2, 49, 0), (2, 50, 0), (2, 51, 0), (2, 52, 0), (2, 53, 0), (2, 54, 0), (2, 55, 0), (2, 56, 0), (2, 57, 0), (2, 58, 0), (2, 59, 0), (2, 60, 0), (2, 61, 0), (2, 62, 0), (2, 63, 0), (2, 64, 0), (2, 65, 0), (2, 66, 0), (2, 67, 0), (2, 68, 0), (2, 69, 0), (2, 70, 0), (2, 71, 0), (2, 72, 0), (2, 73, 0), (2, 74, 0), (2, 75, 0), (2, 76, 0), (2, 77, 0), (2, 78, 0), (2, 79, 0), (2, 80, 0), (2, 81, 0), (2, 82, 0), (2, 83, 0), (2, 84, 0), (2, 85, 0), (2, 86, 0), (2, 87, 0), (2, 88, 0), (2, 89, 0), (2, 90, 0), (2, 91, 0), (2, 92, 0), (2, 93, 0), (2, 94, 0), (2, 95, 0), (2, 96, 0), (2, 97, 0), (2, 98, 0), (2, 99, 0), (2, 100, 0), (2, 101, 0), (2, 102, 0), (2, 103, 0), (2, 104, 0), (2, 105, 0), (2, 106, 0), (2, 107, 0), (2, 108, 0), (2, 109, 0), (2, 110, 0), (2, 111, 0), (2, 112, 0), (2, 113, 0), (2, 114, 0), (2, 115, 0), (2, 116, 0), (2, 117, 0), (2, 118, 0), (2, 119, 0), (2, 120, 0), (2, 121, 0), (2, 122, 0), (2, 123, 0), (2, 124, 0), (2, 125, 0), (2, 126, 0), (2, 127, 0), (2, 128, 0), (2, 129, 0), (2, 130, 0), (2, 131, 0), (2, 132, 0), (2, 133, 0), (2, 134, 0), (2, 135, 0), (2, 136, 0), (2, 137, 0), (2, 138, 0), (2, 139, 0), (2, 140, 0), (2, 141, 0), (2, 142, 0), (2, 143, 0), (2, 144, 0), (2, 145, 0), (2, 146, 0), (2, 147, 0), (2, 148, 0), (2, 149, 0), (2, 150, 0), (2, 151, 0), (2, 152, 0), (2, 153, 0), (2, 154, 0), (2, 155, 0), (2, 156, 0), (2, 157, 0), (2, 158, 0), (2, 159, 0), (2, 160, 0), (2, 161, 0), (2, 162, 0), (2, 163, 0), (2, 164, 0), (2, 165, 0), (2, 166, 0), (2, 167, 0), (2, 168, 0), (2, 169, 0), (2, 170, 0), (2, 171, 0), (2, 172, 0), (2, 173, 0), (2, 174, 0), (2, 175, 0), (2, 176, 0), (2, 177, 0), (2, 178, 0), (2, 179, 0), (2, 180, 0), (2, 181, 0), (2, 182, 0), (2, 183, 0), (2, 184, 0), (2, 185, 0), (2, 186, 0), (2, 187, 0), (2, 188, 0), (2, 189, 0), </v>
      </c>
      <c r="G192" s="12"/>
      <c r="H192" s="12"/>
      <c r="J192" s="12" t="str">
        <f>_xlfn.CONCAT(J3:J190)</f>
        <v xml:space="preserve">INSERT INTO MembershipPeriod (membershipId, start, end) VALUES (4, DATE('2015-04-18'), DATE('2016-04-18')), (5, DATE('2015-04-11'), DATE('2016-04-11')), (6, DATE('2015-04-11'), DATE('2016-04-11')), (7, DATE('2015-04-11'), DATE('2016-04-11')), (8, DATE('2015-04-11'), DATE('2016-04-11')), (9, DATE('2015-04-11'), DATE('2016-04-11')), (10, DATE('2015-04-11'), DATE('2016-04-11')), (11, DATE('2015-04-04'), DATE('2016-04-04')), (12, DATE('2015-03-21'), DATE('2016-03-21')), (13, DATE('2015-03-28'), DATE('2016-03-28')), (14, DATE('2015-03-21'), DATE('2016-03-21')), (15, DATE('2015-04-04'), DATE('2016-04-04')), (16, DATE('2015-03-28'), DATE('2016-03-28')), (17, DATE('2002-04-18'), DATE('2003-04-18')), (18, DATE('2015-03-14'), DATE('2016-03-14')), (19, DATE('2015-04-04'), DATE('2016-04-04')), (20, DATE('2015-02-07'), DATE('2016-02-07')), (21, DATE('2015-02-07'), DATE('2016-02-07')), (22, DATE('2015-02-07'), DATE('2016-02-07')), (23, DATE('2015-02-07'), DATE('2016-02-07')), (24, DATE('2015-02-07'), DATE('2016-02-07')), (25, DATE('2015-02-07'), DATE('2016-02-07')), (26, DATE('2015-02-07'), DATE('2016-02-07')), (27, DATE('2015-03-07'), DATE('2016-03-07')), (28, DATE('2015-02-07'), DATE('2016-02-07')), (29, DATE('2015-01-07'), DATE('2016-01-07')), (30, DATE('2015-02-06'), DATE('2016-02-06')), (31, DATE('2015-02-07'), DATE('2016-02-07')), (32, DATE('2015-02-06'), DATE('2016-02-06')), (33, DATE('2015-02-07'), DATE('2016-02-07')), (34, DATE('2015-02-07'), DATE('2016-02-07')), (35, DATE('2015-02-07'), DATE('2016-02-07')), (36, DATE('2015-02-07'), DATE('2016-02-07')), (37, DATE('2015-02-07'), DATE('2016-02-07')), (38, DATE('2015-02-14'), DATE('2016-02-14')), (39, DATE('2015-02-14'), DATE('2016-02-14')), (40, DATE('2015-02-14'), DATE('2016-02-14')), (41, DATE('2015-02-14'), DATE('2016-02-14')), (42, DATE('2015-02-14'), DATE('2016-02-14')), (43, DATE('2015-02-14'), DATE('2016-02-14')), (44, DATE('2015-02-14'), DATE('2016-02-14')), (45, DATE('2015-02-28'), DATE('2016-02-28')), (46, DATE('2015-02-28'), DATE('2016-02-28')), (47, DATE('2015-02-28'), DATE('2016-02-28')), (48, DATE('2015-02-28'), DATE('2016-02-28')), (49, DATE('2015-02-28'), DATE('2016-02-28')), (50, DATE('2015-02-28'), DATE('2016-02-28')), (51, DATE('2015-03-07'), DATE('2016-03-07')), (52, DATE('2015-03-07'), DATE('2016-03-07')), (53, DATE('2015-03-07'), DATE('2016-03-07')), (54, DATE('2015-03-07'), DATE('2016-03-07')), (55, DATE('2015-03-14'), DATE('2016-03-14')), (56, DATE('2015-03-14'), DATE('2016-03-14')), (57, DATE('2015-03-07'), DATE('2016-03-07')), (58, DATE('2015-06-06'), DATE('2016-06-06')), (59, DATE('2015-09-19'), DATE('2016-09-19')), (60, DATE('2015-10-03'), DATE('2016-10-03')), (61, DATE('2015-10-25'), DATE('2016-10-25')), (62, DATE('2015-10-24'), DATE('2016-10-24')), (63, DATE('2015-10-17'), DATE('2016-10-17')), (64, DATE('2015-10-03'), DATE('2016-10-03')), (65, DATE('2015-10-03'), DATE('2016-10-03')), (66, DATE('2015-09-30'), DATE('2016-09-30')), (67, DATE('2015-12-05'), DATE('2016-12-05')), (68, DATE('2015-01-21'), DATE('2016-01-21')), (69, DATE('2015-11-21'), DATE('2016-11-21')), (70, DATE('2015-12-19'), DATE('2016-12-19')), (71, DATE('2015-12-12'), DATE('2016-12-12')), (72, DATE('2015-12-12'), DATE('2016-12-12')), (73, DATE('2015-01-23'), DATE('2016-01-23')), (74, DATE('2015-04-11'), DATE('2016-04-11')), (75, DATE('2016-02-13'), DATE('2017-02-13')), (76, DATE('2016-04-30'), DATE('2017-04-30')), (77, DATE('2016-04-20'), DATE('2017-04-20')), (78, DATE('2016-04-17'), DATE('2017-04-17')), (79, DATE('2016-04-16'), DATE('2017-04-16')), (80, DATE('2016-04-09'), DATE('2017-04-09')), (81, DATE('2016-04-09'), DATE('2017-04-09')), (82, DATE('2016-05-21'), DATE('2017-05-21')), (83, DATE('2016-05-21'), DATE('2017-05-21')), (84, DATE('2016-05-21'), DATE('2017-05-21')), (85, DATE('2016-05-21'), DATE('2017-05-21')), (86, DATE('2016-05-07'), DATE('2017-05-07')), (87, DATE('2016-03-12'), DATE('2017-03-12')), (88, DATE('2016-03-12'), DATE('2017-03-12')), (89, DATE('2016-01-01'), DATE('2017-01-01')), (90, DATE('2016-02-13'), DATE('2017-02-13')), (91, DATE('2016-01-19'), DATE('2017-01-19')), (92, DATE('2016-01-19'), DATE('2017-01-19')), (93, DATE('2016-01-23'), DATE('2017-01-23')), (94, DATE('2016-01-23'), DATE('2017-01-23')), (95, DATE('2016-01-23'), DATE('2017-01-23')), (96, DATE('2016-11-23'), DATE('2017-11-23')), (97, DATE('2016-01-23'), DATE('2017-01-23')), (98, DATE('2016-01-23'), DATE('2017-01-23')), (99, DATE('2016-01-23'), DATE('2017-01-23')), (100, DATE('2016-01-23'), DATE('2017-01-23')), (101, DATE('2016-01-30'), DATE('2017-01-30')), (102, DATE('2016-09-23'), DATE('2017-09-23')), (103, DATE('2016-09-24'), DATE('2017-09-24')), (104, DATE('2016-09-25'), DATE('2017-09-25')), (105, DATE('2016-10-01'), DATE('2017-10-01')), (106, DATE('2016-10-08'), DATE('2017-10-08')), (107, DATE('2016-10-08'), DATE('2017-10-08')), (108, DATE('2016-10-08'), DATE('2017-10-08')), (109, DATE('2016-10-08'), DATE('2017-10-08')), (110, DATE('2016-10-08'), DATE('2017-10-08')), (111, DATE('2016-10-08'), DATE('2017-10-08')), (112, DATE('2016-10-14'), DATE('2017-10-14')), (113, DATE('2016-10-15'), DATE('2017-10-15')), (114, DATE('2016-10-15'), DATE('2017-10-15')), (115, DATE('2016-10-15'), DATE('2017-10-15')), (116, DATE('2016-10-22'), DATE('2017-10-22')), (117, DATE('2016-10-29'), DATE('2017-10-29')), (118, DATE('2016-10-29'), DATE('2017-10-29')), (119, DATE('2016-10-29'), DATE('2017-10-29')), (120, DATE('2016-11-05'), DATE('2017-11-05')), (121, DATE('2016-11-05'), DATE('2017-11-05')), (122, DATE('2016-11-05'), DATE('2017-11-05')), (123, DATE('2016-11-12'), DATE('2017-11-12')), (124, DATE('2016-11-26'), DATE('2017-11-26')), (125, DATE('2016-11-26'), DATE('2017-11-26')), (126, DATE('2017-04-22'), DATE('2018-04-22')), (127, DATE('2017-06-03'), DATE('2018-06-03')), (128, DATE('2017-06-03'), DATE('2018-06-03')), (129, DATE('2017-06-10'), DATE('2018-06-10')), (130, DATE('2017-06-10'), DATE('2018-06-10')), (131, DATE('2017-06-17'), DATE('2018-06-17')), (132, DATE('2017-06-17'), DATE('2018-06-17')), (133, DATE('2017-06-24'), DATE('2018-06-24')), (134, DATE('2017-06-24'), DATE('2018-06-24')), (135, DATE('2017-06-24'), DATE('2018-06-24')), (136, DATE('2027-06-24'), DATE('2028-06-24')), (137, DATE('2017-01-28'), DATE('2018-01-28')), (138, DATE('2017-02-04'), DATE('2018-02-04')), (139, DATE('2017-02-04'), DATE('2018-02-04')), (140, DATE('2017-01-14'), DATE('2018-01-14')), (141, DATE('2017-01-14'), DATE('2018-01-14')), (142, DATE('2017-01-14'), DATE('2018-01-14')), (143, DATE('2016-01-01'), DATE('2017-01-01')), (144, DATE('2017-01-17'), DATE('2018-01-17')), (145, DATE('2017-02-04'), DATE('2018-02-04')), (146, DATE('2017-04-08'), DATE('2018-04-08')), (147, DATE('2017-04-08'), DATE('2018-04-08')), (148, DATE('2017-04-08'), DATE('2018-04-08')), (149, DATE('2017-05-17'), DATE('2018-05-17')), (150, DATE('2017-05-20'), DATE('2018-05-20')), (151, DATE('2017-05-27'), DATE('2018-05-27')), (152, DATE('2016-01-01'), DATE('2017-01-01')), (153, DATE('2016-01-01'), DATE('2017-01-01')), (154, DATE('2016-01-01'), DATE('2017-01-01')), (155, DATE('2015-04-18'), DATE('2016-04-18')), (156, DATE('2016-01-01'), DATE('2017-01-01')), (157, DATE('2016-01-01'), DATE('2017-01-01')), (158, DATE('2016-01-01'), DATE('2017-01-01')), (159, DATE('2016-01-01'), DATE('2017-01-01')), (160, DATE('2016-01-01'), DATE('2017-01-01')), (161, DATE('2016-01-01'), DATE('2017-01-01')), (162, DATE('2016-01-01'), DATE('2017-01-01')), (163, DATE('2016-01-01'), DATE('2017-01-01')), (164, DATE('2016-01-01'), DATE('2017-01-01')), (165, DATE('2015-02-28'), DATE('2016-02-28')), (166, DATE('2016-01-01'), DATE('2017-01-01')), (167, DATE('2015-02-28'), DATE('2016-02-28')), (168, DATE('2016-01-01'), DATE('2017-01-01')), (169, DATE('2015-10-24'), DATE('2016-10-24')), (170, DATE('2016-01-01'), DATE('2017-01-01')), (171, DATE('2016-01-01'), DATE('2017-01-01')), (172, DATE('2016-01-01'), DATE('2017-01-01')), (173, DATE('2016-01-01'), DATE('2017-01-01')), (174, DATE('2015-10-03'), DATE('2016-10-03')), (175, DATE('2016-01-01'), DATE('2017-01-01')), (176, DATE('2017-01-21'), DATE('2018-01-21')), (177, DATE('2016-01-01'), DATE('2017-01-01')), (178, DATE('2017-04-08'), DATE('2018-04-08')), (179, DATE('2017-04-29'), DATE('2018-04-29')), (180, DATE('2016-01-01'), DATE('2017-01-01')), (181, DATE('2016-01-01'), DATE('2017-01-01')), (182, DATE('2017-04-29'), DATE('2018-04-29')), (183, DATE('2015-10-24'), DATE('2016-10-24')), (184, DATE('2016-01-01'), DATE('2017-01-01')), (185, DATE('2016-01-01'), DATE('2017-01-01')), (186, DATE('2016-01-01'), DATE('2017-01-01')), (187, DATE('2016-01-01'), DATE('2017-01-01')), (188, DATE('2016-01-01'), DATE('2017-01-01')), (189, DATE('2016-01-01'), DATE('2017-01-01')), </v>
      </c>
      <c r="L192" s="12" t="str">
        <f>_xlfn.CONCAT(L3:L190)</f>
        <v xml:space="preserve">INSERT INTO PrimaryMember (firstName, lastName, ageRangeId, gender, membershipId, contactInformationId) VALUES ('Jordan', 'Stevens', 1, 'male', 4, 2), ('', 'Andersen', 1, 'male', 5, 3), ('Susan', 'Schrader', 1, 'male', 6, 4), ('', 'O'Donnell', 1, 'male', 7, 5), ('Jamie', 'Offutt', 1, 'male', 8, 6), ('Cheryl', 'Madison', 1, 'male', 9, 7), ('Vik', 'Kujawa', 1, 'male', 10, 8), ('Kels', 'Brodie', 1, 'male', 11, 9), ('Bill', 'Burger', 1, 'male', 12, 10), ('Mack', 'Gollinger', 1, 'male', 13, 11), ('Michelle', 'Wold', 1, 'male', 14, 12), ('Dianna', 'Porter ', 1, 'male', 15, 13), ('Kim', 'Mannix', 1, 'male', 16, 14), ('Michelle', 'Zarate', 1, 'male', 17, 15), ('Kevin', 'Pfeifer', 1, 'male', 18, 16), ('Steve', 'Hess', 1, 'male', 19, 17), ('', 'Vincent', 1, 'male', 20, 18), ('', 'Watson', 1, 'male', 21, 19), ('Suzanne', 'Stefanac', 1, 'male', 22, 20), ('Marvin', 'Speece', 1, 'male', 23, 21), ('', 'Shadow', 1, 'male', 24, 22), ('', 'Sawyer', 1, 'male', 25, 23), ('Chris/Lyndsay', 'Richards', 1, 'male', 26, 24), ('Joe', 'Petroni-Jodel', 1, 'male', 27, 25), ('Chris ', 'Lu', 1, 'male', 28, 26), ('Dave', 'Johns', 1, 'male', 29, 27), ('Robert/Tabatha', 'Hyatt', 1, 'male', 30, 28), ('Shaun', 'Hoolahan', 1, 'male', 31, 29), ('Lisa', 'Graham', 1, 'male', 32, 30), ('Mike', 'Flanick', 1, 'male', 33, 31), ('Erin', 'Angove', 1, 'male', 34, 32), ('Gene', 'Ashby', 1, 'male', 35, 33), ('', 'Aware on Ottawa', 1, 'male', 36, 34), ('Janet/Stephen', 'Coe', 1, 'male', 37, 35), ('Patrick', 'Andre ', 1, 'male', 38, 36), ('Wanda', 'Haller', 1, 'male', 39, 37), ('Mickal', 'McCarthy', 1, 'male', 40, 38), ('Bryce', 'Hill', 1, 'male', 41, 39), ('Cliff', 'Gade', 1, 'male', 42, 40), ('Hansen', 'Velbr', 1, 'male', 43, 41), ('Pat ', 'Broderick', 1, 'male', 44, 42), ('Tammy', 'Jonse', 1, 'male', 45, 43), ('Ryan', 'Draper', 1, 'male', 46, 44), ('Catherine', 'Lace', 1, 'male', 47, 45), ('Tory', 'Cooper', 1, 'male', 48, 46), ('Carly', 'Peach', 1, 'male', 49, 47), ('Bruce/Peggy', 'Graving', 1, 'male', 50, 48), ('Shilo', 'Van Tatenhove', 1, 'male', 51, 49), ('Amber', 'Henson', 1, 'male', 52, 50), ('Denise', 'Hendrix', 1, 'male', 53, 51), ('Jenny', 'McEwen', 1, 'male', 54, 52), ('Joe', 'Lynch', 1, 'male', 55, 53), ('C', 'Schmalzried', 1, 'male', 56, 54), ('', 'Skinner', 1, 'male', 57, 55), ('Missy', 'Okrusch (Kings Kids)', 1, 'male', 58, 56), ('Judy', 'Evans', 1, 'male', 59, 57), ('Mike', 'Patterson', 1, 'male', 60, 58), ('Dee', 'Wilson', 1, 'male', 61, 59), ('Judi', 'Schutte', 1, 'male', 62, 60), ('John', 'Babcock', 1, 'male', 63, 61), ('Lee', 'Good', 1, 'male', 64, 62), ('Patrick', 'Broderick', 1, 'male', 65, 63), ('Mary Kay', 'Craig', 1, 'male', 66, 64), ('Titus', 'Bergren', 1, 'male', 67, 65), ('Alicia', 'Kachmavik', 1, 'male', 68, 66), ('Elizabeth', 'Drew', 1, 'male', 69, 67), ('Pate', 'Briggs', 1, 'male', 70, 68), ('Ben/Jess', 'Carr', 1, 'male', 71, 69), ('Sabina', 'Pate-Terry', 1, 'male', 72, 70), ('Ashley', 'Neighbor', 1, 'male', 73, 71), ('Mike', 'Bordwin', 1, 'male', 74, 72), ('Allison', 'Andersen', 1, 'male', 75, 73), ('Darla', 'Moran', 1, 'male', 76, 74), ('Theron', 'Wilson', 1, 'male', 77, 75), ('Mike', 'Bordwin', 1, 'male', 78, 76), ('Becky', 'Fisk', 1, 'male', 79, 77), ('Gary', 'Wyss', 1, 'male', 80, 78), ('C', 'Schmalzried', 1, 'male', 81, 79), ('Dave', 'McCarthy', 1, 'male', 82, 80), ('Lucy', 'Ednie', 1, 'male', 83, 81), ('Jason', 'Korst', 1, 'male', 84, 82), ('Rozanne', 'Conley', 1, 'male', 85, 83), ('JJ', 'Bestgen', 1, 'male', 86, 84), ('Rick', 'Jordan', 1, 'male', 87, 85), ('Mike', 'Nasheim', 1, 'male', 88, 86), ('Alyssa', 'Creighton', 1, 'male', 89, 87), ('Lesley', 'Holman', 1, 'male', 90, 88), ('Gene/Tammy', 'Jense', 1, 'male', 91, 89), ('', 'Skinner', 1, 'male', 92, 90), ('', 'Callaghan', 1, 'male', 93, 91), ('Chandra', 'Duran', 1, 'male', 94, 92), ('Shella', 'Capaccia', 1, 'male', 95, 93), ('Tim', 'Lynch', 1, 'male', 96, 94), ('Tracy', 'Cannon', 1, 'male', 97, 95), ('Tina', 'Pantano', 1, 'male', 98, 96), ('Sheilah', 'VIncent', 1, 'male', 99, 97), ('', 'Brady', 1, 'male', 100, 98), ('Evan', 'Barrett', 1, 'male', 101, 99), ('Larry', 'Hoffman', 1, 'male', 102, 100), ('Cormic', 'Sletten', 1, 'male', 103, 101), ('', 'Ball', 1, 'male', 104, 102), ('Dolores', 'Cooney', 1, 'male', 105, 103), ('Rounds', 'Shuttlesworth', 1, 'male', 106, 104), ('Avi', 'Masters', 1, 'male', 107, 105), ('Tera', 'Ryan', 1, 'male', 108, 106), ('Asna', 'Henne/capocca', 1, 'male', 109, 107), ('Terry', 'Pate', 1, 'male', 110, 108), ('Barbie', 'Huber', 1, 'male', 111, 109), ('Kelly', 'Thatcher', 1, 'male', 112, 110), ('Amber/Dennis', 'Osterman', 1, 'male', 113, 111), ('Jeannine', 'Boyle', 1, 'male', 114, 112), ('Ottolini', 'Messukri', 1, 'male', 115, 113), ('', 'Vavruska', 1, 'male', 116, 114), ('Robin', 'Johnson', 1, 'male', 117, 115), ('Melissa', 'Kump', 1, 'male', 118, 116), ('Patrick', 'Broderick', 1, 'male', 119, 117), ('Shane/Heather', 'Davis', 1, 'male', 120, 118), ('JoAnna', 'Buchholz', 1, 'male', 121, 119), ('Robert', 'Moler', 1, 'male', 122, 120), ('Oly', 'Petersen', 1, 'male', 123, 121), ('Marlene', 'Worthon', 1, 'male', 124, 122), ('Bryan/Mandy', 'Armstrong', 1, 'male', 125, 123), ('', 'Walsh', 1, 'male', 126, 124), ('Glenn', 'Brackett', 1, 'male', 127, 125), ('', 'Schulte', 1, 'male', 128, 126), ('Carol', 'Smith', 1, 'male', 129, 127), ('Gayle', 'Nicholls', 1, 'male', 130, 128), ('Dolores', 'Cooney', 1, 'male', 131, 129), ('Fred/Bev', 'Hartline', 1, 'male', 132, 130), ('Missy', 'Okrusch', 1, 'male', 133, 131), ('Decia', 'Newby', 1, 'male', 134, 132), ('', 'Naglsetty', 1, 'male', 135, 133), ('', 'Jamison', 1, 'male', 136, 134), ('Allison', 'Andersen', 1, 'male', 137, 135), ('Ben', 'Clark', 1, 'male', 138, 136), ('', 'Hasslers', 1, 'male', 139, 137), ('Gayle', 'Nicholls', 1, 'male', 140, 138), ('Catherine', 'Lace', 1, 'male', 141, 139), ('Havilah', 'Hill', 1, 'male', 142, 140), ('Cormic', 'Sletten', 1, 'male', 143, 141), ('Paige', 'Thompson', 1, 'male', 144, 142), ('Tyler', 'Storey', 1, 'male', 145, 143), ('Kim', 'Ward', 1, 'male', 146, 144), ('J', 'Ball', 1, 'male', 147, 145), ('', 'Welker', 1, 'male', 148, 146), ('', 'Cyr', 1, 'male', 149, 147), ('John', 'Babcock', 1, 'male', 150, 148), ('Fallen', 'Bennett', 1, 'male', 151, 149), ('Dave', 'Holman', 1, 'male', 152, 150), ('Megan', 'O'keefe', 1, 'male', 153, 151), ('Ryan', 'Mullcahy', 1, 'male', 154, 152), ('Todd/Mitzi', 'Leibrand', 1, 'male', 155, 153), ('Lee', 'Tierney', 1, 'male', 156, 154), ('Nate', 'Watson', 1, 'male', 157, 155), ('Maggie', 'Ferko', 1, 'male', 158, 156), ('Larry/Nancy', 'Hoffman', 1, 'male', 159, 157), ('Laura', 'Moore', 1, 'male', 160, 158), ('Hilary', 'Risser', 1, 'male', 161, 159), ('John', 'Tomich', 1, 'male', 162, 160), ('Pam', 'Dazby-Cote', 1, 'male', 163, 161), ('J.', 'Boyer', 1, 'male', 164, 162), ('Ben', 'Rapkod', 1, 'male', 165, 163), ('Susan', 'Callaghan', 1, 'male', 166, 164), ('Taryn', 'Calderon', 1, 'male', 167, 165), ('Allison', 'Andersen', 1, 'male', 168, 166), ('Chrissy', 'Hadley', 1, 'male', 169, 167), ('Kathleen', 'Moore', 1, 'male', 170, 168), ('Michelle', 'Wold', 1, 'male', 171, 169), ('Sarah', 'Storey', 1, 'male', 172, 170), ('Randi', 'Luke', 1, 'male', 173, 171), ('Katherine/James', 'Sweet', 1, 'male', 174, 172), ('Andrew', 'Calderon', 1, 'male', 175, 173), ('Ryan/Lindsey', 'Toderovich', 1, 'male', 176, 174), ('Logan', 'Dudding', 1, 'male', 177, 175), ('Jason/Jennifer', 'Hands', 1, 'male', 178, 176), ('Amanda', 'Ortiz-Cabrera', 1, 'male', 179, 177), ('', 'Moran', 1, 'male', 180, 178), ('James', 'Hadley', 1, 'male', 181, 179), ('', 'Persons', 1, 'male', 182, 180), ('Claudial/Brent', 'Rapkoch', 1, 'male', 183, 181), ('Denise', 'Hendrix', 1, 'male', 184, 182), ('Janet/Stephen', 'Coe', 1, 'male', 185, 183), ('Lani', 'Odenbeck', 1, 'male', 186, 184), ('Maggie/Logan', 'Matteson', 1, 'male', 187, 185), ('Lawrence', 'Weirick (Family Outreach)', 1, 'male', 188, 186), ('T', 'McCullak', 1, 'male', 189, 187), </v>
      </c>
    </row>
    <row r="193" spans="5:5" ht="20" customHeight="1" x14ac:dyDescent="0.15"/>
    <row r="201" spans="5:5" x14ac:dyDescent="0.15">
      <c r="E201" s="13"/>
    </row>
    <row r="202" spans="5:5" x14ac:dyDescent="0.15">
      <c r="E202" s="13"/>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Sample Data</vt:lpstr>
      <vt:lpstr>Sql inserts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2019-03-13T01:26:54Z</dcterms:modified>
</cp:coreProperties>
</file>