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18" sheetId="2" r:id="rId5"/>
    <sheet state="visible" name="2017" sheetId="3" r:id="rId6"/>
    <sheet state="visible" name="Planilha4" sheetId="4" r:id="rId7"/>
    <sheet state="visible" name="serie 2017-2019" sheetId="5" r:id="rId8"/>
    <sheet state="visible" name="Página2" sheetId="6" r:id="rId9"/>
    <sheet state="visible" name="Página1" sheetId="7" r:id="rId10"/>
  </sheets>
  <definedNames>
    <definedName hidden="1" localSheetId="4" name="_xlnm._FilterDatabase">'serie 2017-2019'!$B$1:$AK$72</definedName>
  </definedNames>
  <calcPr/>
</workbook>
</file>

<file path=xl/sharedStrings.xml><?xml version="1.0" encoding="utf-8"?>
<sst xmlns="http://schemas.openxmlformats.org/spreadsheetml/2006/main" count="1140" uniqueCount="296">
  <si>
    <t>Desc. Categoria</t>
  </si>
  <si>
    <t>Produto</t>
  </si>
  <si>
    <t>Nome do Produto</t>
  </si>
  <si>
    <t>Und.</t>
  </si>
  <si>
    <t>Dias Estoque</t>
  </si>
  <si>
    <t>jan/18</t>
  </si>
  <si>
    <t>jan/19</t>
  </si>
  <si>
    <t>Coluna1</t>
  </si>
  <si>
    <t>Fev/2018</t>
  </si>
  <si>
    <t>Coluna2</t>
  </si>
  <si>
    <t>mar/18</t>
  </si>
  <si>
    <t>Coluna3</t>
  </si>
  <si>
    <t>Abr/2018</t>
  </si>
  <si>
    <t>Coluna4</t>
  </si>
  <si>
    <t>IS/jan</t>
  </si>
  <si>
    <t>jan/17</t>
  </si>
  <si>
    <t>Mai/2018</t>
  </si>
  <si>
    <t>Coluna5</t>
  </si>
  <si>
    <t>Fev/2017</t>
  </si>
  <si>
    <t>Fev/2019</t>
  </si>
  <si>
    <t>jun/18</t>
  </si>
  <si>
    <t>mar/17</t>
  </si>
  <si>
    <t>IS/fev</t>
  </si>
  <si>
    <t>Coluna6</t>
  </si>
  <si>
    <t>Abr/2017</t>
  </si>
  <si>
    <t>jul/18</t>
  </si>
  <si>
    <t>mar/19</t>
  </si>
  <si>
    <t>Coluna7</t>
  </si>
  <si>
    <t>Mai/2017</t>
  </si>
  <si>
    <t>Ago/2018</t>
  </si>
  <si>
    <t>jun/17</t>
  </si>
  <si>
    <t>Coluna8</t>
  </si>
  <si>
    <t>Abr/2019</t>
  </si>
  <si>
    <t>Set/2018</t>
  </si>
  <si>
    <t>Coluna9</t>
  </si>
  <si>
    <t>Mai/2019</t>
  </si>
  <si>
    <t>jul/17</t>
  </si>
  <si>
    <t>Out/2018</t>
  </si>
  <si>
    <t>Coluna10</t>
  </si>
  <si>
    <t>Ago/2017</t>
  </si>
  <si>
    <t>jun/19</t>
  </si>
  <si>
    <t>nov/18</t>
  </si>
  <si>
    <t>Set/2017</t>
  </si>
  <si>
    <t>Coluna11</t>
  </si>
  <si>
    <t>Dez/2018</t>
  </si>
  <si>
    <t>jul/19</t>
  </si>
  <si>
    <t>Out/2017</t>
  </si>
  <si>
    <t>Coluna12</t>
  </si>
  <si>
    <t>nov/17</t>
  </si>
  <si>
    <t>Média</t>
  </si>
  <si>
    <t>Ago/2019</t>
  </si>
  <si>
    <t>índice</t>
  </si>
  <si>
    <t>Dez/2017</t>
  </si>
  <si>
    <t>Maior Venda</t>
  </si>
  <si>
    <t>Set/2019</t>
  </si>
  <si>
    <t>Preço Médio</t>
  </si>
  <si>
    <t>Valor Acumulado</t>
  </si>
  <si>
    <t>TOTAL</t>
  </si>
  <si>
    <t>Out/2019</t>
  </si>
  <si>
    <t>AGUA MINERAL</t>
  </si>
  <si>
    <t>GELO SC-2 KG</t>
  </si>
  <si>
    <t>nov/19</t>
  </si>
  <si>
    <t>Dez/2019</t>
  </si>
  <si>
    <t>total</t>
  </si>
  <si>
    <t>Coluna13</t>
  </si>
  <si>
    <t>AGUA MINERAL NATURAL (20LT) S/ GAS</t>
  </si>
  <si>
    <t>UN</t>
  </si>
  <si>
    <t>GELO CRISTALINO ( 2,0 KG )</t>
  </si>
  <si>
    <t>LI</t>
  </si>
  <si>
    <t>GELO QUALITÁ SC-3KG</t>
  </si>
  <si>
    <t>GELO CRISTALINO QUALITA ( 3,0 KG )</t>
  </si>
  <si>
    <t>SC</t>
  </si>
  <si>
    <t>PC</t>
  </si>
  <si>
    <t>GELO IDEAL SC-3KG</t>
  </si>
  <si>
    <t>GELO EM CUBOS (3 KG)</t>
  </si>
  <si>
    <t>GELO ESCAMA (10,0 KG)</t>
  </si>
  <si>
    <t>GELO SC-5KG</t>
  </si>
  <si>
    <t>GELO ESCAMA (5,0 KG)</t>
  </si>
  <si>
    <t>GELO SC-20KG</t>
  </si>
  <si>
    <t>GELO ESCAMA SC C/ 20 KG</t>
  </si>
  <si>
    <t>MIX DE AÇAI 180G</t>
  </si>
  <si>
    <t>MIX DE AÇAÍ  C/ BANANA 180 G</t>
  </si>
  <si>
    <t>MIX DE ACAI 2,0 KG (1,7 LT)</t>
  </si>
  <si>
    <t>MIX DE AÇAÍ  C/ BANANA 2 KG (1,7 LT)</t>
  </si>
  <si>
    <t>MIX DE AÇAI 290G</t>
  </si>
  <si>
    <t>MIX DE AÇAÍ  C/ BANANA 290 G</t>
  </si>
  <si>
    <t>MIX DE ACAI 5,8 KG (5LT)</t>
  </si>
  <si>
    <t>MIX DE AÇAÍ  C/ BANANA 5,8 KG (5 LT)</t>
  </si>
  <si>
    <t>1KG (100G)</t>
  </si>
  <si>
    <t>POLPA ABACAXI ( KG 100GR )</t>
  </si>
  <si>
    <t>KG</t>
  </si>
  <si>
    <t>1KG INTEIRO</t>
  </si>
  <si>
    <t>POLPA ABACAXI ( KG INTEIRO )</t>
  </si>
  <si>
    <t>PACOTE (400G)</t>
  </si>
  <si>
    <t>POLPA ABACAXI ( PC 400GR )</t>
  </si>
  <si>
    <t>POLPA AÇAI ( KG 100GR )</t>
  </si>
  <si>
    <t>POLPA AÇAI ( PC 400GR )</t>
  </si>
  <si>
    <t>POLPA ACEROLA  ( KG INTEIRO )</t>
  </si>
  <si>
    <t>POLPA ACEROLA ( KG 100GR )</t>
  </si>
  <si>
    <t>POLPA ACEROLA ( PC 400GR )</t>
  </si>
  <si>
    <t>POLPA AMEIXA ( KG 100GR )</t>
  </si>
  <si>
    <t>POLPA AMEIXA ( PC 400GR )</t>
  </si>
  <si>
    <t>POLPA ARO ACEROLA 1KG</t>
  </si>
  <si>
    <t>POLPA ARO CAJA 1KG</t>
  </si>
  <si>
    <t>POLPA ARO CAJU 1KG</t>
  </si>
  <si>
    <t>POLPA ARO GOIABA 1KG</t>
  </si>
  <si>
    <t>POLPA ARO MANGA 1KG</t>
  </si>
  <si>
    <t>POLPA ARO MARACUJA 1KG</t>
  </si>
  <si>
    <t>BEM MAIS (KG 100GR)</t>
  </si>
  <si>
    <t>POLPA BEMAIS ACAI (KG 100GR)</t>
  </si>
  <si>
    <t>POLPA BEMAIS ACEROLA (KG 100GR)</t>
  </si>
  <si>
    <t>POLPA BEMAIS AMEIXA (KG 100GR)</t>
  </si>
  <si>
    <t>POLPA BEMAIS CAJA (KG 100GR)</t>
  </si>
  <si>
    <t>POLPA BEMAIS CAJU (KG 100GR)</t>
  </si>
  <si>
    <t>POLPA BEMAIS GOIABA (KG 100GR)</t>
  </si>
  <si>
    <t>POLPA BEMAIS GRAVIOLA (KG 100GR)</t>
  </si>
  <si>
    <t>POLPA BEMAIS MANGA (KG 100GR)</t>
  </si>
  <si>
    <t>POLPA BEMAIS MARACUJA (KG 100GR)</t>
  </si>
  <si>
    <t>POLPA BEMAIS TANGERINA (KG 100GR)</t>
  </si>
  <si>
    <t>POLPA BEMAIS UVA (KG 100GR)</t>
  </si>
  <si>
    <t>POLPA CAJA ( KG 100GR )</t>
  </si>
  <si>
    <t>POLPA CAJA ( KG INTEIRO )</t>
  </si>
  <si>
    <t>POLPA CAJA ( PC 400GR )</t>
  </si>
  <si>
    <t>POLPA CAJU ( KG 100GR )</t>
  </si>
  <si>
    <t>POLPA CAJU ( KG INTEIRO )</t>
  </si>
  <si>
    <t>POLPA CAJU ( PC 400GR )</t>
  </si>
  <si>
    <t>POLPA CUPUAÇU ( KG 100GR )</t>
  </si>
  <si>
    <t>POLPA GOIABA ( KG 100GR )</t>
  </si>
  <si>
    <t>POLPA GOIABA ( KG INTEIRO )</t>
  </si>
  <si>
    <t>POLPA GOIABA ( PC 400GR )</t>
  </si>
  <si>
    <t>POLPA GRAVIOLA ( KG 100GR )</t>
  </si>
  <si>
    <t>POLPA GRAVIOLA ( KG INTEIRO )</t>
  </si>
  <si>
    <t>POLPA GRAVIOLA ( PC 400GR )</t>
  </si>
  <si>
    <t>POLPA MANGA ( KG 100GR )</t>
  </si>
  <si>
    <t>POLPA MANGA ( KG INTEIRO )</t>
  </si>
  <si>
    <t>POLPA MANGA ( PC 400GR )</t>
  </si>
  <si>
    <t>POLPA MANGABA ( KG 100GR )</t>
  </si>
  <si>
    <t>POLPA MANGABA ( PC 400GR )</t>
  </si>
  <si>
    <t>POLPA MARACUJA ( KG 100GR )</t>
  </si>
  <si>
    <t>POLPA MARACUJA ( KG INTEIRO )</t>
  </si>
  <si>
    <t>POLPA MARACUJA ( PC 400GR )</t>
  </si>
  <si>
    <t>POLPA MISTA ABACAXI C HORTELA (KG 100GR)</t>
  </si>
  <si>
    <t>POLPA MISTA ABACAXI C HORTELA (PC 400GR)</t>
  </si>
  <si>
    <t>POLPA MISTA FRUTAS VERMELHAS ( PC 400GR )</t>
  </si>
  <si>
    <t>POLPA MORANGO (KG 100GR)</t>
  </si>
  <si>
    <t>POLPA MORANGO (PC 400GR)</t>
  </si>
  <si>
    <t>POLPA MORANGO PREMIUM ( 400GR )</t>
  </si>
  <si>
    <t>POLPA SERIGUELA ( PC 400GR )</t>
  </si>
  <si>
    <t>POLPA TANGERINA ( KG 100GR )</t>
  </si>
  <si>
    <t>POLPA TANGERINA ( PC 400GR )</t>
  </si>
  <si>
    <t>POLPA UVA ( KG 100GR )</t>
  </si>
  <si>
    <t>POLPA UVA ( KG INTEIRO)</t>
  </si>
  <si>
    <t>POLPA UVA ( PC 400GR )</t>
  </si>
  <si>
    <t>TOTAL 1KG (100G)</t>
  </si>
  <si>
    <t>TOTAL 1KG INTEIRO</t>
  </si>
  <si>
    <t>TOTAL AGUA MINERAL</t>
  </si>
  <si>
    <t>TOTAL BEM MAIS (KG 100GR)</t>
  </si>
  <si>
    <t>TOTAL GELO IDEAL SC-3KG</t>
  </si>
  <si>
    <t>TOTAL GELO QUALITÁ SC-3KG</t>
  </si>
  <si>
    <t>TOTAL GELO SC-2 KG</t>
  </si>
  <si>
    <t>TOTAL GELO SC-20KG</t>
  </si>
  <si>
    <t>TOTAL GELO SC-5KG</t>
  </si>
  <si>
    <t>TOTAL MIX DE AÇAI 180G</t>
  </si>
  <si>
    <t>TOTAL MIX DE ACAI 2,0 KG (1,7 LT)</t>
  </si>
  <si>
    <t>TOTAL MIX DE AÇAI 290G</t>
  </si>
  <si>
    <t>TOTAL MIX DE ACAI 5,8 KG (5LT)</t>
  </si>
  <si>
    <t>TOTAL PACOTE (400G)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</si>
  <si>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</si>
  <si>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</si>
  <si>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</si>
  <si>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</si>
  <si>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</si>
  <si>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</si>
  <si>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</si>
  <si>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</si>
  <si>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</si>
  <si>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</si>
  <si>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</si>
  <si>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</si>
  <si>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</t>
  </si>
  <si>
    <t>Nome do Produto 2019</t>
  </si>
  <si>
    <t>D</t>
  </si>
  <si>
    <t>IS</t>
  </si>
  <si>
    <t>s/ saz</t>
  </si>
  <si>
    <t>is</t>
  </si>
  <si>
    <t>POLPA MANGABA ( KG INTEIRO )</t>
  </si>
  <si>
    <t>TOTAL GELO ESCAMA (10,0 KG)</t>
  </si>
  <si>
    <t>variaveis</t>
  </si>
  <si>
    <t>jan_17</t>
  </si>
  <si>
    <t>fev_17</t>
  </si>
  <si>
    <t>mar_17</t>
  </si>
  <si>
    <t>abr_17</t>
  </si>
  <si>
    <t>mai_17</t>
  </si>
  <si>
    <t>jun_17</t>
  </si>
  <si>
    <t>jul_17</t>
  </si>
  <si>
    <t>ago_17</t>
  </si>
  <si>
    <t>set_17</t>
  </si>
  <si>
    <t>out_17</t>
  </si>
  <si>
    <t>nov_17</t>
  </si>
  <si>
    <t>dez_17</t>
  </si>
  <si>
    <t>jan_18</t>
  </si>
  <si>
    <t>fev_18</t>
  </si>
  <si>
    <t>mar_18</t>
  </si>
  <si>
    <t>abr_18</t>
  </si>
  <si>
    <t>mai_18</t>
  </si>
  <si>
    <t>jun_18</t>
  </si>
  <si>
    <t>jul_18</t>
  </si>
  <si>
    <t>ago_18</t>
  </si>
  <si>
    <t>set_18</t>
  </si>
  <si>
    <t>out_18</t>
  </si>
  <si>
    <t>nov_18</t>
  </si>
  <si>
    <t>dez_2018</t>
  </si>
  <si>
    <t>jan_19</t>
  </si>
  <si>
    <t>fev_19</t>
  </si>
  <si>
    <t>mar_19</t>
  </si>
  <si>
    <t>abr_19</t>
  </si>
  <si>
    <t>mai_19</t>
  </si>
  <si>
    <t>jun_19</t>
  </si>
  <si>
    <t>jul_19</t>
  </si>
  <si>
    <t>ago_19</t>
  </si>
  <si>
    <t>set_19</t>
  </si>
  <si>
    <t>out_19</t>
  </si>
  <si>
    <t>nov_19</t>
  </si>
  <si>
    <t>dez_19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</si>
  <si>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</si>
  <si>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</si>
  <si>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</si>
  <si>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</si>
  <si>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</si>
  <si>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</si>
  <si>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</si>
  <si>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</si>
  <si>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</si>
  <si>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</si>
  <si>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</si>
  <si>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</si>
  <si>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</si>
  <si>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</si>
  <si>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</si>
  <si>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</si>
  <si>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</si>
  <si>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</si>
  <si>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</si>
  <si>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</si>
  <si>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</si>
  <si>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</si>
  <si>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</si>
  <si>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</si>
  <si>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</si>
  <si>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</si>
  <si>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</si>
  <si>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</si>
  <si>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</si>
  <si>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</si>
  <si>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</si>
  <si>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</si>
  <si>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</si>
  <si>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</si>
  <si>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</si>
  <si>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</si>
  <si>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</si>
  <si>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</si>
  <si>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</si>
  <si>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</si>
  <si>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</si>
  <si>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</si>
  <si>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</si>
  <si>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</si>
  <si>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</si>
  <si>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</si>
  <si>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</si>
  <si>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</si>
  <si>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</si>
  <si>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</si>
  <si>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</si>
  <si>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</si>
  <si>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</si>
  <si>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</si>
  <si>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</si>
  <si>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</si>
  <si>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</si>
  <si>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</si>
  <si>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</si>
  <si>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</si>
  <si>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</si>
  <si>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</si>
  <si>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</si>
  <si>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</si>
  <si>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</si>
  <si>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</si>
  <si>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</si>
  <si>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</si>
  <si>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</si>
  <si>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</si>
  <si>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</si>
  <si>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AGUA MINERAL NATURAL (20LT) S_ 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</si>
</sst>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  <font>
      <sz val="11.0"/>
      <color rgb="FFFF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theme="10"/>
      <name val="Calibri"/>
    </font>
    <font>
      <b/>
      <sz val="11.0"/>
      <color rgb="FF000000"/>
    </font>
    <font>
      <sz val="11.0"/>
      <color rgb="FF000000"/>
    </font>
    <font>
      <sz val="11.0"/>
      <color rgb="FFFF0000"/>
    </font>
    <font>
      <sz val="11.0"/>
      <color theme="1"/>
    </font>
    <font>
      <b/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7" xfId="0" applyFont="1" applyNumberForma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4" fillId="2" fontId="1" numFmtId="17" xfId="0" applyAlignment="1" applyBorder="1" applyFont="1" applyNumberFormat="1">
      <alignment horizontal="center"/>
    </xf>
    <xf borderId="4" fillId="2" fontId="1" numFmtId="0" xfId="0" applyBorder="1" applyFont="1"/>
    <xf borderId="4" fillId="2" fontId="1" numFmtId="17" xfId="0" applyBorder="1" applyFont="1" applyNumberFormat="1"/>
    <xf borderId="4" fillId="3" fontId="1" numFmtId="17" xfId="0" applyBorder="1" applyFont="1" applyNumberFormat="1"/>
    <xf borderId="4" fillId="3" fontId="1" numFmtId="17" xfId="0" applyAlignment="1" applyBorder="1" applyFont="1" applyNumberFormat="1">
      <alignment horizontal="center"/>
    </xf>
    <xf borderId="4" fillId="3" fontId="1" numFmtId="0" xfId="0" applyBorder="1" applyFont="1"/>
    <xf borderId="4" fillId="4" fontId="1" numFmtId="17" xfId="0" applyBorder="1" applyFont="1" applyNumberFormat="1"/>
    <xf borderId="4" fillId="4" fontId="1" numFmtId="17" xfId="0" applyAlignment="1" applyBorder="1" applyFont="1" applyNumberFormat="1">
      <alignment horizontal="center"/>
    </xf>
    <xf borderId="4" fillId="4" fontId="1" numFmtId="0" xfId="0" applyBorder="1" applyFont="1"/>
    <xf borderId="4" fillId="5" fontId="1" numFmtId="0" xfId="0" applyBorder="1" applyFont="1"/>
    <xf borderId="4" fillId="5" fontId="1" numFmtId="17" xfId="0" applyAlignment="1" applyBorder="1" applyFont="1" applyNumberFormat="1">
      <alignment horizontal="center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hidden="1" min="2" max="2" width="7.13"/>
    <col customWidth="1" min="3" max="3" width="37.63"/>
    <col customWidth="1" min="4" max="4" width="6.5"/>
    <col customWidth="1" min="5" max="5" width="12.63"/>
    <col customWidth="1" min="6" max="6" width="7.63"/>
    <col customWidth="1" min="7" max="7" width="9.0"/>
    <col customWidth="1" min="8" max="8" width="9.75"/>
    <col customWidth="1" min="9" max="9" width="9.0"/>
    <col customWidth="1" min="10" max="10" width="8.25"/>
    <col customWidth="1" min="11" max="11" width="9.0"/>
    <col customWidth="1" min="12" max="12" width="9.75"/>
    <col customWidth="1" min="13" max="13" width="9.0"/>
    <col customWidth="1" min="14" max="14" width="10.0"/>
    <col customWidth="1" min="15" max="15" width="9.0"/>
    <col customWidth="1" min="16" max="16" width="7.75"/>
    <col customWidth="1" min="17" max="17" width="9.0"/>
    <col customWidth="1" min="18" max="18" width="7.25"/>
    <col customWidth="1" min="19" max="19" width="9.0"/>
    <col customWidth="1" min="20" max="20" width="10.0"/>
    <col customWidth="1" min="21" max="21" width="9.0"/>
    <col customWidth="1" min="22" max="22" width="9.5"/>
    <col customWidth="1" min="23" max="23" width="9.0"/>
    <col customWidth="1" min="24" max="25" width="9.88"/>
    <col customWidth="1" min="26" max="26" width="8.13"/>
    <col customWidth="1" min="27" max="29" width="9.88"/>
    <col customWidth="1" min="30" max="30" width="8.0"/>
    <col customWidth="1" min="31" max="31" width="7.5"/>
    <col customWidth="1" min="32" max="32" width="9.88"/>
    <col customWidth="1" min="33" max="33" width="12.75"/>
    <col customWidth="1" min="34" max="34" width="12.63"/>
    <col customWidth="1" min="35" max="3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14</v>
      </c>
      <c r="H1" s="1" t="s">
        <v>19</v>
      </c>
      <c r="I1" s="1" t="s">
        <v>22</v>
      </c>
      <c r="J1" s="2" t="s">
        <v>26</v>
      </c>
      <c r="K1" s="2" t="s">
        <v>11</v>
      </c>
      <c r="L1" s="1" t="s">
        <v>32</v>
      </c>
      <c r="M1" s="1" t="s">
        <v>13</v>
      </c>
      <c r="N1" s="1" t="s">
        <v>35</v>
      </c>
      <c r="O1" s="1" t="s">
        <v>17</v>
      </c>
      <c r="P1" s="2" t="s">
        <v>40</v>
      </c>
      <c r="Q1" s="2" t="s">
        <v>23</v>
      </c>
      <c r="R1" s="2" t="s">
        <v>45</v>
      </c>
      <c r="S1" s="2" t="s">
        <v>27</v>
      </c>
      <c r="T1" s="1" t="s">
        <v>50</v>
      </c>
      <c r="U1" s="1" t="s">
        <v>31</v>
      </c>
      <c r="V1" s="1" t="s">
        <v>54</v>
      </c>
      <c r="W1" s="1" t="s">
        <v>34</v>
      </c>
      <c r="X1" s="1" t="s">
        <v>58</v>
      </c>
      <c r="Y1" s="1" t="s">
        <v>38</v>
      </c>
      <c r="Z1" s="2" t="s">
        <v>61</v>
      </c>
      <c r="AA1" s="2" t="s">
        <v>43</v>
      </c>
      <c r="AB1" s="1" t="s">
        <v>62</v>
      </c>
      <c r="AC1" s="1" t="s">
        <v>47</v>
      </c>
      <c r="AD1" s="2" t="s">
        <v>63</v>
      </c>
      <c r="AE1" s="2" t="s">
        <v>51</v>
      </c>
      <c r="AF1" s="2" t="s">
        <v>64</v>
      </c>
      <c r="AG1" s="1" t="s">
        <v>53</v>
      </c>
      <c r="AH1" s="1" t="s">
        <v>55</v>
      </c>
      <c r="AI1" s="1" t="s">
        <v>56</v>
      </c>
    </row>
    <row r="2">
      <c r="A2" s="4" t="s">
        <v>59</v>
      </c>
      <c r="B2" s="4">
        <v>9114.0</v>
      </c>
      <c r="C2" s="4" t="s">
        <v>65</v>
      </c>
      <c r="D2" s="4" t="s">
        <v>66</v>
      </c>
      <c r="E2" s="4">
        <v>30.0</v>
      </c>
      <c r="F2" s="4">
        <v>19181.0</v>
      </c>
      <c r="G2" s="4">
        <f t="shared" ref="G2:G86" si="1">F2/AD2</f>
        <v>0.7822806493</v>
      </c>
      <c r="H2" s="4">
        <v>16976.0</v>
      </c>
      <c r="I2" s="4">
        <f t="shared" ref="I2:I86" si="2">H2/AD2</f>
        <v>0.6923516137</v>
      </c>
      <c r="J2" s="4">
        <v>20574.0</v>
      </c>
      <c r="K2" s="4">
        <f t="shared" ref="K2:K86" si="3">J2/AD2</f>
        <v>0.8390929607</v>
      </c>
      <c r="L2" s="4">
        <v>25956.0</v>
      </c>
      <c r="M2" s="4">
        <f t="shared" ref="M2:M86" si="4">L2/AD2</f>
        <v>1.058593219</v>
      </c>
      <c r="N2" s="4">
        <v>25704.0</v>
      </c>
      <c r="O2" s="4">
        <f t="shared" ref="O2:O86" si="5">N2/AD2</f>
        <v>1.048315615</v>
      </c>
      <c r="P2" s="4">
        <v>22855.0</v>
      </c>
      <c r="Q2" s="4">
        <f t="shared" ref="Q2:Q86" si="6">P2/AD2</f>
        <v>0.9321215911</v>
      </c>
      <c r="R2" s="4">
        <v>26412.0</v>
      </c>
      <c r="S2" s="4">
        <f t="shared" ref="S2:S86" si="7">R2/AD2</f>
        <v>1.077190788</v>
      </c>
      <c r="T2" s="4">
        <v>25593.0</v>
      </c>
      <c r="U2" s="4">
        <f t="shared" ref="U2:U86" si="8">T2/AD2</f>
        <v>1.043788575</v>
      </c>
      <c r="V2" s="4">
        <v>22317.0</v>
      </c>
      <c r="W2" s="4">
        <f t="shared" ref="W2:W86" si="9">V2/AD2</f>
        <v>0.9101797221</v>
      </c>
      <c r="X2" s="4">
        <v>28389.0</v>
      </c>
      <c r="Y2" s="4">
        <f t="shared" ref="Y2:Y86" si="10">X2/AD2</f>
        <v>1.157821039</v>
      </c>
      <c r="Z2" s="4">
        <v>29931.0</v>
      </c>
      <c r="AA2" s="4">
        <f t="shared" ref="AA2:AA86" si="11">Z2/AD2</f>
        <v>1.220710188</v>
      </c>
      <c r="AB2" s="4">
        <v>30344.0</v>
      </c>
      <c r="AC2" s="4">
        <f t="shared" ref="AC2:AC86" si="12">AB2/AD2</f>
        <v>1.237554039</v>
      </c>
      <c r="AD2" s="4">
        <f t="shared" ref="AD2:AD86" si="13">AVERAGE(AB2,Z2,X2,V2,T2,R2,P2,N2,L2,J2,H2,F2)</f>
        <v>24519.33333</v>
      </c>
      <c r="AE2" s="5">
        <f t="shared" ref="AE2:AE86" si="14">AVERAGE(AA2,Y2,W2,U2,S2,Q2,O2,M2,K2,I2,G2,AC2)</f>
        <v>1</v>
      </c>
      <c r="AF2" s="5"/>
      <c r="AG2" s="4">
        <v>30344.0</v>
      </c>
      <c r="AH2" s="4">
        <v>2.848</v>
      </c>
      <c r="AI2" s="4">
        <v>861926.61</v>
      </c>
    </row>
    <row r="3">
      <c r="A3" s="4" t="s">
        <v>59</v>
      </c>
      <c r="B3" s="4">
        <v>9114.0</v>
      </c>
      <c r="C3" s="4" t="s">
        <v>65</v>
      </c>
      <c r="D3" s="4" t="s">
        <v>68</v>
      </c>
      <c r="E3" s="4">
        <v>1386.0</v>
      </c>
      <c r="F3" s="4">
        <v>20.0</v>
      </c>
      <c r="G3" s="4">
        <f t="shared" si="1"/>
        <v>12</v>
      </c>
      <c r="H3" s="4">
        <v>0.0</v>
      </c>
      <c r="I3" s="4">
        <f t="shared" si="2"/>
        <v>0</v>
      </c>
      <c r="J3" s="4">
        <v>0.0</v>
      </c>
      <c r="K3" s="4">
        <f t="shared" si="3"/>
        <v>0</v>
      </c>
      <c r="L3" s="4">
        <v>0.0</v>
      </c>
      <c r="M3" s="4">
        <f t="shared" si="4"/>
        <v>0</v>
      </c>
      <c r="N3" s="4">
        <v>0.0</v>
      </c>
      <c r="O3" s="4">
        <f t="shared" si="5"/>
        <v>0</v>
      </c>
      <c r="P3" s="4">
        <v>0.0</v>
      </c>
      <c r="Q3" s="4">
        <f t="shared" si="6"/>
        <v>0</v>
      </c>
      <c r="R3" s="4">
        <v>0.0</v>
      </c>
      <c r="S3" s="4">
        <f t="shared" si="7"/>
        <v>0</v>
      </c>
      <c r="T3" s="4">
        <v>0.0</v>
      </c>
      <c r="U3" s="4">
        <f t="shared" si="8"/>
        <v>0</v>
      </c>
      <c r="V3" s="4">
        <v>0.0</v>
      </c>
      <c r="W3" s="4">
        <f t="shared" si="9"/>
        <v>0</v>
      </c>
      <c r="X3" s="4">
        <v>0.0</v>
      </c>
      <c r="Y3" s="4">
        <f t="shared" si="10"/>
        <v>0</v>
      </c>
      <c r="Z3" s="4">
        <v>0.0</v>
      </c>
      <c r="AA3" s="4">
        <f t="shared" si="11"/>
        <v>0</v>
      </c>
      <c r="AB3" s="4">
        <v>0.0</v>
      </c>
      <c r="AC3" s="4">
        <f t="shared" si="12"/>
        <v>0</v>
      </c>
      <c r="AD3" s="4">
        <f t="shared" si="13"/>
        <v>1.666666667</v>
      </c>
      <c r="AE3" s="5">
        <f t="shared" si="14"/>
        <v>1</v>
      </c>
      <c r="AF3" s="5"/>
      <c r="AG3" s="4">
        <v>20.0</v>
      </c>
      <c r="AH3" s="4">
        <v>3.5</v>
      </c>
      <c r="AI3" s="4">
        <v>70.0</v>
      </c>
    </row>
    <row r="4">
      <c r="A4" s="4" t="s">
        <v>60</v>
      </c>
      <c r="B4" s="4">
        <v>46.0</v>
      </c>
      <c r="C4" s="4" t="s">
        <v>67</v>
      </c>
      <c r="D4" s="4" t="s">
        <v>71</v>
      </c>
      <c r="E4" s="4">
        <v>35.0</v>
      </c>
      <c r="F4" s="4">
        <v>111273.0</v>
      </c>
      <c r="G4" s="4">
        <f t="shared" si="1"/>
        <v>1.519539976</v>
      </c>
      <c r="H4" s="4">
        <v>62801.0</v>
      </c>
      <c r="I4" s="4">
        <f t="shared" si="2"/>
        <v>0.8576081353</v>
      </c>
      <c r="J4" s="4">
        <v>77479.0</v>
      </c>
      <c r="K4" s="4">
        <f t="shared" si="3"/>
        <v>1.058050361</v>
      </c>
      <c r="L4" s="4">
        <v>61271.0</v>
      </c>
      <c r="M4" s="4">
        <f t="shared" si="4"/>
        <v>0.8367145119</v>
      </c>
      <c r="N4" s="4">
        <v>62265.0</v>
      </c>
      <c r="O4" s="4">
        <f t="shared" si="5"/>
        <v>0.8502885391</v>
      </c>
      <c r="P4" s="4">
        <v>55402.0</v>
      </c>
      <c r="Q4" s="4">
        <f t="shared" si="6"/>
        <v>0.7565676647</v>
      </c>
      <c r="R4" s="4">
        <v>57168.0</v>
      </c>
      <c r="S4" s="4">
        <f t="shared" si="7"/>
        <v>0.7806840955</v>
      </c>
      <c r="T4" s="4">
        <v>56664.0</v>
      </c>
      <c r="U4" s="4">
        <f t="shared" si="8"/>
        <v>0.7738014901</v>
      </c>
      <c r="V4" s="4">
        <v>56827.0</v>
      </c>
      <c r="W4" s="4">
        <f t="shared" si="9"/>
        <v>0.7760274121</v>
      </c>
      <c r="X4" s="4">
        <v>72495.0</v>
      </c>
      <c r="Y4" s="4">
        <f t="shared" si="10"/>
        <v>0.9899890411</v>
      </c>
      <c r="Z4" s="4">
        <v>81801.0</v>
      </c>
      <c r="AA4" s="4">
        <f t="shared" si="11"/>
        <v>1.117071433</v>
      </c>
      <c r="AB4" s="4">
        <v>123291.0</v>
      </c>
      <c r="AC4" s="4">
        <f t="shared" si="12"/>
        <v>1.68365734</v>
      </c>
      <c r="AD4" s="4">
        <f t="shared" si="13"/>
        <v>73228.08333</v>
      </c>
      <c r="AE4" s="5">
        <f t="shared" si="14"/>
        <v>1</v>
      </c>
      <c r="AF4" s="5"/>
      <c r="AG4" s="4">
        <v>123291.0</v>
      </c>
      <c r="AH4" s="4">
        <v>1.776</v>
      </c>
      <c r="AI4" s="4">
        <v>1642920.1</v>
      </c>
    </row>
    <row r="5">
      <c r="A5" s="4" t="s">
        <v>69</v>
      </c>
      <c r="B5" s="4">
        <v>4355.0</v>
      </c>
      <c r="C5" s="4" t="s">
        <v>70</v>
      </c>
      <c r="D5" s="4" t="s">
        <v>72</v>
      </c>
      <c r="E5" s="4">
        <v>33.0</v>
      </c>
      <c r="F5" s="4">
        <v>4918.0</v>
      </c>
      <c r="G5" s="4">
        <f t="shared" si="1"/>
        <v>0.9461179601</v>
      </c>
      <c r="H5" s="4">
        <v>5883.0</v>
      </c>
      <c r="I5" s="4">
        <f t="shared" si="2"/>
        <v>1.13176331</v>
      </c>
      <c r="J5" s="4">
        <v>5935.0</v>
      </c>
      <c r="K5" s="4">
        <f t="shared" si="3"/>
        <v>1.141766997</v>
      </c>
      <c r="L5" s="4">
        <v>6168.0</v>
      </c>
      <c r="M5" s="4">
        <f t="shared" si="4"/>
        <v>1.186591212</v>
      </c>
      <c r="N5" s="4">
        <v>4660.0</v>
      </c>
      <c r="O5" s="4">
        <f t="shared" si="5"/>
        <v>0.8964842811</v>
      </c>
      <c r="P5" s="4">
        <v>3326.0</v>
      </c>
      <c r="Q5" s="4">
        <f t="shared" si="6"/>
        <v>0.6398512272</v>
      </c>
      <c r="R5" s="4">
        <v>5138.0</v>
      </c>
      <c r="S5" s="4">
        <f t="shared" si="7"/>
        <v>0.9884412524</v>
      </c>
      <c r="T5" s="4">
        <v>3957.0</v>
      </c>
      <c r="U5" s="4">
        <f t="shared" si="8"/>
        <v>0.7612421245</v>
      </c>
      <c r="V5" s="4">
        <v>4553.0</v>
      </c>
      <c r="W5" s="4">
        <f t="shared" si="9"/>
        <v>0.8758997707</v>
      </c>
      <c r="X5" s="4">
        <v>3997.0</v>
      </c>
      <c r="Y5" s="4">
        <f t="shared" si="10"/>
        <v>0.7689372685</v>
      </c>
      <c r="Z5" s="4">
        <v>6032.0</v>
      </c>
      <c r="AA5" s="4">
        <f t="shared" si="11"/>
        <v>1.160427722</v>
      </c>
      <c r="AB5" s="4">
        <v>7810.0</v>
      </c>
      <c r="AC5" s="4">
        <f t="shared" si="12"/>
        <v>1.502476874</v>
      </c>
      <c r="AD5" s="4">
        <f t="shared" si="13"/>
        <v>5198.083333</v>
      </c>
      <c r="AE5" s="5">
        <f t="shared" si="14"/>
        <v>1</v>
      </c>
      <c r="AF5" s="5"/>
      <c r="AG5" s="4">
        <v>7810.0</v>
      </c>
      <c r="AH5" s="4">
        <v>2.48</v>
      </c>
      <c r="AI5" s="4">
        <v>158901.64</v>
      </c>
    </row>
    <row r="6">
      <c r="A6" s="4" t="s">
        <v>73</v>
      </c>
      <c r="B6" s="4">
        <v>9186.0</v>
      </c>
      <c r="C6" s="4" t="s">
        <v>74</v>
      </c>
      <c r="D6" s="4" t="s">
        <v>71</v>
      </c>
      <c r="E6" s="4">
        <v>22.0</v>
      </c>
      <c r="F6" s="4">
        <v>2361.0</v>
      </c>
      <c r="G6" s="4">
        <f t="shared" si="1"/>
        <v>0.9356362075</v>
      </c>
      <c r="H6" s="4">
        <v>2044.0</v>
      </c>
      <c r="I6" s="4">
        <f t="shared" si="2"/>
        <v>0.8100128794</v>
      </c>
      <c r="J6" s="4">
        <v>2430.0</v>
      </c>
      <c r="K6" s="4">
        <f t="shared" si="3"/>
        <v>0.9629800865</v>
      </c>
      <c r="L6" s="4">
        <v>2252.0</v>
      </c>
      <c r="M6" s="4">
        <f t="shared" si="4"/>
        <v>0.8924408045</v>
      </c>
      <c r="N6" s="4">
        <v>2145.0</v>
      </c>
      <c r="O6" s="4">
        <f t="shared" si="5"/>
        <v>0.8500379776</v>
      </c>
      <c r="P6" s="4">
        <v>2198.0</v>
      </c>
      <c r="Q6" s="4">
        <f t="shared" si="6"/>
        <v>0.871041247</v>
      </c>
      <c r="R6" s="4">
        <v>2555.0</v>
      </c>
      <c r="S6" s="4">
        <f t="shared" si="7"/>
        <v>1.012516099</v>
      </c>
      <c r="T6" s="4">
        <v>2150.0</v>
      </c>
      <c r="U6" s="4">
        <f t="shared" si="8"/>
        <v>0.8520194181</v>
      </c>
      <c r="V6" s="4">
        <v>2149.0</v>
      </c>
      <c r="W6" s="4">
        <f t="shared" si="9"/>
        <v>0.85162313</v>
      </c>
      <c r="X6" s="4">
        <v>2626.0</v>
      </c>
      <c r="Y6" s="4">
        <f t="shared" si="10"/>
        <v>1.040652554</v>
      </c>
      <c r="Z6" s="4">
        <v>2652.0</v>
      </c>
      <c r="AA6" s="4">
        <f t="shared" si="11"/>
        <v>1.050956045</v>
      </c>
      <c r="AB6" s="4">
        <v>4719.0</v>
      </c>
      <c r="AC6" s="4">
        <f t="shared" si="12"/>
        <v>1.870083551</v>
      </c>
      <c r="AD6" s="4">
        <f t="shared" si="13"/>
        <v>2523.416667</v>
      </c>
      <c r="AE6" s="5">
        <f t="shared" si="14"/>
        <v>1</v>
      </c>
      <c r="AF6" s="5"/>
      <c r="AG6" s="4">
        <v>4719.0</v>
      </c>
      <c r="AH6" s="4">
        <v>1.53</v>
      </c>
      <c r="AI6" s="4">
        <v>48033.57</v>
      </c>
    </row>
    <row r="7">
      <c r="A7" s="4" t="s">
        <v>76</v>
      </c>
      <c r="B7" s="4">
        <v>4099.0</v>
      </c>
      <c r="C7" s="4" t="s">
        <v>77</v>
      </c>
      <c r="D7" s="4" t="s">
        <v>71</v>
      </c>
      <c r="E7" s="4">
        <v>61.0</v>
      </c>
      <c r="F7" s="4">
        <v>8112.0</v>
      </c>
      <c r="G7" s="4">
        <f t="shared" si="1"/>
        <v>1.440255667</v>
      </c>
      <c r="H7" s="4">
        <v>3532.0</v>
      </c>
      <c r="I7" s="4">
        <f t="shared" si="2"/>
        <v>0.6270935669</v>
      </c>
      <c r="J7" s="4">
        <v>5689.0</v>
      </c>
      <c r="K7" s="4">
        <f t="shared" si="3"/>
        <v>1.010060958</v>
      </c>
      <c r="L7" s="4">
        <v>4636.0</v>
      </c>
      <c r="M7" s="4">
        <f t="shared" si="4"/>
        <v>0.8231046931</v>
      </c>
      <c r="N7" s="4">
        <v>5984.0</v>
      </c>
      <c r="O7" s="4">
        <f t="shared" si="5"/>
        <v>1.062437119</v>
      </c>
      <c r="P7" s="4">
        <v>4239.0</v>
      </c>
      <c r="Q7" s="4">
        <f t="shared" si="6"/>
        <v>0.7526188081</v>
      </c>
      <c r="R7" s="4">
        <v>4728.0</v>
      </c>
      <c r="S7" s="4">
        <f t="shared" si="7"/>
        <v>0.8394389537</v>
      </c>
      <c r="T7" s="4">
        <v>4991.0</v>
      </c>
      <c r="U7" s="4">
        <f t="shared" si="8"/>
        <v>0.8861336332</v>
      </c>
      <c r="V7" s="4">
        <v>5144.0</v>
      </c>
      <c r="W7" s="4">
        <f t="shared" si="9"/>
        <v>0.9132982186</v>
      </c>
      <c r="X7" s="4">
        <v>5144.0</v>
      </c>
      <c r="Y7" s="4">
        <f t="shared" si="10"/>
        <v>0.9132982186</v>
      </c>
      <c r="Z7" s="4">
        <v>5399.0</v>
      </c>
      <c r="AA7" s="4">
        <f t="shared" si="11"/>
        <v>0.9585725277</v>
      </c>
      <c r="AB7" s="4">
        <v>9990.0</v>
      </c>
      <c r="AC7" s="4">
        <f t="shared" si="12"/>
        <v>1.773687637</v>
      </c>
      <c r="AD7" s="4">
        <f t="shared" si="13"/>
        <v>5632.333333</v>
      </c>
      <c r="AE7" s="5">
        <f t="shared" si="14"/>
        <v>1</v>
      </c>
      <c r="AF7" s="5"/>
      <c r="AG7" s="4">
        <v>9990.0</v>
      </c>
      <c r="AH7" s="4">
        <v>3.121</v>
      </c>
      <c r="AI7" s="4">
        <v>222900.92</v>
      </c>
    </row>
    <row r="8">
      <c r="A8" s="4" t="s">
        <v>78</v>
      </c>
      <c r="B8" s="4">
        <v>472.0</v>
      </c>
      <c r="C8" s="4" t="s">
        <v>79</v>
      </c>
      <c r="D8" s="4" t="s">
        <v>71</v>
      </c>
      <c r="E8" s="4">
        <v>5285.0</v>
      </c>
      <c r="F8" s="4">
        <v>1710.0</v>
      </c>
      <c r="G8" s="4">
        <f t="shared" si="1"/>
        <v>1.610548623</v>
      </c>
      <c r="H8" s="4">
        <v>791.0</v>
      </c>
      <c r="I8" s="4">
        <f t="shared" si="2"/>
        <v>0.7449964681</v>
      </c>
      <c r="J8" s="4">
        <v>1337.0</v>
      </c>
      <c r="K8" s="4">
        <f t="shared" si="3"/>
        <v>1.259241818</v>
      </c>
      <c r="L8" s="4">
        <v>995.0</v>
      </c>
      <c r="M8" s="4">
        <f t="shared" si="4"/>
        <v>0.9371320932</v>
      </c>
      <c r="N8" s="4">
        <v>865.0</v>
      </c>
      <c r="O8" s="4">
        <f t="shared" si="5"/>
        <v>0.8146927243</v>
      </c>
      <c r="P8" s="4">
        <v>710.0</v>
      </c>
      <c r="Q8" s="4">
        <f t="shared" si="6"/>
        <v>0.6687073228</v>
      </c>
      <c r="R8" s="4">
        <v>779.0</v>
      </c>
      <c r="S8" s="4">
        <f t="shared" si="7"/>
        <v>0.7336943725</v>
      </c>
      <c r="T8" s="4">
        <v>1012.0</v>
      </c>
      <c r="U8" s="4">
        <f t="shared" si="8"/>
        <v>0.9531433953</v>
      </c>
      <c r="V8" s="4">
        <v>873.0</v>
      </c>
      <c r="W8" s="4">
        <f t="shared" si="9"/>
        <v>0.8222274547</v>
      </c>
      <c r="X8" s="4">
        <v>1193.0</v>
      </c>
      <c r="Y8" s="4">
        <f t="shared" si="10"/>
        <v>1.123616671</v>
      </c>
      <c r="Z8" s="4">
        <v>1012.0</v>
      </c>
      <c r="AA8" s="4">
        <f t="shared" si="11"/>
        <v>0.9531433953</v>
      </c>
      <c r="AB8" s="4">
        <v>1464.0</v>
      </c>
      <c r="AC8" s="4">
        <f t="shared" si="12"/>
        <v>1.378855663</v>
      </c>
      <c r="AD8" s="4">
        <f t="shared" si="13"/>
        <v>1061.75</v>
      </c>
      <c r="AE8" s="5">
        <f t="shared" si="14"/>
        <v>1</v>
      </c>
      <c r="AF8" s="5"/>
      <c r="AG8" s="4">
        <v>1710.0</v>
      </c>
      <c r="AH8" s="4">
        <v>6.781</v>
      </c>
      <c r="AI8" s="4">
        <v>89824.55</v>
      </c>
    </row>
    <row r="9">
      <c r="A9" s="4" t="s">
        <v>80</v>
      </c>
      <c r="B9" s="4">
        <v>3301.0</v>
      </c>
      <c r="C9" s="4" t="s">
        <v>81</v>
      </c>
      <c r="D9" s="4" t="s">
        <v>66</v>
      </c>
      <c r="E9" s="4">
        <v>6.0</v>
      </c>
      <c r="F9" s="4">
        <v>2603.0</v>
      </c>
      <c r="G9" s="4">
        <f t="shared" si="1"/>
        <v>1.580129502</v>
      </c>
      <c r="H9" s="4">
        <v>1706.0</v>
      </c>
      <c r="I9" s="4">
        <f t="shared" si="2"/>
        <v>1.035613112</v>
      </c>
      <c r="J9" s="4">
        <v>1877.0</v>
      </c>
      <c r="K9" s="4">
        <f t="shared" si="3"/>
        <v>1.13941724</v>
      </c>
      <c r="L9" s="4">
        <v>1749.0</v>
      </c>
      <c r="M9" s="4">
        <f t="shared" si="4"/>
        <v>1.061715904</v>
      </c>
      <c r="N9" s="4">
        <v>1555.0</v>
      </c>
      <c r="O9" s="4">
        <f t="shared" si="5"/>
        <v>0.9439498179</v>
      </c>
      <c r="P9" s="4">
        <v>1245.0</v>
      </c>
      <c r="Q9" s="4">
        <f t="shared" si="6"/>
        <v>0.755766896</v>
      </c>
      <c r="R9" s="4">
        <v>1402.0</v>
      </c>
      <c r="S9" s="4">
        <f t="shared" si="7"/>
        <v>0.8510724403</v>
      </c>
      <c r="T9" s="4">
        <v>1599.0</v>
      </c>
      <c r="U9" s="4">
        <f t="shared" si="8"/>
        <v>0.970659652</v>
      </c>
      <c r="V9" s="4">
        <v>1417.0</v>
      </c>
      <c r="W9" s="4">
        <f t="shared" si="9"/>
        <v>0.8601780656</v>
      </c>
      <c r="X9" s="4">
        <v>1679.0</v>
      </c>
      <c r="Y9" s="4">
        <f t="shared" si="10"/>
        <v>1.019222987</v>
      </c>
      <c r="Z9" s="4">
        <v>1564.0</v>
      </c>
      <c r="AA9" s="4">
        <f t="shared" si="11"/>
        <v>0.949413193</v>
      </c>
      <c r="AB9" s="4">
        <v>1372.0</v>
      </c>
      <c r="AC9" s="4">
        <f t="shared" si="12"/>
        <v>0.8328611898</v>
      </c>
      <c r="AD9" s="4">
        <f t="shared" si="13"/>
        <v>1647.333333</v>
      </c>
      <c r="AE9" s="5">
        <f t="shared" si="14"/>
        <v>1</v>
      </c>
      <c r="AF9" s="5"/>
      <c r="AG9" s="4">
        <v>2603.0</v>
      </c>
      <c r="AH9" s="4">
        <v>3.576</v>
      </c>
      <c r="AI9" s="4">
        <v>72674.23</v>
      </c>
    </row>
    <row r="10">
      <c r="A10" s="4" t="s">
        <v>82</v>
      </c>
      <c r="B10" s="4">
        <v>7741.0</v>
      </c>
      <c r="C10" s="4" t="s">
        <v>83</v>
      </c>
      <c r="D10" s="4" t="s">
        <v>66</v>
      </c>
      <c r="E10" s="4">
        <v>2.0</v>
      </c>
      <c r="F10" s="4">
        <v>577.0</v>
      </c>
      <c r="G10" s="4">
        <f t="shared" si="1"/>
        <v>1.928690808</v>
      </c>
      <c r="H10" s="4">
        <v>485.0</v>
      </c>
      <c r="I10" s="4">
        <f t="shared" si="2"/>
        <v>1.621169916</v>
      </c>
      <c r="J10" s="4">
        <v>413.0</v>
      </c>
      <c r="K10" s="4">
        <f t="shared" si="3"/>
        <v>1.380501393</v>
      </c>
      <c r="L10" s="4">
        <v>136.0</v>
      </c>
      <c r="M10" s="4">
        <f t="shared" si="4"/>
        <v>0.4545961003</v>
      </c>
      <c r="N10" s="4">
        <v>199.0</v>
      </c>
      <c r="O10" s="4">
        <f t="shared" si="5"/>
        <v>0.6651810585</v>
      </c>
      <c r="P10" s="4">
        <v>450.0</v>
      </c>
      <c r="Q10" s="4">
        <f t="shared" si="6"/>
        <v>1.504178273</v>
      </c>
      <c r="R10" s="4">
        <v>186.0</v>
      </c>
      <c r="S10" s="4">
        <f t="shared" si="7"/>
        <v>0.6217270195</v>
      </c>
      <c r="T10" s="4">
        <v>210.0</v>
      </c>
      <c r="U10" s="4">
        <f t="shared" si="8"/>
        <v>0.7019498607</v>
      </c>
      <c r="V10" s="4">
        <v>226.0</v>
      </c>
      <c r="W10" s="4">
        <f t="shared" si="9"/>
        <v>0.7554317549</v>
      </c>
      <c r="X10" s="4">
        <v>435.0</v>
      </c>
      <c r="Y10" s="4">
        <f t="shared" si="10"/>
        <v>1.454038997</v>
      </c>
      <c r="Z10" s="4">
        <v>150.0</v>
      </c>
      <c r="AA10" s="4">
        <f t="shared" si="11"/>
        <v>0.5013927577</v>
      </c>
      <c r="AB10" s="4">
        <v>123.0</v>
      </c>
      <c r="AC10" s="4">
        <f t="shared" si="12"/>
        <v>0.4111420613</v>
      </c>
      <c r="AD10" s="4">
        <f t="shared" si="13"/>
        <v>299.1666667</v>
      </c>
      <c r="AE10" s="5">
        <f t="shared" si="14"/>
        <v>1</v>
      </c>
      <c r="AF10" s="5"/>
      <c r="AG10" s="4">
        <v>577.0</v>
      </c>
      <c r="AH10" s="4">
        <v>25.381</v>
      </c>
      <c r="AI10" s="4">
        <v>93476.67</v>
      </c>
    </row>
    <row r="11">
      <c r="A11" s="4" t="s">
        <v>84</v>
      </c>
      <c r="B11" s="4">
        <v>412.0</v>
      </c>
      <c r="C11" s="4" t="s">
        <v>85</v>
      </c>
      <c r="D11" s="4" t="s">
        <v>66</v>
      </c>
      <c r="E11" s="4">
        <v>1.0</v>
      </c>
      <c r="F11" s="4">
        <v>4341.0</v>
      </c>
      <c r="G11" s="4">
        <f t="shared" si="1"/>
        <v>1.311810627</v>
      </c>
      <c r="H11" s="4">
        <v>3322.0</v>
      </c>
      <c r="I11" s="4">
        <f t="shared" si="2"/>
        <v>1.003878116</v>
      </c>
      <c r="J11" s="4">
        <v>4107.0</v>
      </c>
      <c r="K11" s="4">
        <f t="shared" si="3"/>
        <v>1.24109796</v>
      </c>
      <c r="L11" s="4">
        <v>3743.0</v>
      </c>
      <c r="M11" s="4">
        <f t="shared" si="4"/>
        <v>1.131100478</v>
      </c>
      <c r="N11" s="4">
        <v>3379.0</v>
      </c>
      <c r="O11" s="4">
        <f t="shared" si="5"/>
        <v>1.021102997</v>
      </c>
      <c r="P11" s="4">
        <v>3136.0</v>
      </c>
      <c r="Q11" s="4">
        <f t="shared" si="6"/>
        <v>0.9476706119</v>
      </c>
      <c r="R11" s="4">
        <v>3610.0</v>
      </c>
      <c r="S11" s="4">
        <f t="shared" si="7"/>
        <v>1.090909091</v>
      </c>
      <c r="T11" s="4">
        <v>3038.0</v>
      </c>
      <c r="U11" s="4">
        <f t="shared" si="8"/>
        <v>0.9180559053</v>
      </c>
      <c r="V11" s="4">
        <v>2905.0</v>
      </c>
      <c r="W11" s="4">
        <f t="shared" si="9"/>
        <v>0.8778645178</v>
      </c>
      <c r="X11" s="4">
        <v>2851.0</v>
      </c>
      <c r="Y11" s="4">
        <f t="shared" si="10"/>
        <v>0.86154621</v>
      </c>
      <c r="Z11" s="4">
        <v>3042.0</v>
      </c>
      <c r="AA11" s="4">
        <f t="shared" si="11"/>
        <v>0.9192646688</v>
      </c>
      <c r="AB11" s="4">
        <v>2236.0</v>
      </c>
      <c r="AC11" s="4">
        <f t="shared" si="12"/>
        <v>0.6756988164</v>
      </c>
      <c r="AD11" s="4">
        <f t="shared" si="13"/>
        <v>3309.166667</v>
      </c>
      <c r="AE11" s="5">
        <f t="shared" si="14"/>
        <v>1</v>
      </c>
      <c r="AF11" s="5"/>
      <c r="AG11" s="4">
        <v>4341.0</v>
      </c>
      <c r="AH11" s="4">
        <v>4.63</v>
      </c>
      <c r="AI11" s="4">
        <v>189246.51</v>
      </c>
    </row>
    <row r="12">
      <c r="A12" s="4" t="s">
        <v>86</v>
      </c>
      <c r="B12" s="4">
        <v>8804.0</v>
      </c>
      <c r="C12" s="4" t="s">
        <v>87</v>
      </c>
      <c r="D12" s="4" t="s">
        <v>66</v>
      </c>
      <c r="E12" s="4">
        <v>1.0</v>
      </c>
      <c r="F12" s="4">
        <v>3.0</v>
      </c>
      <c r="G12" s="4">
        <f t="shared" si="1"/>
        <v>1.44</v>
      </c>
      <c r="H12" s="4">
        <v>0.0</v>
      </c>
      <c r="I12" s="4">
        <f t="shared" si="2"/>
        <v>0</v>
      </c>
      <c r="J12" s="4">
        <v>3.0</v>
      </c>
      <c r="K12" s="4">
        <f t="shared" si="3"/>
        <v>1.44</v>
      </c>
      <c r="L12" s="4">
        <v>4.0</v>
      </c>
      <c r="M12" s="4">
        <f t="shared" si="4"/>
        <v>1.92</v>
      </c>
      <c r="N12" s="4">
        <v>1.0</v>
      </c>
      <c r="O12" s="4">
        <f t="shared" si="5"/>
        <v>0.48</v>
      </c>
      <c r="P12" s="4">
        <v>5.0</v>
      </c>
      <c r="Q12" s="4">
        <f t="shared" si="6"/>
        <v>2.4</v>
      </c>
      <c r="R12" s="4">
        <v>1.0</v>
      </c>
      <c r="S12" s="4">
        <f t="shared" si="7"/>
        <v>0.48</v>
      </c>
      <c r="T12" s="4">
        <v>2.0</v>
      </c>
      <c r="U12" s="4">
        <f t="shared" si="8"/>
        <v>0.96</v>
      </c>
      <c r="V12" s="4">
        <v>2.0</v>
      </c>
      <c r="W12" s="4">
        <f t="shared" si="9"/>
        <v>0.96</v>
      </c>
      <c r="X12" s="4">
        <v>1.0</v>
      </c>
      <c r="Y12" s="4">
        <f t="shared" si="10"/>
        <v>0.48</v>
      </c>
      <c r="Z12" s="4">
        <v>2.0</v>
      </c>
      <c r="AA12" s="4">
        <f t="shared" si="11"/>
        <v>0.96</v>
      </c>
      <c r="AB12" s="4">
        <v>1.0</v>
      </c>
      <c r="AC12" s="4">
        <f t="shared" si="12"/>
        <v>0.48</v>
      </c>
      <c r="AD12" s="4">
        <f t="shared" si="13"/>
        <v>2.083333333</v>
      </c>
      <c r="AE12" s="5">
        <f t="shared" si="14"/>
        <v>1</v>
      </c>
      <c r="AF12" s="5"/>
      <c r="AG12" s="4">
        <v>5.0</v>
      </c>
      <c r="AH12" s="4">
        <v>62.25</v>
      </c>
      <c r="AI12" s="4">
        <v>1805.25</v>
      </c>
    </row>
    <row r="13">
      <c r="A13" s="4" t="s">
        <v>88</v>
      </c>
      <c r="B13" s="4">
        <v>17.0</v>
      </c>
      <c r="C13" s="4" t="s">
        <v>89</v>
      </c>
      <c r="D13" s="4" t="s">
        <v>90</v>
      </c>
      <c r="E13" s="4">
        <v>12.0</v>
      </c>
      <c r="F13" s="4">
        <v>1663.0</v>
      </c>
      <c r="G13" s="4">
        <f t="shared" si="1"/>
        <v>1.534958849</v>
      </c>
      <c r="H13" s="4">
        <v>1060.0</v>
      </c>
      <c r="I13" s="4">
        <f t="shared" si="2"/>
        <v>0.978386278</v>
      </c>
      <c r="J13" s="4">
        <v>1278.0</v>
      </c>
      <c r="K13" s="4">
        <f t="shared" si="3"/>
        <v>1.179601569</v>
      </c>
      <c r="L13" s="4">
        <v>1382.0</v>
      </c>
      <c r="M13" s="4">
        <f t="shared" si="4"/>
        <v>1.275594185</v>
      </c>
      <c r="N13" s="4">
        <v>952.0</v>
      </c>
      <c r="O13" s="4">
        <f t="shared" si="5"/>
        <v>0.8787016383</v>
      </c>
      <c r="P13" s="4">
        <v>715.0</v>
      </c>
      <c r="Q13" s="4">
        <f t="shared" si="6"/>
        <v>0.6599492347</v>
      </c>
      <c r="R13" s="4">
        <v>1217.0</v>
      </c>
      <c r="S13" s="4">
        <f t="shared" si="7"/>
        <v>1.123298208</v>
      </c>
      <c r="T13" s="4">
        <v>1143.0</v>
      </c>
      <c r="U13" s="4">
        <f t="shared" si="8"/>
        <v>1.05499577</v>
      </c>
      <c r="V13" s="4">
        <v>649.0</v>
      </c>
      <c r="W13" s="4">
        <f t="shared" si="9"/>
        <v>0.5990308438</v>
      </c>
      <c r="X13" s="4">
        <v>1161.0</v>
      </c>
      <c r="Y13" s="4">
        <f t="shared" si="10"/>
        <v>1.071609876</v>
      </c>
      <c r="Z13" s="4">
        <v>823.0</v>
      </c>
      <c r="AA13" s="4">
        <f t="shared" si="11"/>
        <v>0.7596338743</v>
      </c>
      <c r="AB13" s="4">
        <v>958.0</v>
      </c>
      <c r="AC13" s="4">
        <f t="shared" si="12"/>
        <v>0.8842396739</v>
      </c>
      <c r="AD13" s="4">
        <f t="shared" si="13"/>
        <v>1083.416667</v>
      </c>
      <c r="AE13" s="5">
        <f t="shared" si="14"/>
        <v>1</v>
      </c>
      <c r="AF13" s="5"/>
      <c r="AG13" s="4">
        <v>1663.0</v>
      </c>
      <c r="AH13" s="4">
        <v>5.491</v>
      </c>
      <c r="AI13" s="4">
        <v>73321.25</v>
      </c>
    </row>
    <row r="14">
      <c r="A14" s="4" t="s">
        <v>91</v>
      </c>
      <c r="B14" s="4">
        <v>31.0</v>
      </c>
      <c r="C14" s="4" t="s">
        <v>92</v>
      </c>
      <c r="D14" s="4" t="s">
        <v>90</v>
      </c>
      <c r="E14" s="4">
        <v>19.0</v>
      </c>
      <c r="F14" s="4">
        <v>527.0</v>
      </c>
      <c r="G14" s="4">
        <f t="shared" si="1"/>
        <v>1.280421138</v>
      </c>
      <c r="H14" s="4">
        <v>431.0</v>
      </c>
      <c r="I14" s="4">
        <f t="shared" si="2"/>
        <v>1.047175542</v>
      </c>
      <c r="J14" s="4">
        <v>473.0</v>
      </c>
      <c r="K14" s="4">
        <f t="shared" si="3"/>
        <v>1.14922049</v>
      </c>
      <c r="L14" s="4">
        <v>413.0</v>
      </c>
      <c r="M14" s="4">
        <f t="shared" si="4"/>
        <v>1.003441992</v>
      </c>
      <c r="N14" s="4">
        <v>501.0</v>
      </c>
      <c r="O14" s="4">
        <f t="shared" si="5"/>
        <v>1.217250456</v>
      </c>
      <c r="P14" s="4">
        <v>180.0</v>
      </c>
      <c r="Q14" s="4">
        <f t="shared" si="6"/>
        <v>0.437335493</v>
      </c>
      <c r="R14" s="4">
        <v>294.0</v>
      </c>
      <c r="S14" s="4">
        <f t="shared" si="7"/>
        <v>0.7143146386</v>
      </c>
      <c r="T14" s="4">
        <v>515.0</v>
      </c>
      <c r="U14" s="4">
        <f t="shared" si="8"/>
        <v>1.251265438</v>
      </c>
      <c r="V14" s="4">
        <v>532.0</v>
      </c>
      <c r="W14" s="4">
        <f t="shared" si="9"/>
        <v>1.292569346</v>
      </c>
      <c r="X14" s="4">
        <v>516.0</v>
      </c>
      <c r="Y14" s="4">
        <f t="shared" si="10"/>
        <v>1.25369508</v>
      </c>
      <c r="Z14" s="4">
        <v>302.0</v>
      </c>
      <c r="AA14" s="4">
        <f t="shared" si="11"/>
        <v>0.7337517716</v>
      </c>
      <c r="AB14" s="4">
        <v>255.0</v>
      </c>
      <c r="AC14" s="4">
        <f t="shared" si="12"/>
        <v>0.6195586151</v>
      </c>
      <c r="AD14" s="4">
        <f t="shared" si="13"/>
        <v>411.5833333</v>
      </c>
      <c r="AE14" s="5">
        <f t="shared" si="14"/>
        <v>1</v>
      </c>
      <c r="AF14" s="5"/>
      <c r="AG14" s="4">
        <v>532.0</v>
      </c>
      <c r="AH14" s="4">
        <v>4.874</v>
      </c>
      <c r="AI14" s="4">
        <v>24229.98</v>
      </c>
    </row>
    <row r="15">
      <c r="A15" s="4" t="s">
        <v>93</v>
      </c>
      <c r="B15" s="4">
        <v>2.0</v>
      </c>
      <c r="C15" s="4" t="s">
        <v>94</v>
      </c>
      <c r="D15" s="4" t="s">
        <v>72</v>
      </c>
      <c r="E15" s="4">
        <v>2.0</v>
      </c>
      <c r="F15" s="4">
        <v>7595.0</v>
      </c>
      <c r="G15" s="4">
        <f t="shared" si="1"/>
        <v>1.077304965</v>
      </c>
      <c r="H15" s="4">
        <v>6830.0</v>
      </c>
      <c r="I15" s="4">
        <f t="shared" si="2"/>
        <v>0.9687943262</v>
      </c>
      <c r="J15" s="4">
        <v>29605.0</v>
      </c>
      <c r="K15" s="4">
        <f t="shared" si="3"/>
        <v>4.19929078</v>
      </c>
      <c r="L15" s="4">
        <v>4938.0</v>
      </c>
      <c r="M15" s="4">
        <f t="shared" si="4"/>
        <v>0.7004255319</v>
      </c>
      <c r="N15" s="4">
        <v>6395.0</v>
      </c>
      <c r="O15" s="4">
        <f t="shared" si="5"/>
        <v>0.9070921986</v>
      </c>
      <c r="P15" s="4">
        <v>3140.0</v>
      </c>
      <c r="Q15" s="4">
        <f t="shared" si="6"/>
        <v>0.4453900709</v>
      </c>
      <c r="R15" s="4">
        <v>5470.0</v>
      </c>
      <c r="S15" s="4">
        <f t="shared" si="7"/>
        <v>0.7758865248</v>
      </c>
      <c r="T15" s="4">
        <v>3730.0</v>
      </c>
      <c r="U15" s="4">
        <f t="shared" si="8"/>
        <v>0.5290780142</v>
      </c>
      <c r="V15" s="4">
        <v>4480.0</v>
      </c>
      <c r="W15" s="4">
        <f t="shared" si="9"/>
        <v>0.6354609929</v>
      </c>
      <c r="X15" s="4">
        <v>5867.0</v>
      </c>
      <c r="Y15" s="4">
        <f t="shared" si="10"/>
        <v>0.8321985816</v>
      </c>
      <c r="Z15" s="4">
        <v>3415.0</v>
      </c>
      <c r="AA15" s="4">
        <f t="shared" si="11"/>
        <v>0.4843971631</v>
      </c>
      <c r="AB15" s="4">
        <v>3135.0</v>
      </c>
      <c r="AC15" s="4">
        <f t="shared" si="12"/>
        <v>0.4446808511</v>
      </c>
      <c r="AD15" s="4">
        <f t="shared" si="13"/>
        <v>7050</v>
      </c>
      <c r="AE15" s="5">
        <f t="shared" si="14"/>
        <v>1</v>
      </c>
      <c r="AF15" s="5"/>
      <c r="AG15" s="4">
        <v>29605.0</v>
      </c>
      <c r="AH15" s="4">
        <v>2.189</v>
      </c>
      <c r="AI15" s="4">
        <v>191276.28</v>
      </c>
    </row>
    <row r="16">
      <c r="A16" s="4" t="s">
        <v>88</v>
      </c>
      <c r="B16" s="4">
        <v>25.0</v>
      </c>
      <c r="C16" s="4" t="s">
        <v>95</v>
      </c>
      <c r="D16" s="4" t="s">
        <v>90</v>
      </c>
      <c r="E16" s="4">
        <v>56.0</v>
      </c>
      <c r="F16" s="4">
        <v>258.0</v>
      </c>
      <c r="G16" s="4">
        <f t="shared" si="1"/>
        <v>0.8365306674</v>
      </c>
      <c r="H16" s="4">
        <v>358.0</v>
      </c>
      <c r="I16" s="4">
        <f t="shared" si="2"/>
        <v>1.16076736</v>
      </c>
      <c r="J16" s="4">
        <v>286.0</v>
      </c>
      <c r="K16" s="4">
        <f t="shared" si="3"/>
        <v>0.9273169414</v>
      </c>
      <c r="L16" s="4">
        <v>286.0</v>
      </c>
      <c r="M16" s="4">
        <f t="shared" si="4"/>
        <v>0.9273169414</v>
      </c>
      <c r="N16" s="4">
        <v>298.0</v>
      </c>
      <c r="O16" s="4">
        <f t="shared" si="5"/>
        <v>0.9662253445</v>
      </c>
      <c r="P16" s="4">
        <v>206.0</v>
      </c>
      <c r="Q16" s="4">
        <f t="shared" si="6"/>
        <v>0.6679275871</v>
      </c>
      <c r="R16" s="4">
        <v>344.0</v>
      </c>
      <c r="S16" s="4">
        <f t="shared" si="7"/>
        <v>1.115374223</v>
      </c>
      <c r="T16" s="4">
        <v>248.0</v>
      </c>
      <c r="U16" s="4">
        <f t="shared" si="8"/>
        <v>0.8041069981</v>
      </c>
      <c r="V16" s="4">
        <v>302.0</v>
      </c>
      <c r="W16" s="4">
        <f t="shared" si="9"/>
        <v>0.9791948122</v>
      </c>
      <c r="X16" s="4">
        <v>443.0</v>
      </c>
      <c r="Y16" s="4">
        <f t="shared" si="10"/>
        <v>1.436368549</v>
      </c>
      <c r="Z16" s="4">
        <v>323.0</v>
      </c>
      <c r="AA16" s="4">
        <f t="shared" si="11"/>
        <v>1.047284518</v>
      </c>
      <c r="AB16" s="4">
        <v>349.0</v>
      </c>
      <c r="AC16" s="4">
        <f t="shared" si="12"/>
        <v>1.131586058</v>
      </c>
      <c r="AD16" s="4">
        <f t="shared" si="13"/>
        <v>308.4166667</v>
      </c>
      <c r="AE16" s="5">
        <f t="shared" si="14"/>
        <v>1</v>
      </c>
      <c r="AF16" s="5"/>
      <c r="AG16" s="4">
        <v>443.0</v>
      </c>
      <c r="AH16" s="4">
        <v>17.035</v>
      </c>
      <c r="AI16" s="4">
        <v>65362.19</v>
      </c>
    </row>
    <row r="17">
      <c r="A17" s="4" t="s">
        <v>93</v>
      </c>
      <c r="B17" s="4">
        <v>409.0</v>
      </c>
      <c r="C17" s="4" t="s">
        <v>96</v>
      </c>
      <c r="D17" s="4" t="s">
        <v>72</v>
      </c>
      <c r="E17" s="4">
        <v>17.0</v>
      </c>
      <c r="F17" s="4">
        <v>2317.0</v>
      </c>
      <c r="G17" s="4">
        <f t="shared" si="1"/>
        <v>1.152640743</v>
      </c>
      <c r="H17" s="4">
        <v>2098.0</v>
      </c>
      <c r="I17" s="4">
        <f t="shared" si="2"/>
        <v>1.043694553</v>
      </c>
      <c r="J17" s="4">
        <v>2901.0</v>
      </c>
      <c r="K17" s="4">
        <f t="shared" si="3"/>
        <v>1.443163917</v>
      </c>
      <c r="L17" s="4">
        <v>1320.0</v>
      </c>
      <c r="M17" s="4">
        <f t="shared" si="4"/>
        <v>0.6566619683</v>
      </c>
      <c r="N17" s="4">
        <v>2526.0</v>
      </c>
      <c r="O17" s="4">
        <f t="shared" si="5"/>
        <v>1.256612221</v>
      </c>
      <c r="P17" s="4">
        <v>2245.0</v>
      </c>
      <c r="Q17" s="4">
        <f t="shared" si="6"/>
        <v>1.116822817</v>
      </c>
      <c r="R17" s="4">
        <v>2025.0</v>
      </c>
      <c r="S17" s="4">
        <f t="shared" si="7"/>
        <v>1.007379156</v>
      </c>
      <c r="T17" s="4">
        <v>1055.0</v>
      </c>
      <c r="U17" s="4">
        <f t="shared" si="8"/>
        <v>0.5248321035</v>
      </c>
      <c r="V17" s="4">
        <v>2030.0</v>
      </c>
      <c r="W17" s="4">
        <f t="shared" si="9"/>
        <v>1.009866512</v>
      </c>
      <c r="X17" s="4">
        <v>2075.0</v>
      </c>
      <c r="Y17" s="4">
        <f t="shared" si="10"/>
        <v>1.032252715</v>
      </c>
      <c r="Z17" s="4">
        <v>1925.0</v>
      </c>
      <c r="AA17" s="4">
        <f t="shared" si="11"/>
        <v>0.9576320371</v>
      </c>
      <c r="AB17" s="4">
        <v>1605.0</v>
      </c>
      <c r="AC17" s="4">
        <f t="shared" si="12"/>
        <v>0.7984412569</v>
      </c>
      <c r="AD17" s="4">
        <f t="shared" si="13"/>
        <v>2010.166667</v>
      </c>
      <c r="AE17" s="5">
        <f t="shared" si="14"/>
        <v>1</v>
      </c>
      <c r="AF17" s="5"/>
      <c r="AG17" s="4">
        <v>2901.0</v>
      </c>
      <c r="AH17" s="4">
        <v>6.013</v>
      </c>
      <c r="AI17" s="4">
        <v>148704.84</v>
      </c>
    </row>
    <row r="18">
      <c r="A18" s="4" t="s">
        <v>91</v>
      </c>
      <c r="B18" s="4">
        <v>30.0</v>
      </c>
      <c r="C18" s="4" t="s">
        <v>97</v>
      </c>
      <c r="D18" s="4" t="s">
        <v>90</v>
      </c>
      <c r="E18" s="4">
        <v>10.0</v>
      </c>
      <c r="F18" s="4">
        <v>5877.0</v>
      </c>
      <c r="G18" s="4">
        <f t="shared" si="1"/>
        <v>1.319142569</v>
      </c>
      <c r="H18" s="4">
        <v>6263.0</v>
      </c>
      <c r="I18" s="4">
        <f t="shared" si="2"/>
        <v>1.405783547</v>
      </c>
      <c r="J18" s="4">
        <v>7299.0</v>
      </c>
      <c r="K18" s="4">
        <f t="shared" si="3"/>
        <v>1.638322547</v>
      </c>
      <c r="L18" s="4">
        <v>7234.0</v>
      </c>
      <c r="M18" s="4">
        <f t="shared" si="4"/>
        <v>1.623732745</v>
      </c>
      <c r="N18" s="4">
        <v>6318.0</v>
      </c>
      <c r="O18" s="4">
        <f t="shared" si="5"/>
        <v>1.418128764</v>
      </c>
      <c r="P18" s="4">
        <v>4925.0</v>
      </c>
      <c r="Q18" s="4">
        <f t="shared" si="6"/>
        <v>1.105458082</v>
      </c>
      <c r="R18" s="4">
        <v>5889.0</v>
      </c>
      <c r="S18" s="4">
        <f t="shared" si="7"/>
        <v>1.32183607</v>
      </c>
      <c r="T18" s="4">
        <v>604.0</v>
      </c>
      <c r="U18" s="4">
        <f t="shared" si="8"/>
        <v>0.1355729303</v>
      </c>
      <c r="V18" s="4">
        <v>107.0</v>
      </c>
      <c r="W18" s="4">
        <f t="shared" si="9"/>
        <v>0.02401705885</v>
      </c>
      <c r="X18" s="4">
        <v>1858.0</v>
      </c>
      <c r="Y18" s="4">
        <f t="shared" si="10"/>
        <v>0.4170438816</v>
      </c>
      <c r="Z18" s="4">
        <v>4399.0</v>
      </c>
      <c r="AA18" s="4">
        <f t="shared" si="11"/>
        <v>0.9873929146</v>
      </c>
      <c r="AB18" s="4">
        <v>2689.0</v>
      </c>
      <c r="AC18" s="4">
        <f t="shared" si="12"/>
        <v>0.6035688901</v>
      </c>
      <c r="AD18" s="4">
        <f t="shared" si="13"/>
        <v>4455.166667</v>
      </c>
      <c r="AE18" s="5">
        <f t="shared" si="14"/>
        <v>1</v>
      </c>
      <c r="AF18" s="5"/>
      <c r="AG18" s="4">
        <v>7299.0</v>
      </c>
      <c r="AH18" s="4">
        <v>4.686</v>
      </c>
      <c r="AI18" s="4">
        <v>253466.7</v>
      </c>
    </row>
    <row r="19">
      <c r="A19" s="4" t="s">
        <v>88</v>
      </c>
      <c r="B19" s="4">
        <v>16.0</v>
      </c>
      <c r="C19" s="4" t="s">
        <v>98</v>
      </c>
      <c r="D19" s="4" t="s">
        <v>90</v>
      </c>
      <c r="E19" s="4">
        <v>14.0</v>
      </c>
      <c r="F19" s="4">
        <v>8309.0</v>
      </c>
      <c r="G19" s="4">
        <f t="shared" si="1"/>
        <v>1.177927156</v>
      </c>
      <c r="H19" s="4">
        <v>7662.0</v>
      </c>
      <c r="I19" s="4">
        <f t="shared" si="2"/>
        <v>1.086205063</v>
      </c>
      <c r="J19" s="4">
        <v>7055.0</v>
      </c>
      <c r="K19" s="4">
        <f t="shared" si="3"/>
        <v>1.000153579</v>
      </c>
      <c r="L19" s="4">
        <v>8258.0</v>
      </c>
      <c r="M19" s="4">
        <f t="shared" si="4"/>
        <v>1.17069713</v>
      </c>
      <c r="N19" s="4">
        <v>8584.0</v>
      </c>
      <c r="O19" s="4">
        <f t="shared" si="5"/>
        <v>1.21691259</v>
      </c>
      <c r="P19" s="4">
        <v>5686.0</v>
      </c>
      <c r="Q19" s="4">
        <f t="shared" si="6"/>
        <v>0.8060770021</v>
      </c>
      <c r="R19" s="4">
        <v>8593.0</v>
      </c>
      <c r="S19" s="4">
        <f t="shared" si="7"/>
        <v>1.218188477</v>
      </c>
      <c r="T19" s="4">
        <v>4349.0</v>
      </c>
      <c r="U19" s="4">
        <f t="shared" si="8"/>
        <v>0.6165369121</v>
      </c>
      <c r="V19" s="4">
        <v>4026.0</v>
      </c>
      <c r="W19" s="4">
        <f t="shared" si="9"/>
        <v>0.5707467483</v>
      </c>
      <c r="X19" s="4">
        <v>8978.0</v>
      </c>
      <c r="Y19" s="4">
        <f t="shared" si="10"/>
        <v>1.272768084</v>
      </c>
      <c r="Z19" s="4">
        <v>6532.0</v>
      </c>
      <c r="AA19" s="4">
        <f t="shared" si="11"/>
        <v>0.9260103725</v>
      </c>
      <c r="AB19" s="4">
        <v>6615.0</v>
      </c>
      <c r="AC19" s="4">
        <f t="shared" si="12"/>
        <v>0.9377768852</v>
      </c>
      <c r="AD19" s="4">
        <f t="shared" si="13"/>
        <v>7053.916667</v>
      </c>
      <c r="AE19" s="5">
        <f t="shared" si="14"/>
        <v>1</v>
      </c>
      <c r="AF19" s="5"/>
      <c r="AG19" s="4">
        <v>8978.0</v>
      </c>
      <c r="AH19" s="4">
        <v>5.862</v>
      </c>
      <c r="AI19" s="4">
        <v>506750.1</v>
      </c>
    </row>
    <row r="20">
      <c r="A20" s="4" t="s">
        <v>93</v>
      </c>
      <c r="B20" s="4">
        <v>1.0</v>
      </c>
      <c r="C20" s="4" t="s">
        <v>99</v>
      </c>
      <c r="D20" s="4" t="s">
        <v>72</v>
      </c>
      <c r="E20" s="4">
        <v>-2.0</v>
      </c>
      <c r="F20" s="4">
        <v>25607.0</v>
      </c>
      <c r="G20" s="4">
        <f t="shared" si="1"/>
        <v>1.064932004</v>
      </c>
      <c r="H20" s="4">
        <v>36737.0</v>
      </c>
      <c r="I20" s="4">
        <f t="shared" si="2"/>
        <v>1.527801267</v>
      </c>
      <c r="J20" s="4">
        <v>28042.0</v>
      </c>
      <c r="K20" s="4">
        <f t="shared" si="3"/>
        <v>1.166197652</v>
      </c>
      <c r="L20" s="4">
        <v>23727.0</v>
      </c>
      <c r="M20" s="4">
        <f t="shared" si="4"/>
        <v>0.9867474389</v>
      </c>
      <c r="N20" s="4">
        <v>28580.0</v>
      </c>
      <c r="O20" s="4">
        <f t="shared" si="5"/>
        <v>1.188571745</v>
      </c>
      <c r="P20" s="4">
        <v>19520.0</v>
      </c>
      <c r="Q20" s="4">
        <f t="shared" si="6"/>
        <v>0.8117886799</v>
      </c>
      <c r="R20" s="4">
        <v>28200.0</v>
      </c>
      <c r="S20" s="4">
        <f t="shared" si="7"/>
        <v>1.172768482</v>
      </c>
      <c r="T20" s="4">
        <v>13095.0</v>
      </c>
      <c r="U20" s="4">
        <f t="shared" si="8"/>
        <v>0.5445887686</v>
      </c>
      <c r="V20" s="4">
        <v>8730.0</v>
      </c>
      <c r="W20" s="4">
        <f t="shared" si="9"/>
        <v>0.3630591791</v>
      </c>
      <c r="X20" s="4">
        <v>21960.0</v>
      </c>
      <c r="Y20" s="4">
        <f t="shared" si="10"/>
        <v>0.9132622649</v>
      </c>
      <c r="Z20" s="4">
        <v>31690.0</v>
      </c>
      <c r="AA20" s="4">
        <f t="shared" si="11"/>
        <v>1.317908979</v>
      </c>
      <c r="AB20" s="4">
        <v>22660.0</v>
      </c>
      <c r="AC20" s="4">
        <f t="shared" si="12"/>
        <v>0.9423735392</v>
      </c>
      <c r="AD20" s="4">
        <f t="shared" si="13"/>
        <v>24045.66667</v>
      </c>
      <c r="AE20" s="5">
        <f t="shared" si="14"/>
        <v>1</v>
      </c>
      <c r="AF20" s="5"/>
      <c r="AG20" s="4">
        <v>36737.0</v>
      </c>
      <c r="AH20" s="4">
        <v>2.147</v>
      </c>
      <c r="AI20" s="4">
        <v>644614.85</v>
      </c>
    </row>
    <row r="21" ht="15.75" customHeight="1">
      <c r="A21" s="4" t="s">
        <v>88</v>
      </c>
      <c r="B21" s="4">
        <v>24.0</v>
      </c>
      <c r="C21" s="4" t="s">
        <v>100</v>
      </c>
      <c r="D21" s="4" t="s">
        <v>90</v>
      </c>
      <c r="E21" s="4">
        <v>13.0</v>
      </c>
      <c r="F21" s="4">
        <v>917.0</v>
      </c>
      <c r="G21" s="4">
        <f t="shared" si="1"/>
        <v>1.768847452</v>
      </c>
      <c r="H21" s="4">
        <v>455.0</v>
      </c>
      <c r="I21" s="4">
        <f t="shared" si="2"/>
        <v>0.8776723999</v>
      </c>
      <c r="J21" s="4">
        <v>451.0</v>
      </c>
      <c r="K21" s="4">
        <f t="shared" si="3"/>
        <v>0.8699565986</v>
      </c>
      <c r="L21" s="4">
        <v>549.0</v>
      </c>
      <c r="M21" s="4">
        <f t="shared" si="4"/>
        <v>1.058993731</v>
      </c>
      <c r="N21" s="4">
        <v>434.0</v>
      </c>
      <c r="O21" s="4">
        <f t="shared" si="5"/>
        <v>0.837164443</v>
      </c>
      <c r="P21" s="4">
        <v>390.0</v>
      </c>
      <c r="Q21" s="4">
        <f t="shared" si="6"/>
        <v>0.7522906285</v>
      </c>
      <c r="R21" s="4">
        <v>391.0</v>
      </c>
      <c r="S21" s="4">
        <f t="shared" si="7"/>
        <v>0.7542195788</v>
      </c>
      <c r="T21" s="4">
        <v>603.0</v>
      </c>
      <c r="U21" s="4">
        <f t="shared" si="8"/>
        <v>1.163157049</v>
      </c>
      <c r="V21" s="4">
        <v>439.0</v>
      </c>
      <c r="W21" s="4">
        <f t="shared" si="9"/>
        <v>0.8468091947</v>
      </c>
      <c r="X21" s="4">
        <v>590.0</v>
      </c>
      <c r="Y21" s="4">
        <f t="shared" si="10"/>
        <v>1.138080694</v>
      </c>
      <c r="Z21" s="4">
        <v>431.0</v>
      </c>
      <c r="AA21" s="4">
        <f t="shared" si="11"/>
        <v>0.831377592</v>
      </c>
      <c r="AB21" s="4">
        <v>571.0</v>
      </c>
      <c r="AC21" s="4">
        <f t="shared" si="12"/>
        <v>1.101430638</v>
      </c>
      <c r="AD21" s="4">
        <f t="shared" si="13"/>
        <v>518.4166667</v>
      </c>
      <c r="AE21" s="5">
        <f t="shared" si="14"/>
        <v>1</v>
      </c>
      <c r="AF21" s="5"/>
      <c r="AG21" s="4">
        <v>917.0</v>
      </c>
      <c r="AH21" s="4">
        <v>9.961</v>
      </c>
      <c r="AI21" s="4">
        <v>63493.14</v>
      </c>
    </row>
    <row r="22" ht="15.75" customHeight="1">
      <c r="A22" s="4" t="s">
        <v>93</v>
      </c>
      <c r="B22" s="4">
        <v>10.0</v>
      </c>
      <c r="C22" s="4" t="s">
        <v>101</v>
      </c>
      <c r="D22" s="4" t="s">
        <v>72</v>
      </c>
      <c r="E22" s="4">
        <v>7.0</v>
      </c>
      <c r="F22" s="4">
        <v>2980.0</v>
      </c>
      <c r="G22" s="4">
        <f t="shared" si="1"/>
        <v>1.482894464</v>
      </c>
      <c r="H22" s="4">
        <v>1700.0</v>
      </c>
      <c r="I22" s="4">
        <f t="shared" si="2"/>
        <v>0.8459465063</v>
      </c>
      <c r="J22" s="4">
        <v>2245.0</v>
      </c>
      <c r="K22" s="4">
        <f t="shared" si="3"/>
        <v>1.117147004</v>
      </c>
      <c r="L22" s="4">
        <v>1385.0</v>
      </c>
      <c r="M22" s="4">
        <f t="shared" si="4"/>
        <v>0.6891975949</v>
      </c>
      <c r="N22" s="4">
        <v>2915.0</v>
      </c>
      <c r="O22" s="4">
        <f t="shared" si="5"/>
        <v>1.450549451</v>
      </c>
      <c r="P22" s="4">
        <v>1990.0</v>
      </c>
      <c r="Q22" s="4">
        <f t="shared" si="6"/>
        <v>0.990255028</v>
      </c>
      <c r="R22" s="4">
        <v>2150.0</v>
      </c>
      <c r="S22" s="4">
        <f t="shared" si="7"/>
        <v>1.069873523</v>
      </c>
      <c r="T22" s="4">
        <v>1060.0</v>
      </c>
      <c r="U22" s="4">
        <f t="shared" si="8"/>
        <v>0.5274725275</v>
      </c>
      <c r="V22" s="4">
        <v>1990.0</v>
      </c>
      <c r="W22" s="4">
        <f t="shared" si="9"/>
        <v>0.990255028</v>
      </c>
      <c r="X22" s="4">
        <v>1345.0</v>
      </c>
      <c r="Y22" s="4">
        <f t="shared" si="10"/>
        <v>0.6692929712</v>
      </c>
      <c r="Z22" s="4">
        <v>2750.0</v>
      </c>
      <c r="AA22" s="4">
        <f t="shared" si="11"/>
        <v>1.368442878</v>
      </c>
      <c r="AB22" s="4">
        <v>1605.0</v>
      </c>
      <c r="AC22" s="4">
        <f t="shared" si="12"/>
        <v>0.7986730251</v>
      </c>
      <c r="AD22" s="4">
        <f t="shared" si="13"/>
        <v>2009.583333</v>
      </c>
      <c r="AE22" s="5">
        <f t="shared" si="14"/>
        <v>1</v>
      </c>
      <c r="AF22" s="5"/>
      <c r="AG22" s="4">
        <v>2980.0</v>
      </c>
      <c r="AH22" s="4">
        <v>4.084</v>
      </c>
      <c r="AI22" s="4">
        <v>101337.26</v>
      </c>
    </row>
    <row r="23" ht="15.75" customHeight="1">
      <c r="A23" s="4" t="s">
        <v>88</v>
      </c>
      <c r="B23" s="4">
        <v>7199.0</v>
      </c>
      <c r="C23" s="4" t="s">
        <v>102</v>
      </c>
      <c r="D23" s="4" t="s">
        <v>90</v>
      </c>
      <c r="E23" s="4">
        <v>3.0</v>
      </c>
      <c r="F23" s="4">
        <v>1920.0</v>
      </c>
      <c r="G23" s="4">
        <f t="shared" si="1"/>
        <v>1.746777862</v>
      </c>
      <c r="H23" s="4">
        <v>980.0</v>
      </c>
      <c r="I23" s="4">
        <f t="shared" si="2"/>
        <v>0.8915845337</v>
      </c>
      <c r="J23" s="4">
        <v>1690.0</v>
      </c>
      <c r="K23" s="4">
        <f t="shared" si="3"/>
        <v>1.537528431</v>
      </c>
      <c r="L23" s="4">
        <v>2070.0</v>
      </c>
      <c r="M23" s="4">
        <f t="shared" si="4"/>
        <v>1.883244882</v>
      </c>
      <c r="N23" s="4">
        <v>1130.0</v>
      </c>
      <c r="O23" s="4">
        <f t="shared" si="5"/>
        <v>1.028051554</v>
      </c>
      <c r="P23" s="4">
        <v>1010.0</v>
      </c>
      <c r="Q23" s="4">
        <f t="shared" si="6"/>
        <v>0.9188779378</v>
      </c>
      <c r="R23" s="4">
        <v>1180.0</v>
      </c>
      <c r="S23" s="4">
        <f t="shared" si="7"/>
        <v>1.073540561</v>
      </c>
      <c r="T23" s="4">
        <v>120.0</v>
      </c>
      <c r="U23" s="4">
        <f t="shared" si="8"/>
        <v>0.1091736164</v>
      </c>
      <c r="V23" s="4">
        <v>0.0</v>
      </c>
      <c r="W23" s="4">
        <f t="shared" si="9"/>
        <v>0</v>
      </c>
      <c r="X23" s="4">
        <v>1130.0</v>
      </c>
      <c r="Y23" s="4">
        <f t="shared" si="10"/>
        <v>1.028051554</v>
      </c>
      <c r="Z23" s="4">
        <v>1250.0</v>
      </c>
      <c r="AA23" s="4">
        <f t="shared" si="11"/>
        <v>1.137225171</v>
      </c>
      <c r="AB23" s="4">
        <v>710.0</v>
      </c>
      <c r="AC23" s="4">
        <f t="shared" si="12"/>
        <v>0.6459438969</v>
      </c>
      <c r="AD23" s="4">
        <f t="shared" si="13"/>
        <v>1099.166667</v>
      </c>
      <c r="AE23" s="5">
        <f t="shared" si="14"/>
        <v>1</v>
      </c>
      <c r="AF23" s="5"/>
      <c r="AG23" s="4">
        <v>2070.0</v>
      </c>
      <c r="AH23" s="4">
        <v>4.45</v>
      </c>
      <c r="AI23" s="4">
        <v>58918.0</v>
      </c>
    </row>
    <row r="24" ht="15.75" customHeight="1">
      <c r="A24" s="4" t="s">
        <v>88</v>
      </c>
      <c r="B24" s="4">
        <v>7200.0</v>
      </c>
      <c r="C24" s="4" t="s">
        <v>103</v>
      </c>
      <c r="D24" s="4" t="s">
        <v>90</v>
      </c>
      <c r="E24" s="4">
        <v>4.0</v>
      </c>
      <c r="F24" s="4">
        <v>1000.0</v>
      </c>
      <c r="G24" s="4">
        <f t="shared" si="1"/>
        <v>1.328903654</v>
      </c>
      <c r="H24" s="4">
        <v>350.0</v>
      </c>
      <c r="I24" s="4">
        <f t="shared" si="2"/>
        <v>0.4651162791</v>
      </c>
      <c r="J24" s="4">
        <v>890.0</v>
      </c>
      <c r="K24" s="4">
        <f t="shared" si="3"/>
        <v>1.182724252</v>
      </c>
      <c r="L24" s="4">
        <v>1260.0</v>
      </c>
      <c r="M24" s="4">
        <f t="shared" si="4"/>
        <v>1.674418605</v>
      </c>
      <c r="N24" s="4">
        <v>550.0</v>
      </c>
      <c r="O24" s="4">
        <f t="shared" si="5"/>
        <v>0.73089701</v>
      </c>
      <c r="P24" s="4">
        <v>360.0</v>
      </c>
      <c r="Q24" s="4">
        <f t="shared" si="6"/>
        <v>0.4784053156</v>
      </c>
      <c r="R24" s="4">
        <v>550.0</v>
      </c>
      <c r="S24" s="4">
        <f t="shared" si="7"/>
        <v>0.73089701</v>
      </c>
      <c r="T24" s="4">
        <v>470.0</v>
      </c>
      <c r="U24" s="4">
        <f t="shared" si="8"/>
        <v>0.6245847176</v>
      </c>
      <c r="V24" s="4">
        <v>1470.0</v>
      </c>
      <c r="W24" s="4">
        <f t="shared" si="9"/>
        <v>1.953488372</v>
      </c>
      <c r="X24" s="4">
        <v>790.0</v>
      </c>
      <c r="Y24" s="4">
        <f t="shared" si="10"/>
        <v>1.049833887</v>
      </c>
      <c r="Z24" s="4">
        <v>680.0</v>
      </c>
      <c r="AA24" s="4">
        <f t="shared" si="11"/>
        <v>0.903654485</v>
      </c>
      <c r="AB24" s="4">
        <v>660.0</v>
      </c>
      <c r="AC24" s="4">
        <f t="shared" si="12"/>
        <v>0.877076412</v>
      </c>
      <c r="AD24" s="4">
        <f t="shared" si="13"/>
        <v>752.5</v>
      </c>
      <c r="AE24" s="5">
        <f t="shared" si="14"/>
        <v>1</v>
      </c>
      <c r="AF24" s="5"/>
      <c r="AG24" s="4">
        <v>1470.0</v>
      </c>
      <c r="AH24" s="4">
        <v>8.174</v>
      </c>
      <c r="AI24" s="4">
        <v>74300.2</v>
      </c>
    </row>
    <row r="25" ht="15.75" customHeight="1">
      <c r="A25" s="4" t="s">
        <v>88</v>
      </c>
      <c r="B25" s="4">
        <v>7201.0</v>
      </c>
      <c r="C25" s="4" t="s">
        <v>104</v>
      </c>
      <c r="D25" s="4" t="s">
        <v>90</v>
      </c>
      <c r="E25" s="4">
        <v>2.0</v>
      </c>
      <c r="F25" s="4">
        <v>1410.0</v>
      </c>
      <c r="G25" s="4">
        <f t="shared" si="1"/>
        <v>1.212034384</v>
      </c>
      <c r="H25" s="4">
        <v>510.0</v>
      </c>
      <c r="I25" s="4">
        <f t="shared" si="2"/>
        <v>0.4383954155</v>
      </c>
      <c r="J25" s="4">
        <v>3620.0</v>
      </c>
      <c r="K25" s="4">
        <f t="shared" si="3"/>
        <v>3.111747851</v>
      </c>
      <c r="L25" s="4">
        <v>1070.0</v>
      </c>
      <c r="M25" s="4">
        <f t="shared" si="4"/>
        <v>0.9197707736</v>
      </c>
      <c r="N25" s="4">
        <v>740.0</v>
      </c>
      <c r="O25" s="4">
        <f t="shared" si="5"/>
        <v>0.6361031519</v>
      </c>
      <c r="P25" s="4">
        <v>640.0</v>
      </c>
      <c r="Q25" s="4">
        <f t="shared" si="6"/>
        <v>0.5501432665</v>
      </c>
      <c r="R25" s="4">
        <v>700.0</v>
      </c>
      <c r="S25" s="4">
        <f t="shared" si="7"/>
        <v>0.6017191977</v>
      </c>
      <c r="T25" s="4">
        <v>530.0</v>
      </c>
      <c r="U25" s="4">
        <f t="shared" si="8"/>
        <v>0.4555873926</v>
      </c>
      <c r="V25" s="4">
        <v>1490.0</v>
      </c>
      <c r="W25" s="4">
        <f t="shared" si="9"/>
        <v>1.280802292</v>
      </c>
      <c r="X25" s="4">
        <v>1180.0</v>
      </c>
      <c r="Y25" s="4">
        <f t="shared" si="10"/>
        <v>1.014326648</v>
      </c>
      <c r="Z25" s="4">
        <v>1140.0</v>
      </c>
      <c r="AA25" s="4">
        <f t="shared" si="11"/>
        <v>0.9799426934</v>
      </c>
      <c r="AB25" s="4">
        <v>930.0</v>
      </c>
      <c r="AC25" s="4">
        <f t="shared" si="12"/>
        <v>0.7994269341</v>
      </c>
      <c r="AD25" s="4">
        <f t="shared" si="13"/>
        <v>1163.333333</v>
      </c>
      <c r="AE25" s="5">
        <f t="shared" si="14"/>
        <v>1</v>
      </c>
      <c r="AF25" s="5"/>
      <c r="AG25" s="4">
        <v>3620.0</v>
      </c>
      <c r="AH25" s="4">
        <v>4.3870000000000005</v>
      </c>
      <c r="AI25" s="4">
        <v>61587.0</v>
      </c>
    </row>
    <row r="26" ht="15.75" customHeight="1">
      <c r="A26" s="4" t="s">
        <v>88</v>
      </c>
      <c r="B26" s="4">
        <v>7202.0</v>
      </c>
      <c r="C26" s="4" t="s">
        <v>105</v>
      </c>
      <c r="D26" s="4" t="s">
        <v>90</v>
      </c>
      <c r="E26" s="4">
        <v>4.0</v>
      </c>
      <c r="F26" s="4">
        <v>1510.0</v>
      </c>
      <c r="G26" s="4">
        <f t="shared" si="1"/>
        <v>1.33924612</v>
      </c>
      <c r="H26" s="4">
        <v>1050.0</v>
      </c>
      <c r="I26" s="4">
        <f t="shared" si="2"/>
        <v>0.9312638581</v>
      </c>
      <c r="J26" s="4">
        <v>1350.0</v>
      </c>
      <c r="K26" s="4">
        <f t="shared" si="3"/>
        <v>1.197339246</v>
      </c>
      <c r="L26" s="4">
        <v>1710.0</v>
      </c>
      <c r="M26" s="4">
        <f t="shared" si="4"/>
        <v>1.516629712</v>
      </c>
      <c r="N26" s="4">
        <v>850.0</v>
      </c>
      <c r="O26" s="4">
        <f t="shared" si="5"/>
        <v>0.7538802661</v>
      </c>
      <c r="P26" s="4">
        <v>620.0</v>
      </c>
      <c r="Q26" s="4">
        <f t="shared" si="6"/>
        <v>0.5498891353</v>
      </c>
      <c r="R26" s="4">
        <v>1080.0</v>
      </c>
      <c r="S26" s="4">
        <f t="shared" si="7"/>
        <v>0.9578713969</v>
      </c>
      <c r="T26" s="4">
        <v>550.0</v>
      </c>
      <c r="U26" s="4">
        <f t="shared" si="8"/>
        <v>0.487804878</v>
      </c>
      <c r="V26" s="4">
        <v>1830.0</v>
      </c>
      <c r="W26" s="4">
        <f t="shared" si="9"/>
        <v>1.623059867</v>
      </c>
      <c r="X26" s="4">
        <v>1100.0</v>
      </c>
      <c r="Y26" s="4">
        <f t="shared" si="10"/>
        <v>0.9756097561</v>
      </c>
      <c r="Z26" s="4">
        <v>880.0</v>
      </c>
      <c r="AA26" s="4">
        <f t="shared" si="11"/>
        <v>0.7804878049</v>
      </c>
      <c r="AB26" s="4">
        <v>1000.0</v>
      </c>
      <c r="AC26" s="4">
        <f t="shared" si="12"/>
        <v>0.8869179601</v>
      </c>
      <c r="AD26" s="4">
        <f t="shared" si="13"/>
        <v>1127.5</v>
      </c>
      <c r="AE26" s="5">
        <f t="shared" si="14"/>
        <v>1</v>
      </c>
      <c r="AF26" s="5"/>
      <c r="AG26" s="4">
        <v>1830.0</v>
      </c>
      <c r="AH26" s="4">
        <v>4.45</v>
      </c>
      <c r="AI26" s="4">
        <v>60386.5</v>
      </c>
    </row>
    <row r="27" ht="15.75" customHeight="1">
      <c r="A27" s="4" t="s">
        <v>88</v>
      </c>
      <c r="B27" s="4">
        <v>7203.0</v>
      </c>
      <c r="C27" s="4" t="s">
        <v>106</v>
      </c>
      <c r="D27" s="4" t="s">
        <v>90</v>
      </c>
      <c r="E27" s="4">
        <v>5.0</v>
      </c>
      <c r="F27" s="4">
        <v>1230.0</v>
      </c>
      <c r="G27" s="4">
        <f t="shared" si="1"/>
        <v>1.330928765</v>
      </c>
      <c r="H27" s="4">
        <v>680.0</v>
      </c>
      <c r="I27" s="4">
        <f t="shared" si="2"/>
        <v>0.7357980162</v>
      </c>
      <c r="J27" s="4">
        <v>920.0</v>
      </c>
      <c r="K27" s="4">
        <f t="shared" si="3"/>
        <v>0.9954914337</v>
      </c>
      <c r="L27" s="4">
        <v>1390.0</v>
      </c>
      <c r="M27" s="4">
        <f t="shared" si="4"/>
        <v>1.50405771</v>
      </c>
      <c r="N27" s="4">
        <v>740.0</v>
      </c>
      <c r="O27" s="4">
        <f t="shared" si="5"/>
        <v>0.8007213706</v>
      </c>
      <c r="P27" s="4">
        <v>500.0</v>
      </c>
      <c r="Q27" s="4">
        <f t="shared" si="6"/>
        <v>0.5410279531</v>
      </c>
      <c r="R27" s="4">
        <v>700.0</v>
      </c>
      <c r="S27" s="4">
        <f t="shared" si="7"/>
        <v>0.7574391344</v>
      </c>
      <c r="T27" s="4">
        <v>780.0</v>
      </c>
      <c r="U27" s="4">
        <f t="shared" si="8"/>
        <v>0.8440036069</v>
      </c>
      <c r="V27" s="4">
        <v>1630.0</v>
      </c>
      <c r="W27" s="4">
        <f t="shared" si="9"/>
        <v>1.763751127</v>
      </c>
      <c r="X27" s="4">
        <v>810.0</v>
      </c>
      <c r="Y27" s="4">
        <f t="shared" si="10"/>
        <v>0.876465284</v>
      </c>
      <c r="Z27" s="4">
        <v>910.0</v>
      </c>
      <c r="AA27" s="4">
        <f t="shared" si="11"/>
        <v>0.9846708747</v>
      </c>
      <c r="AB27" s="4">
        <v>800.0</v>
      </c>
      <c r="AC27" s="4">
        <f t="shared" si="12"/>
        <v>0.865644725</v>
      </c>
      <c r="AD27" s="4">
        <f t="shared" si="13"/>
        <v>924.1666667</v>
      </c>
      <c r="AE27" s="5">
        <f t="shared" si="14"/>
        <v>1</v>
      </c>
      <c r="AF27" s="5"/>
      <c r="AG27" s="4">
        <v>1630.0</v>
      </c>
      <c r="AH27" s="4">
        <v>3.716</v>
      </c>
      <c r="AI27" s="4">
        <v>41319.8</v>
      </c>
    </row>
    <row r="28" ht="15.75" customHeight="1">
      <c r="A28" s="4" t="s">
        <v>88</v>
      </c>
      <c r="B28" s="4">
        <v>8190.0</v>
      </c>
      <c r="C28" s="4" t="s">
        <v>107</v>
      </c>
      <c r="D28" s="4" t="s">
        <v>90</v>
      </c>
      <c r="E28" s="4">
        <v>1.0</v>
      </c>
      <c r="F28" s="4">
        <v>3120.0</v>
      </c>
      <c r="G28" s="4">
        <f t="shared" si="1"/>
        <v>2.44386423</v>
      </c>
      <c r="H28" s="4">
        <v>1340.0</v>
      </c>
      <c r="I28" s="4">
        <f t="shared" si="2"/>
        <v>1.049608355</v>
      </c>
      <c r="J28" s="4">
        <v>2220.0</v>
      </c>
      <c r="K28" s="4">
        <f t="shared" si="3"/>
        <v>1.738903394</v>
      </c>
      <c r="L28" s="4">
        <v>3370.0</v>
      </c>
      <c r="M28" s="4">
        <f t="shared" si="4"/>
        <v>2.639686684</v>
      </c>
      <c r="N28" s="4">
        <v>1630.0</v>
      </c>
      <c r="O28" s="4">
        <f t="shared" si="5"/>
        <v>1.276762402</v>
      </c>
      <c r="P28" s="4">
        <v>880.0</v>
      </c>
      <c r="Q28" s="4">
        <f t="shared" si="6"/>
        <v>0.6892950392</v>
      </c>
      <c r="R28" s="4">
        <v>210.0</v>
      </c>
      <c r="S28" s="4">
        <f t="shared" si="7"/>
        <v>0.1644908616</v>
      </c>
      <c r="T28" s="4">
        <v>110.0</v>
      </c>
      <c r="U28" s="4">
        <f t="shared" si="8"/>
        <v>0.0861618799</v>
      </c>
      <c r="V28" s="4">
        <v>1180.0</v>
      </c>
      <c r="W28" s="4">
        <f t="shared" si="9"/>
        <v>0.9242819843</v>
      </c>
      <c r="X28" s="4">
        <v>340.0</v>
      </c>
      <c r="Y28" s="4">
        <f t="shared" si="10"/>
        <v>0.2663185379</v>
      </c>
      <c r="Z28" s="4">
        <v>590.0</v>
      </c>
      <c r="AA28" s="4">
        <f t="shared" si="11"/>
        <v>0.4621409922</v>
      </c>
      <c r="AB28" s="4">
        <v>330.0</v>
      </c>
      <c r="AC28" s="4">
        <f t="shared" si="12"/>
        <v>0.2584856397</v>
      </c>
      <c r="AD28" s="4">
        <f t="shared" si="13"/>
        <v>1276.666667</v>
      </c>
      <c r="AE28" s="5">
        <f t="shared" si="14"/>
        <v>1</v>
      </c>
      <c r="AF28" s="5"/>
      <c r="AG28" s="4">
        <v>3370.0</v>
      </c>
      <c r="AH28" s="4">
        <v>9.429</v>
      </c>
      <c r="AI28" s="4">
        <v>144829.8</v>
      </c>
    </row>
    <row r="29" ht="15.75" customHeight="1">
      <c r="A29" s="4" t="s">
        <v>108</v>
      </c>
      <c r="B29" s="4">
        <v>2199.0</v>
      </c>
      <c r="C29" s="4" t="s">
        <v>109</v>
      </c>
      <c r="D29" s="4" t="s">
        <v>90</v>
      </c>
      <c r="E29" s="4">
        <v>0.0</v>
      </c>
      <c r="F29" s="4">
        <v>110.0</v>
      </c>
      <c r="G29" s="4">
        <f t="shared" si="1"/>
        <v>2.583170254</v>
      </c>
      <c r="H29" s="4">
        <v>126.0</v>
      </c>
      <c r="I29" s="4">
        <f t="shared" si="2"/>
        <v>2.95890411</v>
      </c>
      <c r="J29" s="4">
        <v>95.0</v>
      </c>
      <c r="K29" s="4">
        <f t="shared" si="3"/>
        <v>2.230919765</v>
      </c>
      <c r="L29" s="4">
        <v>115.0</v>
      </c>
      <c r="M29" s="4">
        <f t="shared" si="4"/>
        <v>2.700587084</v>
      </c>
      <c r="N29" s="4">
        <v>55.0</v>
      </c>
      <c r="O29" s="4">
        <f t="shared" si="5"/>
        <v>1.291585127</v>
      </c>
      <c r="P29" s="4">
        <v>0.0</v>
      </c>
      <c r="Q29" s="4">
        <f t="shared" si="6"/>
        <v>0</v>
      </c>
      <c r="R29" s="4">
        <v>0.0</v>
      </c>
      <c r="S29" s="4">
        <f t="shared" si="7"/>
        <v>0</v>
      </c>
      <c r="T29" s="4">
        <v>10.0</v>
      </c>
      <c r="U29" s="4">
        <f t="shared" si="8"/>
        <v>0.2348336595</v>
      </c>
      <c r="V29" s="4">
        <v>0.0</v>
      </c>
      <c r="W29" s="4">
        <f t="shared" si="9"/>
        <v>0</v>
      </c>
      <c r="X29" s="4">
        <v>0.0</v>
      </c>
      <c r="Y29" s="4">
        <f t="shared" si="10"/>
        <v>0</v>
      </c>
      <c r="Z29" s="4">
        <v>0.0</v>
      </c>
      <c r="AA29" s="4">
        <f t="shared" si="11"/>
        <v>0</v>
      </c>
      <c r="AB29" s="4">
        <v>0.0</v>
      </c>
      <c r="AC29" s="4">
        <f t="shared" si="12"/>
        <v>0</v>
      </c>
      <c r="AD29" s="4">
        <f t="shared" si="13"/>
        <v>42.58333333</v>
      </c>
      <c r="AE29" s="5">
        <f t="shared" si="14"/>
        <v>1</v>
      </c>
      <c r="AF29" s="5"/>
      <c r="AG29" s="4">
        <v>126.0</v>
      </c>
      <c r="AH29" s="4">
        <v>17.0</v>
      </c>
      <c r="AI29" s="4">
        <v>8687.0</v>
      </c>
    </row>
    <row r="30" ht="15.75" customHeight="1">
      <c r="A30" s="4" t="s">
        <v>108</v>
      </c>
      <c r="B30" s="4">
        <v>2190.0</v>
      </c>
      <c r="C30" s="4" t="s">
        <v>110</v>
      </c>
      <c r="D30" s="4" t="s">
        <v>90</v>
      </c>
      <c r="E30" s="4">
        <v>4.0</v>
      </c>
      <c r="F30" s="4">
        <v>2950.0</v>
      </c>
      <c r="G30" s="4">
        <f t="shared" si="1"/>
        <v>1.250883392</v>
      </c>
      <c r="H30" s="4">
        <v>2360.0</v>
      </c>
      <c r="I30" s="4">
        <f t="shared" si="2"/>
        <v>1.000706714</v>
      </c>
      <c r="J30" s="4">
        <v>2330.0</v>
      </c>
      <c r="K30" s="4">
        <f t="shared" si="3"/>
        <v>0.9879858657</v>
      </c>
      <c r="L30" s="4">
        <v>2340.0</v>
      </c>
      <c r="M30" s="4">
        <f t="shared" si="4"/>
        <v>0.9922261484</v>
      </c>
      <c r="N30" s="4">
        <v>2600.0</v>
      </c>
      <c r="O30" s="4">
        <f t="shared" si="5"/>
        <v>1.102473498</v>
      </c>
      <c r="P30" s="4">
        <v>2110.0</v>
      </c>
      <c r="Q30" s="4">
        <f t="shared" si="6"/>
        <v>0.8946996466</v>
      </c>
      <c r="R30" s="4">
        <v>2570.0</v>
      </c>
      <c r="S30" s="4">
        <f t="shared" si="7"/>
        <v>1.08975265</v>
      </c>
      <c r="T30" s="4">
        <v>1645.0</v>
      </c>
      <c r="U30" s="4">
        <f t="shared" si="8"/>
        <v>0.6975265018</v>
      </c>
      <c r="V30" s="4">
        <v>1780.0</v>
      </c>
      <c r="W30" s="4">
        <f t="shared" si="9"/>
        <v>0.754770318</v>
      </c>
      <c r="X30" s="4">
        <v>2955.0</v>
      </c>
      <c r="Y30" s="4">
        <f t="shared" si="10"/>
        <v>1.253003534</v>
      </c>
      <c r="Z30" s="4">
        <v>2360.0</v>
      </c>
      <c r="AA30" s="4">
        <f t="shared" si="11"/>
        <v>1.000706714</v>
      </c>
      <c r="AB30" s="4">
        <v>2300.0</v>
      </c>
      <c r="AC30" s="4">
        <f t="shared" si="12"/>
        <v>0.9752650177</v>
      </c>
      <c r="AD30" s="4">
        <f t="shared" si="13"/>
        <v>2358.333333</v>
      </c>
      <c r="AE30" s="5">
        <f t="shared" si="14"/>
        <v>1</v>
      </c>
      <c r="AF30" s="5"/>
      <c r="AG30" s="4">
        <v>2955.0</v>
      </c>
      <c r="AH30" s="4">
        <v>5.353</v>
      </c>
      <c r="AI30" s="4">
        <v>156207.0</v>
      </c>
    </row>
    <row r="31" ht="15.75" customHeight="1">
      <c r="A31" s="4" t="s">
        <v>108</v>
      </c>
      <c r="B31" s="4">
        <v>2200.0</v>
      </c>
      <c r="C31" s="4" t="s">
        <v>111</v>
      </c>
      <c r="D31" s="4" t="s">
        <v>90</v>
      </c>
      <c r="E31" s="4">
        <v>32.0</v>
      </c>
      <c r="F31" s="4">
        <v>100.0</v>
      </c>
      <c r="G31" s="4">
        <f t="shared" si="1"/>
        <v>1.214574899</v>
      </c>
      <c r="H31" s="4">
        <v>84.0</v>
      </c>
      <c r="I31" s="4">
        <f t="shared" si="2"/>
        <v>1.020242915</v>
      </c>
      <c r="J31" s="4">
        <v>100.0</v>
      </c>
      <c r="K31" s="4">
        <f t="shared" si="3"/>
        <v>1.214574899</v>
      </c>
      <c r="L31" s="4">
        <v>90.0</v>
      </c>
      <c r="M31" s="4">
        <f t="shared" si="4"/>
        <v>1.093117409</v>
      </c>
      <c r="N31" s="4">
        <v>75.0</v>
      </c>
      <c r="O31" s="4">
        <f t="shared" si="5"/>
        <v>0.9109311741</v>
      </c>
      <c r="P31" s="4">
        <v>70.0</v>
      </c>
      <c r="Q31" s="4">
        <f t="shared" si="6"/>
        <v>0.8502024291</v>
      </c>
      <c r="R31" s="4">
        <v>95.0</v>
      </c>
      <c r="S31" s="4">
        <f t="shared" si="7"/>
        <v>1.153846154</v>
      </c>
      <c r="T31" s="4">
        <v>60.0</v>
      </c>
      <c r="U31" s="4">
        <f t="shared" si="8"/>
        <v>0.7287449393</v>
      </c>
      <c r="V31" s="4">
        <v>55.0</v>
      </c>
      <c r="W31" s="4">
        <f t="shared" si="9"/>
        <v>0.6680161943</v>
      </c>
      <c r="X31" s="4">
        <v>120.0</v>
      </c>
      <c r="Y31" s="4">
        <f t="shared" si="10"/>
        <v>1.457489879</v>
      </c>
      <c r="Z31" s="4">
        <v>84.0</v>
      </c>
      <c r="AA31" s="4">
        <f t="shared" si="11"/>
        <v>1.020242915</v>
      </c>
      <c r="AB31" s="4">
        <v>55.0</v>
      </c>
      <c r="AC31" s="4">
        <f t="shared" si="12"/>
        <v>0.6680161943</v>
      </c>
      <c r="AD31" s="4">
        <f t="shared" si="13"/>
        <v>82.33333333</v>
      </c>
      <c r="AE31" s="5">
        <f t="shared" si="14"/>
        <v>1</v>
      </c>
      <c r="AF31" s="5"/>
      <c r="AG31" s="4">
        <v>120.0</v>
      </c>
      <c r="AH31" s="4">
        <v>10.6</v>
      </c>
      <c r="AI31" s="4">
        <v>11055.8</v>
      </c>
    </row>
    <row r="32" ht="15.75" customHeight="1">
      <c r="A32" s="4" t="s">
        <v>108</v>
      </c>
      <c r="B32" s="4">
        <v>2195.0</v>
      </c>
      <c r="C32" s="4" t="s">
        <v>112</v>
      </c>
      <c r="D32" s="4" t="s">
        <v>90</v>
      </c>
      <c r="E32" s="4">
        <v>12.0</v>
      </c>
      <c r="F32" s="4">
        <v>2070.0</v>
      </c>
      <c r="G32" s="4">
        <f t="shared" si="1"/>
        <v>1.15186645</v>
      </c>
      <c r="H32" s="4">
        <v>1620.0</v>
      </c>
      <c r="I32" s="4">
        <f t="shared" si="2"/>
        <v>0.9014607002</v>
      </c>
      <c r="J32" s="4">
        <v>2170.0</v>
      </c>
      <c r="K32" s="4">
        <f t="shared" si="3"/>
        <v>1.207512173</v>
      </c>
      <c r="L32" s="4">
        <v>1820.0</v>
      </c>
      <c r="M32" s="4">
        <f t="shared" si="4"/>
        <v>1.012752145</v>
      </c>
      <c r="N32" s="4">
        <v>1925.0</v>
      </c>
      <c r="O32" s="4">
        <f t="shared" si="5"/>
        <v>1.071180153</v>
      </c>
      <c r="P32" s="4">
        <v>1550.0</v>
      </c>
      <c r="Q32" s="4">
        <f t="shared" si="6"/>
        <v>0.8625086946</v>
      </c>
      <c r="R32" s="4">
        <v>1810.0</v>
      </c>
      <c r="S32" s="4">
        <f t="shared" si="7"/>
        <v>1.007187572</v>
      </c>
      <c r="T32" s="4">
        <v>1635.0</v>
      </c>
      <c r="U32" s="4">
        <f t="shared" si="8"/>
        <v>0.9098075585</v>
      </c>
      <c r="V32" s="4">
        <v>1590.0</v>
      </c>
      <c r="W32" s="4">
        <f t="shared" si="9"/>
        <v>0.8847669835</v>
      </c>
      <c r="X32" s="4">
        <v>1825.0</v>
      </c>
      <c r="Y32" s="4">
        <f t="shared" si="10"/>
        <v>1.015534431</v>
      </c>
      <c r="Z32" s="4">
        <v>1630.0</v>
      </c>
      <c r="AA32" s="4">
        <f t="shared" si="11"/>
        <v>0.9070252724</v>
      </c>
      <c r="AB32" s="4">
        <v>1920.0</v>
      </c>
      <c r="AC32" s="4">
        <f t="shared" si="12"/>
        <v>1.068397867</v>
      </c>
      <c r="AD32" s="4">
        <f t="shared" si="13"/>
        <v>1797.083333</v>
      </c>
      <c r="AE32" s="5">
        <f t="shared" si="14"/>
        <v>1</v>
      </c>
      <c r="AF32" s="5"/>
      <c r="AG32" s="4">
        <v>2170.0</v>
      </c>
      <c r="AH32" s="4">
        <v>10.033</v>
      </c>
      <c r="AI32" s="4">
        <v>223383.5</v>
      </c>
    </row>
    <row r="33" ht="15.75" customHeight="1">
      <c r="A33" s="4" t="s">
        <v>108</v>
      </c>
      <c r="B33" s="4">
        <v>2191.0</v>
      </c>
      <c r="C33" s="4" t="s">
        <v>113</v>
      </c>
      <c r="D33" s="4" t="s">
        <v>90</v>
      </c>
      <c r="E33" s="4">
        <v>7.0</v>
      </c>
      <c r="F33" s="4">
        <v>3380.0</v>
      </c>
      <c r="G33" s="4">
        <f t="shared" si="1"/>
        <v>1.092231049</v>
      </c>
      <c r="H33" s="4">
        <v>2940.0</v>
      </c>
      <c r="I33" s="4">
        <f t="shared" si="2"/>
        <v>0.9500471254</v>
      </c>
      <c r="J33" s="4">
        <v>3160.0</v>
      </c>
      <c r="K33" s="4">
        <f t="shared" si="3"/>
        <v>1.021139087</v>
      </c>
      <c r="L33" s="4">
        <v>3110.0</v>
      </c>
      <c r="M33" s="4">
        <f t="shared" si="4"/>
        <v>1.004981823</v>
      </c>
      <c r="N33" s="4">
        <v>3325.0</v>
      </c>
      <c r="O33" s="4">
        <f t="shared" si="5"/>
        <v>1.074458058</v>
      </c>
      <c r="P33" s="4">
        <v>2570.0</v>
      </c>
      <c r="Q33" s="4">
        <f t="shared" si="6"/>
        <v>0.8304833715</v>
      </c>
      <c r="R33" s="4">
        <v>3240.0</v>
      </c>
      <c r="S33" s="4">
        <f t="shared" si="7"/>
        <v>1.04699071</v>
      </c>
      <c r="T33" s="4">
        <v>2970.0</v>
      </c>
      <c r="U33" s="4">
        <f t="shared" si="8"/>
        <v>0.9597414838</v>
      </c>
      <c r="V33" s="4">
        <v>3590.0</v>
      </c>
      <c r="W33" s="4">
        <f t="shared" si="9"/>
        <v>1.160091558</v>
      </c>
      <c r="X33" s="4">
        <v>3340.0</v>
      </c>
      <c r="Y33" s="4">
        <f t="shared" si="10"/>
        <v>1.079305238</v>
      </c>
      <c r="Z33" s="4">
        <v>2660.0</v>
      </c>
      <c r="AA33" s="4">
        <f t="shared" si="11"/>
        <v>0.8595664467</v>
      </c>
      <c r="AB33" s="4">
        <v>2850.0</v>
      </c>
      <c r="AC33" s="4">
        <f t="shared" si="12"/>
        <v>0.9209640501</v>
      </c>
      <c r="AD33" s="4">
        <f t="shared" si="13"/>
        <v>3094.583333</v>
      </c>
      <c r="AE33" s="5">
        <f t="shared" si="14"/>
        <v>1</v>
      </c>
      <c r="AF33" s="5"/>
      <c r="AG33" s="4">
        <v>3590.0</v>
      </c>
      <c r="AH33" s="4">
        <v>5.324</v>
      </c>
      <c r="AI33" s="4">
        <v>203132.5</v>
      </c>
    </row>
    <row r="34" ht="15.75" customHeight="1">
      <c r="A34" s="4" t="s">
        <v>108</v>
      </c>
      <c r="B34" s="4">
        <v>2192.0</v>
      </c>
      <c r="C34" s="4" t="s">
        <v>114</v>
      </c>
      <c r="D34" s="4" t="s">
        <v>90</v>
      </c>
      <c r="E34" s="4">
        <v>12.0</v>
      </c>
      <c r="F34" s="4">
        <v>2590.0</v>
      </c>
      <c r="G34" s="4">
        <f t="shared" si="1"/>
        <v>1.151324319</v>
      </c>
      <c r="H34" s="4">
        <v>2080.0</v>
      </c>
      <c r="I34" s="4">
        <f t="shared" si="2"/>
        <v>0.9246156696</v>
      </c>
      <c r="J34" s="4">
        <v>2230.0</v>
      </c>
      <c r="K34" s="4">
        <f t="shared" si="3"/>
        <v>0.9912946842</v>
      </c>
      <c r="L34" s="4">
        <v>2070.0</v>
      </c>
      <c r="M34" s="4">
        <f t="shared" si="4"/>
        <v>0.9201704019</v>
      </c>
      <c r="N34" s="4">
        <v>2400.0</v>
      </c>
      <c r="O34" s="4">
        <f t="shared" si="5"/>
        <v>1.066864234</v>
      </c>
      <c r="P34" s="4">
        <v>1900.0</v>
      </c>
      <c r="Q34" s="4">
        <f t="shared" si="6"/>
        <v>0.844600852</v>
      </c>
      <c r="R34" s="4">
        <v>2000.0</v>
      </c>
      <c r="S34" s="4">
        <f t="shared" si="7"/>
        <v>0.8890535284</v>
      </c>
      <c r="T34" s="4">
        <v>2100.0</v>
      </c>
      <c r="U34" s="4">
        <f t="shared" si="8"/>
        <v>0.9335062049</v>
      </c>
      <c r="V34" s="4">
        <v>2960.0</v>
      </c>
      <c r="W34" s="4">
        <f t="shared" si="9"/>
        <v>1.315799222</v>
      </c>
      <c r="X34" s="4">
        <v>2665.0</v>
      </c>
      <c r="Y34" s="4">
        <f t="shared" si="10"/>
        <v>1.184663827</v>
      </c>
      <c r="Z34" s="4">
        <v>1930.0</v>
      </c>
      <c r="AA34" s="4">
        <f t="shared" si="11"/>
        <v>0.8579366549</v>
      </c>
      <c r="AB34" s="4">
        <v>2070.0</v>
      </c>
      <c r="AC34" s="4">
        <f t="shared" si="12"/>
        <v>0.9201704019</v>
      </c>
      <c r="AD34" s="4">
        <f t="shared" si="13"/>
        <v>2249.583333</v>
      </c>
      <c r="AE34" s="5">
        <f t="shared" si="14"/>
        <v>1</v>
      </c>
      <c r="AF34" s="5"/>
      <c r="AG34" s="4">
        <v>2960.0</v>
      </c>
      <c r="AH34" s="4">
        <v>5.302</v>
      </c>
      <c r="AI34" s="4">
        <v>146899.5</v>
      </c>
    </row>
    <row r="35" ht="15.75" customHeight="1">
      <c r="A35" s="4" t="s">
        <v>108</v>
      </c>
      <c r="B35" s="4">
        <v>2201.0</v>
      </c>
      <c r="C35" s="4" t="s">
        <v>115</v>
      </c>
      <c r="D35" s="4" t="s">
        <v>90</v>
      </c>
      <c r="E35" s="4">
        <v>4.0</v>
      </c>
      <c r="F35" s="4">
        <v>589.0</v>
      </c>
      <c r="G35" s="4">
        <f t="shared" si="1"/>
        <v>1.021830273</v>
      </c>
      <c r="H35" s="4">
        <v>477.0</v>
      </c>
      <c r="I35" s="4">
        <f t="shared" si="2"/>
        <v>0.8275263843</v>
      </c>
      <c r="J35" s="4">
        <v>770.0</v>
      </c>
      <c r="K35" s="4">
        <f t="shared" si="3"/>
        <v>1.335839237</v>
      </c>
      <c r="L35" s="4">
        <v>498.0</v>
      </c>
      <c r="M35" s="4">
        <f t="shared" si="4"/>
        <v>0.8639583635</v>
      </c>
      <c r="N35" s="4">
        <v>570.0</v>
      </c>
      <c r="O35" s="4">
        <f t="shared" si="5"/>
        <v>0.9888680064</v>
      </c>
      <c r="P35" s="4">
        <v>430.0</v>
      </c>
      <c r="Q35" s="4">
        <f t="shared" si="6"/>
        <v>0.7459881451</v>
      </c>
      <c r="R35" s="4">
        <v>620.0</v>
      </c>
      <c r="S35" s="4">
        <f t="shared" si="7"/>
        <v>1.075610814</v>
      </c>
      <c r="T35" s="4">
        <v>564.0</v>
      </c>
      <c r="U35" s="4">
        <f t="shared" si="8"/>
        <v>0.9784588695</v>
      </c>
      <c r="V35" s="4">
        <v>760.0</v>
      </c>
      <c r="W35" s="4">
        <f t="shared" si="9"/>
        <v>1.318490675</v>
      </c>
      <c r="X35" s="4">
        <v>490.0</v>
      </c>
      <c r="Y35" s="4">
        <f t="shared" si="10"/>
        <v>0.8500795142</v>
      </c>
      <c r="Z35" s="4">
        <v>502.0</v>
      </c>
      <c r="AA35" s="4">
        <f t="shared" si="11"/>
        <v>0.8708977881</v>
      </c>
      <c r="AB35" s="4">
        <v>647.0</v>
      </c>
      <c r="AC35" s="4">
        <f t="shared" si="12"/>
        <v>1.12245193</v>
      </c>
      <c r="AD35" s="4">
        <f t="shared" si="13"/>
        <v>576.4166667</v>
      </c>
      <c r="AE35" s="5">
        <f t="shared" si="14"/>
        <v>1</v>
      </c>
      <c r="AF35" s="5"/>
      <c r="AG35" s="4">
        <v>770.0</v>
      </c>
      <c r="AH35" s="4">
        <v>10.974</v>
      </c>
      <c r="AI35" s="4">
        <v>78377.5</v>
      </c>
    </row>
    <row r="36" ht="15.75" customHeight="1">
      <c r="A36" s="4" t="s">
        <v>108</v>
      </c>
      <c r="B36" s="4">
        <v>2193.0</v>
      </c>
      <c r="C36" s="4" t="s">
        <v>116</v>
      </c>
      <c r="D36" s="4" t="s">
        <v>90</v>
      </c>
      <c r="E36" s="4">
        <v>12.0</v>
      </c>
      <c r="F36" s="4">
        <v>1670.0</v>
      </c>
      <c r="G36" s="4">
        <f t="shared" si="1"/>
        <v>1.225688073</v>
      </c>
      <c r="H36" s="4">
        <v>1230.0</v>
      </c>
      <c r="I36" s="4">
        <f t="shared" si="2"/>
        <v>0.9027522936</v>
      </c>
      <c r="J36" s="4">
        <v>1480.0</v>
      </c>
      <c r="K36" s="4">
        <f t="shared" si="3"/>
        <v>1.086238532</v>
      </c>
      <c r="L36" s="4">
        <v>1330.0</v>
      </c>
      <c r="M36" s="4">
        <f t="shared" si="4"/>
        <v>0.976146789</v>
      </c>
      <c r="N36" s="4">
        <v>1465.0</v>
      </c>
      <c r="O36" s="4">
        <f t="shared" si="5"/>
        <v>1.075229358</v>
      </c>
      <c r="P36" s="4">
        <v>1230.0</v>
      </c>
      <c r="Q36" s="4">
        <f t="shared" si="6"/>
        <v>0.9027522936</v>
      </c>
      <c r="R36" s="4">
        <v>1050.0</v>
      </c>
      <c r="S36" s="4">
        <f t="shared" si="7"/>
        <v>0.7706422018</v>
      </c>
      <c r="T36" s="4">
        <v>1135.0</v>
      </c>
      <c r="U36" s="4">
        <f t="shared" si="8"/>
        <v>0.8330275229</v>
      </c>
      <c r="V36" s="4">
        <v>1900.0</v>
      </c>
      <c r="W36" s="4">
        <f t="shared" si="9"/>
        <v>1.394495413</v>
      </c>
      <c r="X36" s="4">
        <v>1515.0</v>
      </c>
      <c r="Y36" s="4">
        <f t="shared" si="10"/>
        <v>1.111926606</v>
      </c>
      <c r="Z36" s="4">
        <v>1190.0</v>
      </c>
      <c r="AA36" s="4">
        <f t="shared" si="11"/>
        <v>0.8733944954</v>
      </c>
      <c r="AB36" s="4">
        <v>1155.0</v>
      </c>
      <c r="AC36" s="4">
        <f t="shared" si="12"/>
        <v>0.847706422</v>
      </c>
      <c r="AD36" s="4">
        <f t="shared" si="13"/>
        <v>1362.5</v>
      </c>
      <c r="AE36" s="5">
        <f t="shared" si="14"/>
        <v>1</v>
      </c>
      <c r="AF36" s="5"/>
      <c r="AG36" s="4">
        <v>1900.0</v>
      </c>
      <c r="AH36" s="4">
        <v>5.285</v>
      </c>
      <c r="AI36" s="4">
        <v>88738.0</v>
      </c>
    </row>
    <row r="37" ht="15.75" customHeight="1">
      <c r="A37" s="4" t="s">
        <v>108</v>
      </c>
      <c r="B37" s="4">
        <v>2197.0</v>
      </c>
      <c r="C37" s="4" t="s">
        <v>117</v>
      </c>
      <c r="D37" s="4" t="s">
        <v>90</v>
      </c>
      <c r="E37" s="4">
        <v>9.0</v>
      </c>
      <c r="F37" s="4">
        <v>1138.0</v>
      </c>
      <c r="G37" s="4">
        <f t="shared" si="1"/>
        <v>1.007302501</v>
      </c>
      <c r="H37" s="4">
        <v>984.0</v>
      </c>
      <c r="I37" s="4">
        <f t="shared" si="2"/>
        <v>0.8709891569</v>
      </c>
      <c r="J37" s="4">
        <v>1127.0</v>
      </c>
      <c r="K37" s="4">
        <f t="shared" si="3"/>
        <v>0.9975658331</v>
      </c>
      <c r="L37" s="4">
        <v>1045.0</v>
      </c>
      <c r="M37" s="4">
        <f t="shared" si="4"/>
        <v>0.9249834034</v>
      </c>
      <c r="N37" s="4">
        <v>1129.0</v>
      </c>
      <c r="O37" s="4">
        <f t="shared" si="5"/>
        <v>0.9993361363</v>
      </c>
      <c r="P37" s="4">
        <v>814.0</v>
      </c>
      <c r="Q37" s="4">
        <f t="shared" si="6"/>
        <v>0.7205133879</v>
      </c>
      <c r="R37" s="4">
        <v>1035.0</v>
      </c>
      <c r="S37" s="4">
        <f t="shared" si="7"/>
        <v>0.9161318876</v>
      </c>
      <c r="T37" s="4">
        <v>1014.0</v>
      </c>
      <c r="U37" s="4">
        <f t="shared" si="8"/>
        <v>0.8975437044</v>
      </c>
      <c r="V37" s="4">
        <v>1265.0</v>
      </c>
      <c r="W37" s="4">
        <f t="shared" si="9"/>
        <v>1.119716751</v>
      </c>
      <c r="X37" s="4">
        <v>1350.0</v>
      </c>
      <c r="Y37" s="4">
        <f t="shared" si="10"/>
        <v>1.194954636</v>
      </c>
      <c r="Z37" s="4">
        <v>1321.0</v>
      </c>
      <c r="AA37" s="4">
        <f t="shared" si="11"/>
        <v>1.16928524</v>
      </c>
      <c r="AB37" s="4">
        <v>1335.0</v>
      </c>
      <c r="AC37" s="4">
        <f t="shared" si="12"/>
        <v>1.181677362</v>
      </c>
      <c r="AD37" s="4">
        <f t="shared" si="13"/>
        <v>1129.75</v>
      </c>
      <c r="AE37" s="5">
        <f t="shared" si="14"/>
        <v>1</v>
      </c>
      <c r="AF37" s="5"/>
      <c r="AG37" s="4">
        <v>1350.0</v>
      </c>
      <c r="AH37" s="4">
        <v>11.1</v>
      </c>
      <c r="AI37" s="4">
        <v>150482.7</v>
      </c>
    </row>
    <row r="38" ht="15.75" customHeight="1">
      <c r="A38" s="4" t="s">
        <v>108</v>
      </c>
      <c r="B38" s="4">
        <v>2198.0</v>
      </c>
      <c r="C38" s="4" t="s">
        <v>118</v>
      </c>
      <c r="D38" s="4" t="s">
        <v>90</v>
      </c>
      <c r="E38" s="4">
        <v>2.0</v>
      </c>
      <c r="F38" s="4">
        <v>352.0</v>
      </c>
      <c r="G38" s="4">
        <f t="shared" si="1"/>
        <v>1.096288606</v>
      </c>
      <c r="H38" s="4">
        <v>278.0</v>
      </c>
      <c r="I38" s="4">
        <f t="shared" si="2"/>
        <v>0.8658188425</v>
      </c>
      <c r="J38" s="4">
        <v>333.0</v>
      </c>
      <c r="K38" s="4">
        <f t="shared" si="3"/>
        <v>1.037113937</v>
      </c>
      <c r="L38" s="4">
        <v>308.0</v>
      </c>
      <c r="M38" s="4">
        <f t="shared" si="4"/>
        <v>0.9592525305</v>
      </c>
      <c r="N38" s="4">
        <v>276.0</v>
      </c>
      <c r="O38" s="4">
        <f t="shared" si="5"/>
        <v>0.8595899299</v>
      </c>
      <c r="P38" s="4">
        <v>183.0</v>
      </c>
      <c r="Q38" s="4">
        <f t="shared" si="6"/>
        <v>0.569945497</v>
      </c>
      <c r="R38" s="4">
        <v>265.0</v>
      </c>
      <c r="S38" s="4">
        <f t="shared" si="7"/>
        <v>0.825330911</v>
      </c>
      <c r="T38" s="4">
        <v>328.0</v>
      </c>
      <c r="U38" s="4">
        <f t="shared" si="8"/>
        <v>1.021541656</v>
      </c>
      <c r="V38" s="4">
        <v>386.0</v>
      </c>
      <c r="W38" s="4">
        <f t="shared" si="9"/>
        <v>1.202180119</v>
      </c>
      <c r="X38" s="4">
        <v>347.0</v>
      </c>
      <c r="Y38" s="4">
        <f t="shared" si="10"/>
        <v>1.080716325</v>
      </c>
      <c r="Z38" s="4">
        <v>415.0</v>
      </c>
      <c r="AA38" s="4">
        <f t="shared" si="11"/>
        <v>1.292499351</v>
      </c>
      <c r="AB38" s="4">
        <v>382.0</v>
      </c>
      <c r="AC38" s="4">
        <f t="shared" si="12"/>
        <v>1.189722294</v>
      </c>
      <c r="AD38" s="4">
        <f t="shared" si="13"/>
        <v>321.0833333</v>
      </c>
      <c r="AE38" s="5">
        <f t="shared" si="14"/>
        <v>1</v>
      </c>
      <c r="AF38" s="5"/>
      <c r="AG38" s="4">
        <v>415.0</v>
      </c>
      <c r="AH38" s="4">
        <v>7.9</v>
      </c>
      <c r="AI38" s="4">
        <v>31284.0</v>
      </c>
    </row>
    <row r="39" ht="15.75" customHeight="1">
      <c r="A39" s="4" t="s">
        <v>108</v>
      </c>
      <c r="B39" s="4">
        <v>2194.0</v>
      </c>
      <c r="C39" s="4" t="s">
        <v>119</v>
      </c>
      <c r="D39" s="4" t="s">
        <v>90</v>
      </c>
      <c r="E39" s="4">
        <v>2.0</v>
      </c>
      <c r="F39" s="4">
        <v>646.0</v>
      </c>
      <c r="G39" s="4">
        <f t="shared" si="1"/>
        <v>0.9271618227</v>
      </c>
      <c r="H39" s="4">
        <v>585.0</v>
      </c>
      <c r="I39" s="4">
        <f t="shared" si="2"/>
        <v>0.8396124865</v>
      </c>
      <c r="J39" s="4">
        <v>664.0</v>
      </c>
      <c r="K39" s="4">
        <f t="shared" si="3"/>
        <v>0.9529960531</v>
      </c>
      <c r="L39" s="4">
        <v>876.0</v>
      </c>
      <c r="M39" s="4">
        <f t="shared" si="4"/>
        <v>1.257265877</v>
      </c>
      <c r="N39" s="4">
        <v>607.0</v>
      </c>
      <c r="O39" s="4">
        <f t="shared" si="5"/>
        <v>0.871187657</v>
      </c>
      <c r="P39" s="4">
        <v>495.0</v>
      </c>
      <c r="Q39" s="4">
        <f t="shared" si="6"/>
        <v>0.7104413348</v>
      </c>
      <c r="R39" s="4">
        <v>589.0</v>
      </c>
      <c r="S39" s="4">
        <f t="shared" si="7"/>
        <v>0.8453534266</v>
      </c>
      <c r="T39" s="4">
        <v>609.0</v>
      </c>
      <c r="U39" s="4">
        <f t="shared" si="8"/>
        <v>0.874058127</v>
      </c>
      <c r="V39" s="4">
        <v>767.0</v>
      </c>
      <c r="W39" s="4">
        <f t="shared" si="9"/>
        <v>1.10082526</v>
      </c>
      <c r="X39" s="4">
        <v>926.0</v>
      </c>
      <c r="Y39" s="4">
        <f t="shared" si="10"/>
        <v>1.329027628</v>
      </c>
      <c r="Z39" s="4">
        <v>664.0</v>
      </c>
      <c r="AA39" s="4">
        <f t="shared" si="11"/>
        <v>0.9529960531</v>
      </c>
      <c r="AB39" s="4">
        <v>933.0</v>
      </c>
      <c r="AC39" s="4">
        <f t="shared" si="12"/>
        <v>1.339074273</v>
      </c>
      <c r="AD39" s="4">
        <f t="shared" si="13"/>
        <v>696.75</v>
      </c>
      <c r="AE39" s="5">
        <f t="shared" si="14"/>
        <v>1</v>
      </c>
      <c r="AF39" s="5"/>
      <c r="AG39" s="4">
        <v>933.0</v>
      </c>
      <c r="AH39" s="4">
        <v>8.4</v>
      </c>
      <c r="AI39" s="4">
        <v>72206.4</v>
      </c>
    </row>
    <row r="40" ht="15.75" customHeight="1">
      <c r="A40" s="4" t="s">
        <v>88</v>
      </c>
      <c r="B40" s="4">
        <v>23.0</v>
      </c>
      <c r="C40" s="4" t="s">
        <v>120</v>
      </c>
      <c r="D40" s="4" t="s">
        <v>90</v>
      </c>
      <c r="E40" s="4">
        <v>12.0</v>
      </c>
      <c r="F40" s="4">
        <v>8808.0</v>
      </c>
      <c r="G40" s="4">
        <f t="shared" si="1"/>
        <v>1.183195083</v>
      </c>
      <c r="H40" s="4">
        <v>6800.0</v>
      </c>
      <c r="I40" s="4">
        <f t="shared" si="2"/>
        <v>0.9134566948</v>
      </c>
      <c r="J40" s="4">
        <v>7247.0</v>
      </c>
      <c r="K40" s="4">
        <f t="shared" si="3"/>
        <v>0.9735030393</v>
      </c>
      <c r="L40" s="4">
        <v>8375.0</v>
      </c>
      <c r="M40" s="4">
        <f t="shared" si="4"/>
        <v>1.125029385</v>
      </c>
      <c r="N40" s="4">
        <v>7507.0</v>
      </c>
      <c r="O40" s="4">
        <f t="shared" si="5"/>
        <v>1.008429325</v>
      </c>
      <c r="P40" s="4">
        <v>7084.0</v>
      </c>
      <c r="Q40" s="4">
        <f t="shared" si="6"/>
        <v>0.951606945</v>
      </c>
      <c r="R40" s="4">
        <v>7458.0</v>
      </c>
      <c r="S40" s="4">
        <f t="shared" si="7"/>
        <v>1.001847063</v>
      </c>
      <c r="T40" s="4">
        <v>6623.0</v>
      </c>
      <c r="U40" s="4">
        <f t="shared" si="8"/>
        <v>0.8896799543</v>
      </c>
      <c r="V40" s="4">
        <v>6643.0</v>
      </c>
      <c r="W40" s="4">
        <f t="shared" si="9"/>
        <v>0.8923665917</v>
      </c>
      <c r="X40" s="4">
        <v>8417.0</v>
      </c>
      <c r="Y40" s="4">
        <f t="shared" si="10"/>
        <v>1.130671324</v>
      </c>
      <c r="Z40" s="4">
        <v>6294.0</v>
      </c>
      <c r="AA40" s="4">
        <f t="shared" si="11"/>
        <v>0.8454847701</v>
      </c>
      <c r="AB40" s="4">
        <v>8075.0</v>
      </c>
      <c r="AC40" s="4">
        <f t="shared" si="12"/>
        <v>1.084729825</v>
      </c>
      <c r="AD40" s="4">
        <f t="shared" si="13"/>
        <v>7444.25</v>
      </c>
      <c r="AE40" s="5">
        <f t="shared" si="14"/>
        <v>1</v>
      </c>
      <c r="AF40" s="5"/>
      <c r="AG40" s="4">
        <v>8808.0</v>
      </c>
      <c r="AH40" s="4">
        <v>9.827</v>
      </c>
      <c r="AI40" s="4">
        <v>897873.74</v>
      </c>
    </row>
    <row r="41" ht="15.75" customHeight="1">
      <c r="A41" s="4" t="s">
        <v>91</v>
      </c>
      <c r="B41" s="4">
        <v>38.0</v>
      </c>
      <c r="C41" s="4" t="s">
        <v>121</v>
      </c>
      <c r="D41" s="4" t="s">
        <v>90</v>
      </c>
      <c r="E41" s="4">
        <v>6.0</v>
      </c>
      <c r="F41" s="4">
        <v>2403.0</v>
      </c>
      <c r="G41" s="4">
        <f t="shared" si="1"/>
        <v>0.4903414501</v>
      </c>
      <c r="H41" s="4">
        <v>1643.0</v>
      </c>
      <c r="I41" s="4">
        <f t="shared" si="2"/>
        <v>0.3352605088</v>
      </c>
      <c r="J41" s="4">
        <v>2184.0</v>
      </c>
      <c r="K41" s="4">
        <f t="shared" si="3"/>
        <v>0.4456536526</v>
      </c>
      <c r="L41" s="4">
        <v>1494.0</v>
      </c>
      <c r="M41" s="4">
        <f t="shared" si="4"/>
        <v>0.3048564821</v>
      </c>
      <c r="N41" s="4">
        <v>11661.0</v>
      </c>
      <c r="O41" s="4">
        <f t="shared" si="5"/>
        <v>2.379472181</v>
      </c>
      <c r="P41" s="4">
        <v>8259.0</v>
      </c>
      <c r="Q41" s="4">
        <f t="shared" si="6"/>
        <v>1.685280914</v>
      </c>
      <c r="R41" s="4">
        <v>10054.0</v>
      </c>
      <c r="S41" s="4">
        <f t="shared" si="7"/>
        <v>2.051557611</v>
      </c>
      <c r="T41" s="4">
        <v>5562.0</v>
      </c>
      <c r="U41" s="4">
        <f t="shared" si="8"/>
        <v>1.134947626</v>
      </c>
      <c r="V41" s="4">
        <v>3272.0</v>
      </c>
      <c r="W41" s="4">
        <f t="shared" si="9"/>
        <v>0.6676642634</v>
      </c>
      <c r="X41" s="4">
        <v>4835.0</v>
      </c>
      <c r="Y41" s="4">
        <f t="shared" si="10"/>
        <v>0.9866004625</v>
      </c>
      <c r="Z41" s="4">
        <v>5921.0</v>
      </c>
      <c r="AA41" s="4">
        <f t="shared" si="11"/>
        <v>1.208202966</v>
      </c>
      <c r="AB41" s="4">
        <v>1520.0</v>
      </c>
      <c r="AC41" s="4">
        <f t="shared" si="12"/>
        <v>0.3101618827</v>
      </c>
      <c r="AD41" s="4">
        <f t="shared" si="13"/>
        <v>4900.666667</v>
      </c>
      <c r="AE41" s="5">
        <f t="shared" si="14"/>
        <v>1</v>
      </c>
      <c r="AF41" s="5"/>
      <c r="AG41" s="4">
        <v>11661.0</v>
      </c>
      <c r="AH41" s="4">
        <v>5.634</v>
      </c>
      <c r="AI41" s="4">
        <v>333076.51</v>
      </c>
    </row>
    <row r="42" ht="15.75" customHeight="1">
      <c r="A42" s="4" t="s">
        <v>93</v>
      </c>
      <c r="B42" s="4">
        <v>9.0</v>
      </c>
      <c r="C42" s="4" t="s">
        <v>122</v>
      </c>
      <c r="D42" s="4" t="s">
        <v>72</v>
      </c>
      <c r="E42" s="4">
        <v>9.0</v>
      </c>
      <c r="F42" s="4">
        <v>24451.0</v>
      </c>
      <c r="G42" s="4">
        <f t="shared" si="1"/>
        <v>1.277409412</v>
      </c>
      <c r="H42" s="4">
        <v>20286.0</v>
      </c>
      <c r="I42" s="4">
        <f t="shared" si="2"/>
        <v>1.059814622</v>
      </c>
      <c r="J42" s="4">
        <v>22472.0</v>
      </c>
      <c r="K42" s="4">
        <f t="shared" si="3"/>
        <v>1.174019234</v>
      </c>
      <c r="L42" s="4">
        <v>18929.0</v>
      </c>
      <c r="M42" s="4">
        <f t="shared" si="4"/>
        <v>0.9889199932</v>
      </c>
      <c r="N42" s="4">
        <v>23440.0</v>
      </c>
      <c r="O42" s="4">
        <f t="shared" si="5"/>
        <v>1.224591085</v>
      </c>
      <c r="P42" s="4">
        <v>11215.0</v>
      </c>
      <c r="Q42" s="4">
        <f t="shared" si="6"/>
        <v>0.5859125006</v>
      </c>
      <c r="R42" s="4">
        <v>19703.0</v>
      </c>
      <c r="S42" s="4">
        <f t="shared" si="7"/>
        <v>1.029356576</v>
      </c>
      <c r="T42" s="4">
        <v>17740.0</v>
      </c>
      <c r="U42" s="4">
        <f t="shared" si="8"/>
        <v>0.926802297</v>
      </c>
      <c r="V42" s="4">
        <v>16590.0</v>
      </c>
      <c r="W42" s="4">
        <f t="shared" si="9"/>
        <v>0.866722103</v>
      </c>
      <c r="X42" s="4">
        <v>18860.0</v>
      </c>
      <c r="Y42" s="4">
        <f t="shared" si="10"/>
        <v>0.9853151816</v>
      </c>
      <c r="Z42" s="4">
        <v>17300.0</v>
      </c>
      <c r="AA42" s="4">
        <f t="shared" si="11"/>
        <v>0.9038150923</v>
      </c>
      <c r="AB42" s="4">
        <v>18707.0</v>
      </c>
      <c r="AC42" s="4">
        <f t="shared" si="12"/>
        <v>0.9773219036</v>
      </c>
      <c r="AD42" s="4">
        <f t="shared" si="13"/>
        <v>19141.08333</v>
      </c>
      <c r="AE42" s="5">
        <f t="shared" si="14"/>
        <v>1</v>
      </c>
      <c r="AF42" s="5"/>
      <c r="AG42" s="4">
        <v>24451.0</v>
      </c>
      <c r="AH42" s="4">
        <v>3.924</v>
      </c>
      <c r="AI42" s="4">
        <v>935159.39</v>
      </c>
    </row>
    <row r="43" ht="15.75" customHeight="1">
      <c r="A43" s="4" t="s">
        <v>88</v>
      </c>
      <c r="B43" s="4">
        <v>18.0</v>
      </c>
      <c r="C43" s="4" t="s">
        <v>123</v>
      </c>
      <c r="D43" s="4" t="s">
        <v>90</v>
      </c>
      <c r="E43" s="4">
        <v>14.0</v>
      </c>
      <c r="F43" s="4">
        <v>9300.0</v>
      </c>
      <c r="G43" s="4">
        <f t="shared" si="1"/>
        <v>1.077334466</v>
      </c>
      <c r="H43" s="4">
        <v>8601.0</v>
      </c>
      <c r="I43" s="4">
        <f t="shared" si="2"/>
        <v>0.9963606174</v>
      </c>
      <c r="J43" s="4">
        <v>8568.0</v>
      </c>
      <c r="K43" s="4">
        <f t="shared" si="3"/>
        <v>0.9925378177</v>
      </c>
      <c r="L43" s="4">
        <v>9689.0</v>
      </c>
      <c r="M43" s="4">
        <f t="shared" si="4"/>
        <v>1.122397166</v>
      </c>
      <c r="N43" s="4">
        <v>9627.0</v>
      </c>
      <c r="O43" s="4">
        <f t="shared" si="5"/>
        <v>1.115214936</v>
      </c>
      <c r="P43" s="4">
        <v>6769.0</v>
      </c>
      <c r="Q43" s="4">
        <f t="shared" si="6"/>
        <v>0.7841373119</v>
      </c>
      <c r="R43" s="4">
        <v>10262.0</v>
      </c>
      <c r="S43" s="4">
        <f t="shared" si="7"/>
        <v>1.18877487</v>
      </c>
      <c r="T43" s="4">
        <v>7908.0</v>
      </c>
      <c r="U43" s="4">
        <f t="shared" si="8"/>
        <v>0.9160818234</v>
      </c>
      <c r="V43" s="4">
        <v>8087.0</v>
      </c>
      <c r="W43" s="4">
        <f t="shared" si="9"/>
        <v>0.9368176158</v>
      </c>
      <c r="X43" s="4">
        <v>8755.0</v>
      </c>
      <c r="Y43" s="4">
        <f t="shared" si="10"/>
        <v>1.014200349</v>
      </c>
      <c r="Z43" s="4">
        <v>7485.0</v>
      </c>
      <c r="AA43" s="4">
        <f t="shared" si="11"/>
        <v>0.8670804815</v>
      </c>
      <c r="AB43" s="4">
        <v>8538.0</v>
      </c>
      <c r="AC43" s="4">
        <f t="shared" si="12"/>
        <v>0.9890625453</v>
      </c>
      <c r="AD43" s="4">
        <f t="shared" si="13"/>
        <v>8632.416667</v>
      </c>
      <c r="AE43" s="5">
        <f t="shared" si="14"/>
        <v>1</v>
      </c>
      <c r="AF43" s="5"/>
      <c r="AG43" s="4">
        <v>10262.0</v>
      </c>
      <c r="AH43" s="4">
        <v>5.445</v>
      </c>
      <c r="AI43" s="4">
        <v>575601.49</v>
      </c>
    </row>
    <row r="44" ht="15.75" customHeight="1">
      <c r="A44" s="4" t="s">
        <v>91</v>
      </c>
      <c r="B44" s="4">
        <v>32.0</v>
      </c>
      <c r="C44" s="4" t="s">
        <v>124</v>
      </c>
      <c r="D44" s="4" t="s">
        <v>90</v>
      </c>
      <c r="E44" s="4">
        <v>10.0</v>
      </c>
      <c r="F44" s="4">
        <v>6805.0</v>
      </c>
      <c r="G44" s="4">
        <f t="shared" si="1"/>
        <v>0.808947358</v>
      </c>
      <c r="H44" s="4">
        <v>8795.0</v>
      </c>
      <c r="I44" s="4">
        <f t="shared" si="2"/>
        <v>1.04550948</v>
      </c>
      <c r="J44" s="4">
        <v>7769.0</v>
      </c>
      <c r="K44" s="4">
        <f t="shared" si="3"/>
        <v>0.9235432806</v>
      </c>
      <c r="L44" s="4">
        <v>5794.0</v>
      </c>
      <c r="M44" s="4">
        <f t="shared" si="4"/>
        <v>0.6887642898</v>
      </c>
      <c r="N44" s="4">
        <v>6317.0</v>
      </c>
      <c r="O44" s="4">
        <f t="shared" si="5"/>
        <v>0.7509361441</v>
      </c>
      <c r="P44" s="4">
        <v>4595.0</v>
      </c>
      <c r="Q44" s="4">
        <f t="shared" si="6"/>
        <v>0.5462326392</v>
      </c>
      <c r="R44" s="4">
        <v>8809.0</v>
      </c>
      <c r="S44" s="4">
        <f t="shared" si="7"/>
        <v>1.047173736</v>
      </c>
      <c r="T44" s="4">
        <v>13622.0</v>
      </c>
      <c r="U44" s="4">
        <f t="shared" si="8"/>
        <v>1.619321221</v>
      </c>
      <c r="V44" s="4">
        <v>8565.0</v>
      </c>
      <c r="W44" s="4">
        <f t="shared" si="9"/>
        <v>1.018168129</v>
      </c>
      <c r="X44" s="4">
        <v>10181.0</v>
      </c>
      <c r="Y44" s="4">
        <f t="shared" si="10"/>
        <v>1.210270838</v>
      </c>
      <c r="Z44" s="4">
        <v>11906.0</v>
      </c>
      <c r="AA44" s="4">
        <f t="shared" si="11"/>
        <v>1.415330969</v>
      </c>
      <c r="AB44" s="4">
        <v>7788.0</v>
      </c>
      <c r="AC44" s="4">
        <f t="shared" si="12"/>
        <v>0.9258019139</v>
      </c>
      <c r="AD44" s="4">
        <f t="shared" si="13"/>
        <v>8412.166667</v>
      </c>
      <c r="AE44" s="5">
        <f t="shared" si="14"/>
        <v>1</v>
      </c>
      <c r="AF44" s="5"/>
      <c r="AG44" s="4">
        <v>13622.0</v>
      </c>
      <c r="AH44" s="4">
        <v>4.2620000000000005</v>
      </c>
      <c r="AI44" s="4">
        <v>440389.26</v>
      </c>
    </row>
    <row r="45" ht="15.75" customHeight="1">
      <c r="A45" s="4" t="s">
        <v>93</v>
      </c>
      <c r="B45" s="4">
        <v>3.0</v>
      </c>
      <c r="C45" s="4" t="s">
        <v>125</v>
      </c>
      <c r="D45" s="4" t="s">
        <v>72</v>
      </c>
      <c r="E45" s="4">
        <v>3.0</v>
      </c>
      <c r="F45" s="4">
        <v>25638.0</v>
      </c>
      <c r="G45" s="4">
        <f t="shared" si="1"/>
        <v>1.067501266</v>
      </c>
      <c r="H45" s="4">
        <v>23172.0</v>
      </c>
      <c r="I45" s="4">
        <f t="shared" si="2"/>
        <v>0.9648232837</v>
      </c>
      <c r="J45" s="4">
        <v>34682.0</v>
      </c>
      <c r="K45" s="4">
        <f t="shared" si="3"/>
        <v>1.444070478</v>
      </c>
      <c r="L45" s="4">
        <v>22254.0</v>
      </c>
      <c r="M45" s="4">
        <f t="shared" si="4"/>
        <v>0.926600093</v>
      </c>
      <c r="N45" s="4">
        <v>26543.0</v>
      </c>
      <c r="O45" s="4">
        <f t="shared" si="5"/>
        <v>1.10518317</v>
      </c>
      <c r="P45" s="4">
        <v>16520.0</v>
      </c>
      <c r="Q45" s="4">
        <f t="shared" si="6"/>
        <v>0.6878508824</v>
      </c>
      <c r="R45" s="4">
        <v>24882.0</v>
      </c>
      <c r="S45" s="4">
        <f t="shared" si="7"/>
        <v>1.036023345</v>
      </c>
      <c r="T45" s="4">
        <v>20301.0</v>
      </c>
      <c r="U45" s="4">
        <f t="shared" si="8"/>
        <v>0.8452821285</v>
      </c>
      <c r="V45" s="4">
        <v>22465.0</v>
      </c>
      <c r="W45" s="4">
        <f t="shared" si="9"/>
        <v>0.9353855976</v>
      </c>
      <c r="X45" s="4">
        <v>22755.0</v>
      </c>
      <c r="Y45" s="4">
        <f t="shared" si="10"/>
        <v>0.9474604618</v>
      </c>
      <c r="Z45" s="4">
        <v>27745.0</v>
      </c>
      <c r="AA45" s="4">
        <f t="shared" si="11"/>
        <v>1.1552314</v>
      </c>
      <c r="AB45" s="4">
        <v>21245.0</v>
      </c>
      <c r="AC45" s="4">
        <f t="shared" si="12"/>
        <v>0.8845878932</v>
      </c>
      <c r="AD45" s="4">
        <f t="shared" si="13"/>
        <v>24016.83333</v>
      </c>
      <c r="AE45" s="5">
        <f t="shared" si="14"/>
        <v>1</v>
      </c>
      <c r="AF45" s="5"/>
      <c r="AG45" s="4">
        <v>34682.0</v>
      </c>
      <c r="AH45" s="4">
        <v>2.1</v>
      </c>
      <c r="AI45" s="4">
        <v>625610.12</v>
      </c>
    </row>
    <row r="46" ht="15.75" customHeight="1">
      <c r="A46" s="4" t="s">
        <v>88</v>
      </c>
      <c r="B46" s="4">
        <v>26.0</v>
      </c>
      <c r="C46" s="4" t="s">
        <v>126</v>
      </c>
      <c r="D46" s="4" t="s">
        <v>90</v>
      </c>
      <c r="E46" s="4">
        <v>40.0</v>
      </c>
      <c r="F46" s="4">
        <v>259.0</v>
      </c>
      <c r="G46" s="4">
        <f t="shared" si="1"/>
        <v>1.04752275</v>
      </c>
      <c r="H46" s="4">
        <v>271.0</v>
      </c>
      <c r="I46" s="4">
        <f t="shared" si="2"/>
        <v>1.096056623</v>
      </c>
      <c r="J46" s="4">
        <v>309.0</v>
      </c>
      <c r="K46" s="4">
        <f t="shared" si="3"/>
        <v>1.249747219</v>
      </c>
      <c r="L46" s="4">
        <v>323.0</v>
      </c>
      <c r="M46" s="4">
        <f t="shared" si="4"/>
        <v>1.306370071</v>
      </c>
      <c r="N46" s="4">
        <v>329.0</v>
      </c>
      <c r="O46" s="4">
        <f t="shared" si="5"/>
        <v>1.330637007</v>
      </c>
      <c r="P46" s="4">
        <v>146.0</v>
      </c>
      <c r="Q46" s="4">
        <f t="shared" si="6"/>
        <v>0.5904954499</v>
      </c>
      <c r="R46" s="4">
        <v>169.0</v>
      </c>
      <c r="S46" s="4">
        <f t="shared" si="7"/>
        <v>0.6835187058</v>
      </c>
      <c r="T46" s="4">
        <v>174.0</v>
      </c>
      <c r="U46" s="4">
        <f t="shared" si="8"/>
        <v>0.7037411527</v>
      </c>
      <c r="V46" s="4">
        <v>195.0</v>
      </c>
      <c r="W46" s="4">
        <f t="shared" si="9"/>
        <v>0.7886754297</v>
      </c>
      <c r="X46" s="4">
        <v>196.0</v>
      </c>
      <c r="Y46" s="4">
        <f t="shared" si="10"/>
        <v>0.7927199191</v>
      </c>
      <c r="Z46" s="4">
        <v>184.0</v>
      </c>
      <c r="AA46" s="4">
        <f t="shared" si="11"/>
        <v>0.7441860465</v>
      </c>
      <c r="AB46" s="4">
        <v>412.0</v>
      </c>
      <c r="AC46" s="4">
        <f t="shared" si="12"/>
        <v>1.666329626</v>
      </c>
      <c r="AD46" s="4">
        <f t="shared" si="13"/>
        <v>247.25</v>
      </c>
      <c r="AE46" s="5">
        <f t="shared" si="14"/>
        <v>1</v>
      </c>
      <c r="AF46" s="5"/>
      <c r="AG46" s="4">
        <v>412.0</v>
      </c>
      <c r="AH46" s="4">
        <v>10.646</v>
      </c>
      <c r="AI46" s="4">
        <v>33205.07</v>
      </c>
    </row>
    <row r="47" ht="15.75" customHeight="1">
      <c r="A47" s="4" t="s">
        <v>88</v>
      </c>
      <c r="B47" s="4">
        <v>19.0</v>
      </c>
      <c r="C47" s="4" t="s">
        <v>127</v>
      </c>
      <c r="D47" s="4" t="s">
        <v>90</v>
      </c>
      <c r="E47" s="4">
        <v>18.0</v>
      </c>
      <c r="F47" s="4">
        <v>7237.0</v>
      </c>
      <c r="G47" s="4">
        <f t="shared" si="1"/>
        <v>1.122798852</v>
      </c>
      <c r="H47" s="4">
        <v>6334.0</v>
      </c>
      <c r="I47" s="4">
        <f t="shared" si="2"/>
        <v>0.9827011093</v>
      </c>
      <c r="J47" s="4">
        <v>6186.0</v>
      </c>
      <c r="K47" s="4">
        <f t="shared" si="3"/>
        <v>0.959739353</v>
      </c>
      <c r="L47" s="4">
        <v>7246.0</v>
      </c>
      <c r="M47" s="4">
        <f t="shared" si="4"/>
        <v>1.124195175</v>
      </c>
      <c r="N47" s="4">
        <v>7044.0</v>
      </c>
      <c r="O47" s="4">
        <f t="shared" si="5"/>
        <v>1.092855481</v>
      </c>
      <c r="P47" s="4">
        <v>4960.0</v>
      </c>
      <c r="Q47" s="4">
        <f t="shared" si="6"/>
        <v>0.7695291288</v>
      </c>
      <c r="R47" s="4">
        <v>7190.0</v>
      </c>
      <c r="S47" s="4">
        <f t="shared" si="7"/>
        <v>1.115506943</v>
      </c>
      <c r="T47" s="4">
        <v>5145.0</v>
      </c>
      <c r="U47" s="4">
        <f t="shared" si="8"/>
        <v>0.7982313242</v>
      </c>
      <c r="V47" s="4">
        <v>6658.0</v>
      </c>
      <c r="W47" s="4">
        <f t="shared" si="9"/>
        <v>1.032968738</v>
      </c>
      <c r="X47" s="4">
        <v>7099.0</v>
      </c>
      <c r="Y47" s="4">
        <f t="shared" si="10"/>
        <v>1.101388566</v>
      </c>
      <c r="Z47" s="4">
        <v>5379.0</v>
      </c>
      <c r="AA47" s="4">
        <f t="shared" si="11"/>
        <v>0.8345357226</v>
      </c>
      <c r="AB47" s="4">
        <v>6868.0</v>
      </c>
      <c r="AC47" s="4">
        <f t="shared" si="12"/>
        <v>1.065549608</v>
      </c>
      <c r="AD47" s="4">
        <f t="shared" si="13"/>
        <v>6445.5</v>
      </c>
      <c r="AE47" s="5">
        <f t="shared" si="14"/>
        <v>1</v>
      </c>
      <c r="AF47" s="5"/>
      <c r="AG47" s="4">
        <v>7246.0</v>
      </c>
      <c r="AH47" s="4">
        <v>5.44</v>
      </c>
      <c r="AI47" s="4">
        <v>429315.69</v>
      </c>
    </row>
    <row r="48" ht="15.75" customHeight="1">
      <c r="A48" s="4" t="s">
        <v>91</v>
      </c>
      <c r="B48" s="4">
        <v>33.0</v>
      </c>
      <c r="C48" s="4" t="s">
        <v>128</v>
      </c>
      <c r="D48" s="4" t="s">
        <v>90</v>
      </c>
      <c r="E48" s="4">
        <v>14.0</v>
      </c>
      <c r="F48" s="4">
        <v>5031.0</v>
      </c>
      <c r="G48" s="4">
        <f t="shared" si="1"/>
        <v>0.8561339819</v>
      </c>
      <c r="H48" s="4">
        <v>4728.0</v>
      </c>
      <c r="I48" s="4">
        <f t="shared" si="2"/>
        <v>0.8045719472</v>
      </c>
      <c r="J48" s="4">
        <v>5875.0</v>
      </c>
      <c r="K48" s="4">
        <f t="shared" si="3"/>
        <v>0.9997589234</v>
      </c>
      <c r="L48" s="4">
        <v>4735.0</v>
      </c>
      <c r="M48" s="4">
        <f t="shared" si="4"/>
        <v>0.8057631493</v>
      </c>
      <c r="N48" s="4">
        <v>4809.0</v>
      </c>
      <c r="O48" s="4">
        <f t="shared" si="5"/>
        <v>0.8183558575</v>
      </c>
      <c r="P48" s="4">
        <v>3629.0</v>
      </c>
      <c r="Q48" s="4">
        <f t="shared" si="6"/>
        <v>0.6175532141</v>
      </c>
      <c r="R48" s="4">
        <v>4191.0</v>
      </c>
      <c r="S48" s="4">
        <f t="shared" si="7"/>
        <v>0.7131897273</v>
      </c>
      <c r="T48" s="4">
        <v>5638.0</v>
      </c>
      <c r="U48" s="4">
        <f t="shared" si="8"/>
        <v>0.959428223</v>
      </c>
      <c r="V48" s="4">
        <v>8190.0</v>
      </c>
      <c r="W48" s="4">
        <f t="shared" si="9"/>
        <v>1.393706482</v>
      </c>
      <c r="X48" s="4">
        <v>6228.0</v>
      </c>
      <c r="Y48" s="4">
        <f t="shared" si="10"/>
        <v>1.059829545</v>
      </c>
      <c r="Z48" s="4">
        <v>14662.0</v>
      </c>
      <c r="AA48" s="4">
        <f t="shared" si="11"/>
        <v>2.495057929</v>
      </c>
      <c r="AB48" s="4">
        <v>2801.0</v>
      </c>
      <c r="AC48" s="4">
        <f t="shared" si="12"/>
        <v>0.4766510203</v>
      </c>
      <c r="AD48" s="4">
        <f t="shared" si="13"/>
        <v>5876.416667</v>
      </c>
      <c r="AE48" s="5">
        <f t="shared" si="14"/>
        <v>1</v>
      </c>
      <c r="AF48" s="5"/>
      <c r="AG48" s="4">
        <v>14662.0</v>
      </c>
      <c r="AH48" s="4">
        <v>4.441</v>
      </c>
      <c r="AI48" s="4">
        <v>316520.47</v>
      </c>
    </row>
    <row r="49" ht="15.75" customHeight="1">
      <c r="A49" s="4" t="s">
        <v>93</v>
      </c>
      <c r="B49" s="4">
        <v>4.0</v>
      </c>
      <c r="C49" s="4" t="s">
        <v>129</v>
      </c>
      <c r="D49" s="4" t="s">
        <v>72</v>
      </c>
      <c r="E49" s="4">
        <v>0.0</v>
      </c>
      <c r="F49" s="4">
        <v>20040.0</v>
      </c>
      <c r="G49" s="4">
        <f t="shared" si="1"/>
        <v>0.9971554863</v>
      </c>
      <c r="H49" s="4">
        <v>18930.0</v>
      </c>
      <c r="I49" s="4">
        <f t="shared" si="2"/>
        <v>0.9419238201</v>
      </c>
      <c r="J49" s="4">
        <v>30638.0</v>
      </c>
      <c r="K49" s="4">
        <f t="shared" si="3"/>
        <v>1.524493502</v>
      </c>
      <c r="L49" s="4">
        <v>17267.0</v>
      </c>
      <c r="M49" s="4">
        <f t="shared" si="4"/>
        <v>0.8591758374</v>
      </c>
      <c r="N49" s="4">
        <v>21042.0</v>
      </c>
      <c r="O49" s="4">
        <f t="shared" si="5"/>
        <v>1.047013261</v>
      </c>
      <c r="P49" s="4">
        <v>14615.0</v>
      </c>
      <c r="Q49" s="4">
        <f t="shared" si="6"/>
        <v>0.7272169377</v>
      </c>
      <c r="R49" s="4">
        <v>20657.0</v>
      </c>
      <c r="S49" s="4">
        <f t="shared" si="7"/>
        <v>1.027856331</v>
      </c>
      <c r="T49" s="4">
        <v>17024.0</v>
      </c>
      <c r="U49" s="4">
        <f t="shared" si="8"/>
        <v>0.8470845807</v>
      </c>
      <c r="V49" s="4">
        <v>19900.0</v>
      </c>
      <c r="W49" s="4">
        <f t="shared" si="9"/>
        <v>0.9901893302</v>
      </c>
      <c r="X49" s="4">
        <v>21050.0</v>
      </c>
      <c r="Y49" s="4">
        <f t="shared" si="10"/>
        <v>1.047411327</v>
      </c>
      <c r="Z49" s="4">
        <v>22810.0</v>
      </c>
      <c r="AA49" s="4">
        <f t="shared" si="11"/>
        <v>1.13498586</v>
      </c>
      <c r="AB49" s="4">
        <v>17193.0</v>
      </c>
      <c r="AC49" s="4">
        <f t="shared" si="12"/>
        <v>0.8554937263</v>
      </c>
      <c r="AD49" s="4">
        <f t="shared" si="13"/>
        <v>20097.16667</v>
      </c>
      <c r="AE49" s="5">
        <f t="shared" si="14"/>
        <v>1</v>
      </c>
      <c r="AF49" s="5"/>
      <c r="AG49" s="4">
        <v>30638.0</v>
      </c>
      <c r="AH49" s="4">
        <v>2.083</v>
      </c>
      <c r="AI49" s="4">
        <v>522550.49</v>
      </c>
    </row>
    <row r="50" ht="15.75" customHeight="1">
      <c r="A50" s="4" t="s">
        <v>88</v>
      </c>
      <c r="B50" s="4">
        <v>22.0</v>
      </c>
      <c r="C50" s="4" t="s">
        <v>130</v>
      </c>
      <c r="D50" s="4" t="s">
        <v>90</v>
      </c>
      <c r="E50" s="4">
        <v>11.0</v>
      </c>
      <c r="F50" s="4">
        <v>4089.0</v>
      </c>
      <c r="G50" s="4">
        <f t="shared" si="1"/>
        <v>1.353487987</v>
      </c>
      <c r="H50" s="4">
        <v>3122.0</v>
      </c>
      <c r="I50" s="4">
        <f t="shared" si="2"/>
        <v>1.033404132</v>
      </c>
      <c r="J50" s="4">
        <v>3130.0</v>
      </c>
      <c r="K50" s="4">
        <f t="shared" si="3"/>
        <v>1.036052189</v>
      </c>
      <c r="L50" s="4">
        <v>3235.0</v>
      </c>
      <c r="M50" s="4">
        <f t="shared" si="4"/>
        <v>1.070807933</v>
      </c>
      <c r="N50" s="4">
        <v>2982.0</v>
      </c>
      <c r="O50" s="4">
        <f t="shared" si="5"/>
        <v>0.9870631396</v>
      </c>
      <c r="P50" s="4">
        <v>2192.0</v>
      </c>
      <c r="Q50" s="4">
        <f t="shared" si="6"/>
        <v>0.7255675392</v>
      </c>
      <c r="R50" s="4">
        <v>2969.0</v>
      </c>
      <c r="S50" s="4">
        <f t="shared" si="7"/>
        <v>0.9827600474</v>
      </c>
      <c r="T50" s="4">
        <v>2335.0</v>
      </c>
      <c r="U50" s="4">
        <f t="shared" si="8"/>
        <v>0.772901553</v>
      </c>
      <c r="V50" s="4">
        <v>3128.0</v>
      </c>
      <c r="W50" s="4">
        <f t="shared" si="9"/>
        <v>1.035390175</v>
      </c>
      <c r="X50" s="4">
        <v>2894.0</v>
      </c>
      <c r="Y50" s="4">
        <f t="shared" si="10"/>
        <v>0.9579345158</v>
      </c>
      <c r="Z50" s="4">
        <v>2631.0</v>
      </c>
      <c r="AA50" s="4">
        <f t="shared" si="11"/>
        <v>0.8708796513</v>
      </c>
      <c r="AB50" s="4">
        <v>3546.0</v>
      </c>
      <c r="AC50" s="4">
        <f t="shared" si="12"/>
        <v>1.173751138</v>
      </c>
      <c r="AD50" s="4">
        <f t="shared" si="13"/>
        <v>3021.083333</v>
      </c>
      <c r="AE50" s="5">
        <f t="shared" si="14"/>
        <v>1</v>
      </c>
      <c r="AF50" s="5"/>
      <c r="AG50" s="4">
        <v>4089.0</v>
      </c>
      <c r="AH50" s="4">
        <v>10.867</v>
      </c>
      <c r="AI50" s="4">
        <v>403293.33</v>
      </c>
    </row>
    <row r="51" ht="15.75" customHeight="1">
      <c r="A51" s="4" t="s">
        <v>91</v>
      </c>
      <c r="B51" s="4">
        <v>37.0</v>
      </c>
      <c r="C51" s="4" t="s">
        <v>131</v>
      </c>
      <c r="D51" s="4" t="s">
        <v>90</v>
      </c>
      <c r="E51" s="4">
        <v>6.0</v>
      </c>
      <c r="F51" s="4">
        <v>218.0</v>
      </c>
      <c r="G51" s="4">
        <f t="shared" si="1"/>
        <v>0.7970749543</v>
      </c>
      <c r="H51" s="4">
        <v>163.0</v>
      </c>
      <c r="I51" s="4">
        <f t="shared" si="2"/>
        <v>0.5959780622</v>
      </c>
      <c r="J51" s="4">
        <v>213.0</v>
      </c>
      <c r="K51" s="4">
        <f t="shared" si="3"/>
        <v>0.7787934186</v>
      </c>
      <c r="L51" s="4">
        <v>180.0</v>
      </c>
      <c r="M51" s="4">
        <f t="shared" si="4"/>
        <v>0.6581352834</v>
      </c>
      <c r="N51" s="4">
        <v>239.0</v>
      </c>
      <c r="O51" s="4">
        <f t="shared" si="5"/>
        <v>0.873857404</v>
      </c>
      <c r="P51" s="4">
        <v>263.0</v>
      </c>
      <c r="Q51" s="4">
        <f t="shared" si="6"/>
        <v>0.9616087751</v>
      </c>
      <c r="R51" s="4">
        <v>277.0</v>
      </c>
      <c r="S51" s="4">
        <f t="shared" si="7"/>
        <v>1.012797075</v>
      </c>
      <c r="T51" s="4">
        <v>349.0</v>
      </c>
      <c r="U51" s="4">
        <f t="shared" si="8"/>
        <v>1.276051188</v>
      </c>
      <c r="V51" s="4">
        <v>444.0</v>
      </c>
      <c r="W51" s="4">
        <f t="shared" si="9"/>
        <v>1.623400366</v>
      </c>
      <c r="X51" s="4">
        <v>401.0</v>
      </c>
      <c r="Y51" s="4">
        <f t="shared" si="10"/>
        <v>1.466179159</v>
      </c>
      <c r="Z51" s="4">
        <v>418.0</v>
      </c>
      <c r="AA51" s="4">
        <f t="shared" si="11"/>
        <v>1.52833638</v>
      </c>
      <c r="AB51" s="4">
        <v>117.0</v>
      </c>
      <c r="AC51" s="4">
        <f t="shared" si="12"/>
        <v>0.4277879342</v>
      </c>
      <c r="AD51" s="4">
        <f t="shared" si="13"/>
        <v>273.5</v>
      </c>
      <c r="AE51" s="5">
        <f t="shared" si="14"/>
        <v>1</v>
      </c>
      <c r="AF51" s="5"/>
      <c r="AG51" s="4">
        <v>444.0</v>
      </c>
      <c r="AH51" s="4">
        <v>8.987</v>
      </c>
      <c r="AI51" s="4">
        <v>29746.5</v>
      </c>
    </row>
    <row r="52" ht="15.75" customHeight="1">
      <c r="A52" s="4" t="s">
        <v>93</v>
      </c>
      <c r="B52" s="4">
        <v>8.0</v>
      </c>
      <c r="C52" s="4" t="s">
        <v>132</v>
      </c>
      <c r="D52" s="4" t="s">
        <v>72</v>
      </c>
      <c r="E52" s="4">
        <v>7.0</v>
      </c>
      <c r="F52" s="4">
        <v>11399.0</v>
      </c>
      <c r="G52" s="4">
        <f t="shared" si="1"/>
        <v>1.530820538</v>
      </c>
      <c r="H52" s="4">
        <v>8381.0</v>
      </c>
      <c r="I52" s="4">
        <f t="shared" si="2"/>
        <v>1.12552039</v>
      </c>
      <c r="J52" s="4">
        <v>9506.0</v>
      </c>
      <c r="K52" s="4">
        <f t="shared" si="3"/>
        <v>1.276601459</v>
      </c>
      <c r="L52" s="4">
        <v>7131.0</v>
      </c>
      <c r="M52" s="4">
        <f t="shared" si="4"/>
        <v>0.9576525359</v>
      </c>
      <c r="N52" s="4">
        <v>8988.0</v>
      </c>
      <c r="O52" s="4">
        <f t="shared" si="5"/>
        <v>1.20703702</v>
      </c>
      <c r="P52" s="4">
        <v>5530.0</v>
      </c>
      <c r="Q52" s="4">
        <f t="shared" si="6"/>
        <v>0.742647388</v>
      </c>
      <c r="R52" s="4">
        <v>6472.0</v>
      </c>
      <c r="S52" s="4">
        <f t="shared" si="7"/>
        <v>0.8691526031</v>
      </c>
      <c r="T52" s="4">
        <v>6525.0</v>
      </c>
      <c r="U52" s="4">
        <f t="shared" si="8"/>
        <v>0.8762702001</v>
      </c>
      <c r="V52" s="4">
        <v>5720.0</v>
      </c>
      <c r="W52" s="4">
        <f t="shared" si="9"/>
        <v>0.7681633018</v>
      </c>
      <c r="X52" s="4">
        <v>8692.0</v>
      </c>
      <c r="Y52" s="4">
        <f t="shared" si="10"/>
        <v>1.167285913</v>
      </c>
      <c r="Z52" s="4">
        <v>5415.0</v>
      </c>
      <c r="AA52" s="4">
        <f t="shared" si="11"/>
        <v>0.7272035454</v>
      </c>
      <c r="AB52" s="4">
        <v>5597.0</v>
      </c>
      <c r="AC52" s="4">
        <f t="shared" si="12"/>
        <v>0.751645105</v>
      </c>
      <c r="AD52" s="4">
        <f t="shared" si="13"/>
        <v>7446.333333</v>
      </c>
      <c r="AE52" s="5">
        <f t="shared" si="14"/>
        <v>1</v>
      </c>
      <c r="AF52" s="5"/>
      <c r="AG52" s="4">
        <v>11399.0</v>
      </c>
      <c r="AH52" s="4">
        <v>4.175</v>
      </c>
      <c r="AI52" s="4">
        <v>388400.29</v>
      </c>
    </row>
    <row r="53" ht="15.75" customHeight="1">
      <c r="A53" s="4" t="s">
        <v>88</v>
      </c>
      <c r="B53" s="4">
        <v>20.0</v>
      </c>
      <c r="C53" s="4" t="s">
        <v>133</v>
      </c>
      <c r="D53" s="4" t="s">
        <v>90</v>
      </c>
      <c r="E53" s="4">
        <v>16.0</v>
      </c>
      <c r="F53" s="4">
        <v>4347.0</v>
      </c>
      <c r="G53" s="4">
        <f t="shared" si="1"/>
        <v>1.172962763</v>
      </c>
      <c r="H53" s="4">
        <v>3660.0</v>
      </c>
      <c r="I53" s="4">
        <f t="shared" si="2"/>
        <v>0.9875876956</v>
      </c>
      <c r="J53" s="4">
        <v>3498.0</v>
      </c>
      <c r="K53" s="4">
        <f t="shared" si="3"/>
        <v>0.9438747976</v>
      </c>
      <c r="L53" s="4">
        <v>3976.0</v>
      </c>
      <c r="M53" s="4">
        <f t="shared" si="4"/>
        <v>1.07285483</v>
      </c>
      <c r="N53" s="4">
        <v>3761.0</v>
      </c>
      <c r="O53" s="4">
        <f t="shared" si="5"/>
        <v>1.014840799</v>
      </c>
      <c r="P53" s="4">
        <v>3129.0</v>
      </c>
      <c r="Q53" s="4">
        <f t="shared" si="6"/>
        <v>0.84430653</v>
      </c>
      <c r="R53" s="4">
        <v>4014.0</v>
      </c>
      <c r="S53" s="4">
        <f t="shared" si="7"/>
        <v>1.083108473</v>
      </c>
      <c r="T53" s="4">
        <v>3838.0</v>
      </c>
      <c r="U53" s="4">
        <f t="shared" si="8"/>
        <v>1.035617917</v>
      </c>
      <c r="V53" s="4">
        <v>2986.0</v>
      </c>
      <c r="W53" s="4">
        <f t="shared" si="9"/>
        <v>0.8057204533</v>
      </c>
      <c r="X53" s="4">
        <v>4095.0</v>
      </c>
      <c r="Y53" s="4">
        <f t="shared" si="10"/>
        <v>1.104964922</v>
      </c>
      <c r="Z53" s="4">
        <v>3332.0</v>
      </c>
      <c r="AA53" s="4">
        <f t="shared" si="11"/>
        <v>0.8990825688</v>
      </c>
      <c r="AB53" s="4">
        <v>3836.0</v>
      </c>
      <c r="AC53" s="4">
        <f t="shared" si="12"/>
        <v>1.035078251</v>
      </c>
      <c r="AD53" s="4">
        <f t="shared" si="13"/>
        <v>3706</v>
      </c>
      <c r="AE53" s="5">
        <f t="shared" si="14"/>
        <v>1</v>
      </c>
      <c r="AF53" s="5"/>
      <c r="AG53" s="4">
        <v>4347.0</v>
      </c>
      <c r="AH53" s="4">
        <v>5.4719999999999995</v>
      </c>
      <c r="AI53" s="4">
        <v>248538.19</v>
      </c>
    </row>
    <row r="54" ht="15.75" customHeight="1">
      <c r="A54" s="4" t="s">
        <v>91</v>
      </c>
      <c r="B54" s="4">
        <v>34.0</v>
      </c>
      <c r="C54" s="4" t="s">
        <v>134</v>
      </c>
      <c r="D54" s="4" t="s">
        <v>90</v>
      </c>
      <c r="E54" s="4">
        <v>12.0</v>
      </c>
      <c r="F54" s="4">
        <v>4359.0</v>
      </c>
      <c r="G54" s="4">
        <f t="shared" si="1"/>
        <v>1.011936314</v>
      </c>
      <c r="H54" s="4">
        <v>4402.0</v>
      </c>
      <c r="I54" s="4">
        <f t="shared" si="2"/>
        <v>1.021918709</v>
      </c>
      <c r="J54" s="4">
        <v>4533.0</v>
      </c>
      <c r="K54" s="4">
        <f t="shared" si="3"/>
        <v>1.052330193</v>
      </c>
      <c r="L54" s="4">
        <v>4558.0</v>
      </c>
      <c r="M54" s="4">
        <f t="shared" si="4"/>
        <v>1.058133911</v>
      </c>
      <c r="N54" s="4">
        <v>4239.0</v>
      </c>
      <c r="O54" s="4">
        <f t="shared" si="5"/>
        <v>0.9840784663</v>
      </c>
      <c r="P54" s="4">
        <v>2813.0</v>
      </c>
      <c r="Q54" s="4">
        <f t="shared" si="6"/>
        <v>0.6530343774</v>
      </c>
      <c r="R54" s="4">
        <v>2795.0</v>
      </c>
      <c r="S54" s="4">
        <f t="shared" si="7"/>
        <v>0.6488557002</v>
      </c>
      <c r="T54" s="4">
        <v>4340.0</v>
      </c>
      <c r="U54" s="4">
        <f t="shared" si="8"/>
        <v>1.007525488</v>
      </c>
      <c r="V54" s="4">
        <v>4054.0</v>
      </c>
      <c r="W54" s="4">
        <f t="shared" si="9"/>
        <v>0.9411309512</v>
      </c>
      <c r="X54" s="4">
        <v>7043.0</v>
      </c>
      <c r="Y54" s="4">
        <f t="shared" si="10"/>
        <v>1.635023505</v>
      </c>
      <c r="Z54" s="4">
        <v>6329.0</v>
      </c>
      <c r="AA54" s="4">
        <f t="shared" si="11"/>
        <v>1.469269312</v>
      </c>
      <c r="AB54" s="4">
        <v>2226.0</v>
      </c>
      <c r="AC54" s="4">
        <f t="shared" si="12"/>
        <v>0.5167630729</v>
      </c>
      <c r="AD54" s="4">
        <f t="shared" si="13"/>
        <v>4307.583333</v>
      </c>
      <c r="AE54" s="5">
        <f t="shared" si="14"/>
        <v>1</v>
      </c>
      <c r="AF54" s="5"/>
      <c r="AG54" s="4">
        <v>7043.0</v>
      </c>
      <c r="AH54" s="4">
        <v>4.394</v>
      </c>
      <c r="AI54" s="4">
        <v>229237.02</v>
      </c>
    </row>
    <row r="55" ht="15.75" customHeight="1">
      <c r="A55" s="4" t="s">
        <v>93</v>
      </c>
      <c r="B55" s="4">
        <v>5.0</v>
      </c>
      <c r="C55" s="4" t="s">
        <v>135</v>
      </c>
      <c r="D55" s="4" t="s">
        <v>72</v>
      </c>
      <c r="E55" s="4">
        <v>11.0</v>
      </c>
      <c r="F55" s="4">
        <v>9851.0</v>
      </c>
      <c r="G55" s="4">
        <f t="shared" si="1"/>
        <v>1.022064672</v>
      </c>
      <c r="H55" s="4">
        <v>10355.0</v>
      </c>
      <c r="I55" s="4">
        <f t="shared" si="2"/>
        <v>1.074355871</v>
      </c>
      <c r="J55" s="4">
        <v>9732.0</v>
      </c>
      <c r="K55" s="4">
        <f t="shared" si="3"/>
        <v>1.009718139</v>
      </c>
      <c r="L55" s="4">
        <v>10377.0</v>
      </c>
      <c r="M55" s="4">
        <f t="shared" si="4"/>
        <v>1.076638423</v>
      </c>
      <c r="N55" s="4">
        <v>9775.0</v>
      </c>
      <c r="O55" s="4">
        <f t="shared" si="5"/>
        <v>1.014179492</v>
      </c>
      <c r="P55" s="4">
        <v>7035.0</v>
      </c>
      <c r="Q55" s="4">
        <f t="shared" si="6"/>
        <v>0.7298979768</v>
      </c>
      <c r="R55" s="4">
        <v>9610.0</v>
      </c>
      <c r="S55" s="4">
        <f t="shared" si="7"/>
        <v>0.9970603493</v>
      </c>
      <c r="T55" s="4">
        <v>7875.0</v>
      </c>
      <c r="U55" s="4">
        <f t="shared" si="8"/>
        <v>0.8170499741</v>
      </c>
      <c r="V55" s="4">
        <v>11030.0</v>
      </c>
      <c r="W55" s="4">
        <f t="shared" si="9"/>
        <v>1.144388726</v>
      </c>
      <c r="X55" s="4">
        <v>8155.0</v>
      </c>
      <c r="Y55" s="4">
        <f t="shared" si="10"/>
        <v>0.8461006398</v>
      </c>
      <c r="Z55" s="4">
        <v>11640.0</v>
      </c>
      <c r="AA55" s="4">
        <f t="shared" si="11"/>
        <v>1.207677676</v>
      </c>
      <c r="AB55" s="4">
        <v>10225.0</v>
      </c>
      <c r="AC55" s="4">
        <f t="shared" si="12"/>
        <v>1.060868062</v>
      </c>
      <c r="AD55" s="4">
        <f t="shared" si="13"/>
        <v>9638.333333</v>
      </c>
      <c r="AE55" s="5">
        <f t="shared" si="14"/>
        <v>1</v>
      </c>
      <c r="AF55" s="5"/>
      <c r="AG55" s="4">
        <v>11640.0</v>
      </c>
      <c r="AH55" s="4">
        <v>2.01</v>
      </c>
      <c r="AI55" s="4">
        <v>239223.38</v>
      </c>
    </row>
    <row r="56" ht="15.75" customHeight="1">
      <c r="A56" s="4" t="s">
        <v>88</v>
      </c>
      <c r="B56" s="4">
        <v>41.0</v>
      </c>
      <c r="C56" s="4" t="s">
        <v>136</v>
      </c>
      <c r="D56" s="4" t="s">
        <v>90</v>
      </c>
      <c r="E56" s="4">
        <v>30.0</v>
      </c>
      <c r="F56" s="4">
        <v>727.0</v>
      </c>
      <c r="G56" s="4">
        <f t="shared" si="1"/>
        <v>1.092001502</v>
      </c>
      <c r="H56" s="4">
        <v>860.0</v>
      </c>
      <c r="I56" s="4">
        <f t="shared" si="2"/>
        <v>1.291776192</v>
      </c>
      <c r="J56" s="4">
        <v>818.0</v>
      </c>
      <c r="K56" s="4">
        <f t="shared" si="3"/>
        <v>1.228689448</v>
      </c>
      <c r="L56" s="4">
        <v>700.0</v>
      </c>
      <c r="M56" s="4">
        <f t="shared" si="4"/>
        <v>1.051445738</v>
      </c>
      <c r="N56" s="4">
        <v>608.0</v>
      </c>
      <c r="O56" s="4">
        <f t="shared" si="5"/>
        <v>0.9132557266</v>
      </c>
      <c r="P56" s="4">
        <v>461.0</v>
      </c>
      <c r="Q56" s="4">
        <f t="shared" si="6"/>
        <v>0.6924521217</v>
      </c>
      <c r="R56" s="4">
        <v>733.0</v>
      </c>
      <c r="S56" s="4">
        <f t="shared" si="7"/>
        <v>1.101013894</v>
      </c>
      <c r="T56" s="4">
        <v>601.0</v>
      </c>
      <c r="U56" s="4">
        <f t="shared" si="8"/>
        <v>0.9027412692</v>
      </c>
      <c r="V56" s="4">
        <v>553.0</v>
      </c>
      <c r="W56" s="4">
        <f t="shared" si="9"/>
        <v>0.8306421329</v>
      </c>
      <c r="X56" s="4">
        <v>730.0</v>
      </c>
      <c r="Y56" s="4">
        <f t="shared" si="10"/>
        <v>1.096507698</v>
      </c>
      <c r="Z56" s="4">
        <v>566.0</v>
      </c>
      <c r="AA56" s="4">
        <f t="shared" si="11"/>
        <v>0.8501689824</v>
      </c>
      <c r="AB56" s="4">
        <v>632.0</v>
      </c>
      <c r="AC56" s="4">
        <f t="shared" si="12"/>
        <v>0.9493052948</v>
      </c>
      <c r="AD56" s="4">
        <f t="shared" si="13"/>
        <v>665.75</v>
      </c>
      <c r="AE56" s="5">
        <f t="shared" si="14"/>
        <v>1</v>
      </c>
      <c r="AF56" s="5"/>
      <c r="AG56" s="4">
        <v>860.0</v>
      </c>
      <c r="AH56" s="4">
        <v>9.704</v>
      </c>
      <c r="AI56" s="4">
        <v>80171.58</v>
      </c>
    </row>
    <row r="57" ht="15.75" customHeight="1">
      <c r="A57" s="4" t="s">
        <v>93</v>
      </c>
      <c r="B57" s="4">
        <v>7.0</v>
      </c>
      <c r="C57" s="4" t="s">
        <v>137</v>
      </c>
      <c r="D57" s="4" t="s">
        <v>72</v>
      </c>
      <c r="E57" s="4">
        <v>4.0</v>
      </c>
      <c r="F57" s="4">
        <v>3770.0</v>
      </c>
      <c r="G57" s="4">
        <f t="shared" si="1"/>
        <v>1.25785464</v>
      </c>
      <c r="H57" s="4">
        <v>2890.0</v>
      </c>
      <c r="I57" s="4">
        <f t="shared" si="2"/>
        <v>0.9642440082</v>
      </c>
      <c r="J57" s="4">
        <v>3455.0</v>
      </c>
      <c r="K57" s="4">
        <f t="shared" si="3"/>
        <v>1.15275538</v>
      </c>
      <c r="L57" s="4">
        <v>2041.0</v>
      </c>
      <c r="M57" s="4">
        <f t="shared" si="4"/>
        <v>0.6809764778</v>
      </c>
      <c r="N57" s="4">
        <v>4530.0</v>
      </c>
      <c r="O57" s="4">
        <f t="shared" si="5"/>
        <v>1.511427459</v>
      </c>
      <c r="P57" s="4">
        <v>3400.0</v>
      </c>
      <c r="Q57" s="4">
        <f t="shared" si="6"/>
        <v>1.134404716</v>
      </c>
      <c r="R57" s="4">
        <v>2590.0</v>
      </c>
      <c r="S57" s="4">
        <f t="shared" si="7"/>
        <v>0.8641494745</v>
      </c>
      <c r="T57" s="4">
        <v>2060.0</v>
      </c>
      <c r="U57" s="4">
        <f t="shared" si="8"/>
        <v>0.6873157983</v>
      </c>
      <c r="V57" s="4">
        <v>2600.0</v>
      </c>
      <c r="W57" s="4">
        <f t="shared" si="9"/>
        <v>0.867485959</v>
      </c>
      <c r="X57" s="4">
        <v>3000.0</v>
      </c>
      <c r="Y57" s="4">
        <f t="shared" si="10"/>
        <v>1.000945337</v>
      </c>
      <c r="Z57" s="4">
        <v>3335.0</v>
      </c>
      <c r="AA57" s="4">
        <f t="shared" si="11"/>
        <v>1.112717567</v>
      </c>
      <c r="AB57" s="4">
        <v>2295.0</v>
      </c>
      <c r="AC57" s="4">
        <f t="shared" si="12"/>
        <v>0.765723183</v>
      </c>
      <c r="AD57" s="4">
        <f t="shared" si="13"/>
        <v>2997.166667</v>
      </c>
      <c r="AE57" s="5">
        <f t="shared" si="14"/>
        <v>1</v>
      </c>
      <c r="AF57" s="5"/>
      <c r="AG57" s="4">
        <v>4530.0</v>
      </c>
      <c r="AH57" s="4">
        <v>3.795</v>
      </c>
      <c r="AI57" s="4">
        <v>141395.06</v>
      </c>
    </row>
    <row r="58" ht="15.75" customHeight="1">
      <c r="A58" s="4" t="s">
        <v>88</v>
      </c>
      <c r="B58" s="4">
        <v>21.0</v>
      </c>
      <c r="C58" s="4" t="s">
        <v>138</v>
      </c>
      <c r="D58" s="4" t="s">
        <v>90</v>
      </c>
      <c r="E58" s="4">
        <v>15.0</v>
      </c>
      <c r="F58" s="4">
        <v>5818.0</v>
      </c>
      <c r="G58" s="4">
        <f t="shared" si="1"/>
        <v>1.192192756</v>
      </c>
      <c r="H58" s="4">
        <v>4971.0</v>
      </c>
      <c r="I58" s="4">
        <f t="shared" si="2"/>
        <v>1.018630146</v>
      </c>
      <c r="J58" s="4">
        <v>4847.0</v>
      </c>
      <c r="K58" s="4">
        <f t="shared" si="3"/>
        <v>0.9932207442</v>
      </c>
      <c r="L58" s="4">
        <v>5400.0</v>
      </c>
      <c r="M58" s="4">
        <f t="shared" si="4"/>
        <v>1.106538481</v>
      </c>
      <c r="N58" s="4">
        <v>5031.0</v>
      </c>
      <c r="O58" s="4">
        <f t="shared" si="5"/>
        <v>1.030925018</v>
      </c>
      <c r="P58" s="4">
        <v>4034.0</v>
      </c>
      <c r="Q58" s="4">
        <f t="shared" si="6"/>
        <v>0.8266252284</v>
      </c>
      <c r="R58" s="4">
        <v>4982.0</v>
      </c>
      <c r="S58" s="4">
        <f t="shared" si="7"/>
        <v>1.020884206</v>
      </c>
      <c r="T58" s="4">
        <v>4415.0</v>
      </c>
      <c r="U58" s="4">
        <f t="shared" si="8"/>
        <v>0.9046976657</v>
      </c>
      <c r="V58" s="4">
        <v>4727.0</v>
      </c>
      <c r="W58" s="4">
        <f t="shared" si="9"/>
        <v>0.9686310002</v>
      </c>
      <c r="X58" s="4">
        <v>5853.0</v>
      </c>
      <c r="Y58" s="4">
        <f t="shared" si="10"/>
        <v>1.199364765</v>
      </c>
      <c r="Z58" s="4">
        <v>4710.0</v>
      </c>
      <c r="AA58" s="4">
        <f t="shared" si="11"/>
        <v>0.9651474531</v>
      </c>
      <c r="AB58" s="4">
        <v>3773.0</v>
      </c>
      <c r="AC58" s="4">
        <f t="shared" si="12"/>
        <v>0.7731425351</v>
      </c>
      <c r="AD58" s="4">
        <f t="shared" si="13"/>
        <v>4880.083333</v>
      </c>
      <c r="AE58" s="5">
        <f t="shared" si="14"/>
        <v>1</v>
      </c>
      <c r="AF58" s="5"/>
      <c r="AG58" s="4">
        <v>5853.0</v>
      </c>
      <c r="AH58" s="4">
        <v>10.898</v>
      </c>
      <c r="AI58" s="4">
        <v>638399.65</v>
      </c>
    </row>
    <row r="59" ht="15.75" customHeight="1">
      <c r="A59" s="4" t="s">
        <v>91</v>
      </c>
      <c r="B59" s="4">
        <v>35.0</v>
      </c>
      <c r="C59" s="4" t="s">
        <v>139</v>
      </c>
      <c r="D59" s="4" t="s">
        <v>90</v>
      </c>
      <c r="E59" s="4">
        <v>1.0</v>
      </c>
      <c r="F59" s="4">
        <v>740.0</v>
      </c>
      <c r="G59" s="4">
        <f t="shared" si="1"/>
        <v>0.9697499181</v>
      </c>
      <c r="H59" s="4">
        <v>437.0</v>
      </c>
      <c r="I59" s="4">
        <f t="shared" si="2"/>
        <v>0.5726766408</v>
      </c>
      <c r="J59" s="4">
        <v>742.0</v>
      </c>
      <c r="K59" s="4">
        <f t="shared" si="3"/>
        <v>0.9723708638</v>
      </c>
      <c r="L59" s="4">
        <v>784.0</v>
      </c>
      <c r="M59" s="4">
        <f t="shared" si="4"/>
        <v>1.027410724</v>
      </c>
      <c r="N59" s="4">
        <v>816.0</v>
      </c>
      <c r="O59" s="4">
        <f t="shared" si="5"/>
        <v>1.069345856</v>
      </c>
      <c r="P59" s="4">
        <v>753.0</v>
      </c>
      <c r="Q59" s="4">
        <f t="shared" si="6"/>
        <v>0.9867860653</v>
      </c>
      <c r="R59" s="4">
        <v>543.0</v>
      </c>
      <c r="S59" s="4">
        <f t="shared" si="7"/>
        <v>0.7115867642</v>
      </c>
      <c r="T59" s="4">
        <v>1092.0</v>
      </c>
      <c r="U59" s="4">
        <f t="shared" si="8"/>
        <v>1.431036366</v>
      </c>
      <c r="V59" s="4">
        <v>890.0</v>
      </c>
      <c r="W59" s="4">
        <f t="shared" si="9"/>
        <v>1.166320847</v>
      </c>
      <c r="X59" s="4">
        <v>818.0</v>
      </c>
      <c r="Y59" s="4">
        <f t="shared" si="10"/>
        <v>1.071966801</v>
      </c>
      <c r="Z59" s="4">
        <v>912.0</v>
      </c>
      <c r="AA59" s="4">
        <f t="shared" si="11"/>
        <v>1.19515125</v>
      </c>
      <c r="AB59" s="4">
        <v>630.0</v>
      </c>
      <c r="AC59" s="4">
        <f t="shared" si="12"/>
        <v>0.8255979032</v>
      </c>
      <c r="AD59" s="4">
        <f t="shared" si="13"/>
        <v>763.0833333</v>
      </c>
      <c r="AE59" s="5">
        <f t="shared" si="14"/>
        <v>1</v>
      </c>
      <c r="AF59" s="5"/>
      <c r="AG59" s="4">
        <v>1092.0</v>
      </c>
      <c r="AH59" s="4">
        <v>8.157</v>
      </c>
      <c r="AI59" s="4">
        <v>75538.05</v>
      </c>
    </row>
    <row r="60" ht="15.75" customHeight="1">
      <c r="A60" s="4" t="s">
        <v>93</v>
      </c>
      <c r="B60" s="4">
        <v>6.0</v>
      </c>
      <c r="C60" s="4" t="s">
        <v>140</v>
      </c>
      <c r="D60" s="4" t="s">
        <v>72</v>
      </c>
      <c r="E60" s="4">
        <v>15.0</v>
      </c>
      <c r="F60" s="4">
        <v>14886.0</v>
      </c>
      <c r="G60" s="4">
        <f t="shared" si="1"/>
        <v>1.350663491</v>
      </c>
      <c r="H60" s="4">
        <v>9815.0</v>
      </c>
      <c r="I60" s="4">
        <f t="shared" si="2"/>
        <v>0.8905523421</v>
      </c>
      <c r="J60" s="4">
        <v>12218.0</v>
      </c>
      <c r="K60" s="4">
        <f t="shared" si="3"/>
        <v>1.108585687</v>
      </c>
      <c r="L60" s="4">
        <v>10418.0</v>
      </c>
      <c r="M60" s="4">
        <f t="shared" si="4"/>
        <v>0.9452648293</v>
      </c>
      <c r="N60" s="4">
        <v>14329.0</v>
      </c>
      <c r="O60" s="4">
        <f t="shared" si="5"/>
        <v>1.300124759</v>
      </c>
      <c r="P60" s="4">
        <v>8625.0</v>
      </c>
      <c r="Q60" s="4">
        <f t="shared" si="6"/>
        <v>0.7825791085</v>
      </c>
      <c r="R60" s="4">
        <v>11443.0</v>
      </c>
      <c r="S60" s="4">
        <f t="shared" si="7"/>
        <v>1.038266984</v>
      </c>
      <c r="T60" s="4">
        <v>11802.0</v>
      </c>
      <c r="U60" s="4">
        <f t="shared" si="8"/>
        <v>1.070840422</v>
      </c>
      <c r="V60" s="4">
        <v>10550.0</v>
      </c>
      <c r="W60" s="4">
        <f t="shared" si="9"/>
        <v>0.9572416922</v>
      </c>
      <c r="X60" s="4">
        <v>11585.0</v>
      </c>
      <c r="Y60" s="4">
        <f t="shared" si="10"/>
        <v>1.051151185</v>
      </c>
      <c r="Z60" s="4">
        <v>10632.0</v>
      </c>
      <c r="AA60" s="4">
        <f t="shared" si="11"/>
        <v>0.9646818646</v>
      </c>
      <c r="AB60" s="4">
        <v>5952.0</v>
      </c>
      <c r="AC60" s="4">
        <f t="shared" si="12"/>
        <v>0.5400476353</v>
      </c>
      <c r="AD60" s="4">
        <f t="shared" si="13"/>
        <v>11021.25</v>
      </c>
      <c r="AE60" s="5">
        <f t="shared" si="14"/>
        <v>1</v>
      </c>
      <c r="AF60" s="5"/>
      <c r="AG60" s="4">
        <v>14886.0</v>
      </c>
      <c r="AH60" s="4">
        <v>4.073</v>
      </c>
      <c r="AI60" s="4">
        <v>540415.57</v>
      </c>
    </row>
    <row r="61" ht="15.75" customHeight="1">
      <c r="A61" s="4" t="s">
        <v>88</v>
      </c>
      <c r="B61" s="4">
        <v>4360.0</v>
      </c>
      <c r="C61" s="4" t="s">
        <v>141</v>
      </c>
      <c r="D61" s="4" t="s">
        <v>90</v>
      </c>
      <c r="E61" s="4">
        <v>7.0</v>
      </c>
      <c r="F61" s="4">
        <v>809.0</v>
      </c>
      <c r="G61" s="4">
        <f t="shared" si="1"/>
        <v>1.428697572</v>
      </c>
      <c r="H61" s="4">
        <v>727.0</v>
      </c>
      <c r="I61" s="4">
        <f t="shared" si="2"/>
        <v>1.28388521</v>
      </c>
      <c r="J61" s="4">
        <v>327.0</v>
      </c>
      <c r="K61" s="4">
        <f t="shared" si="3"/>
        <v>0.5774834437</v>
      </c>
      <c r="L61" s="4">
        <v>597.0</v>
      </c>
      <c r="M61" s="4">
        <f t="shared" si="4"/>
        <v>1.054304636</v>
      </c>
      <c r="N61" s="4">
        <v>754.0</v>
      </c>
      <c r="O61" s="4">
        <f t="shared" si="5"/>
        <v>1.331567329</v>
      </c>
      <c r="P61" s="4">
        <v>397.0</v>
      </c>
      <c r="Q61" s="4">
        <f t="shared" si="6"/>
        <v>0.7011037528</v>
      </c>
      <c r="R61" s="4">
        <v>560.0</v>
      </c>
      <c r="S61" s="4">
        <f t="shared" si="7"/>
        <v>0.9889624724</v>
      </c>
      <c r="T61" s="4">
        <v>476.0</v>
      </c>
      <c r="U61" s="4">
        <f t="shared" si="8"/>
        <v>0.8406181015</v>
      </c>
      <c r="V61" s="4">
        <v>433.0</v>
      </c>
      <c r="W61" s="4">
        <f t="shared" si="9"/>
        <v>0.7646799117</v>
      </c>
      <c r="X61" s="4">
        <v>574.0</v>
      </c>
      <c r="Y61" s="4">
        <f t="shared" si="10"/>
        <v>1.013686534</v>
      </c>
      <c r="Z61" s="4">
        <v>515.0</v>
      </c>
      <c r="AA61" s="4">
        <f t="shared" si="11"/>
        <v>0.9094922737</v>
      </c>
      <c r="AB61" s="4">
        <v>626.0</v>
      </c>
      <c r="AC61" s="4">
        <f t="shared" si="12"/>
        <v>1.105518764</v>
      </c>
      <c r="AD61" s="4">
        <f t="shared" si="13"/>
        <v>566.25</v>
      </c>
      <c r="AE61" s="5">
        <f t="shared" si="14"/>
        <v>1</v>
      </c>
      <c r="AF61" s="5"/>
      <c r="AG61" s="4">
        <v>809.0</v>
      </c>
      <c r="AH61" s="4">
        <v>6.695</v>
      </c>
      <c r="AI61" s="4">
        <v>47338.93</v>
      </c>
    </row>
    <row r="62" ht="15.75" customHeight="1">
      <c r="A62" s="4" t="s">
        <v>93</v>
      </c>
      <c r="B62" s="4">
        <v>4507.0</v>
      </c>
      <c r="C62" s="4" t="s">
        <v>142</v>
      </c>
      <c r="D62" s="4" t="s">
        <v>72</v>
      </c>
      <c r="E62" s="4">
        <v>0.0</v>
      </c>
      <c r="F62" s="4">
        <v>4005.0</v>
      </c>
      <c r="G62" s="4">
        <f t="shared" si="1"/>
        <v>0.9209013566</v>
      </c>
      <c r="H62" s="4">
        <v>3490.0</v>
      </c>
      <c r="I62" s="4">
        <f t="shared" si="2"/>
        <v>0.8024833295</v>
      </c>
      <c r="J62" s="4">
        <v>3912.0</v>
      </c>
      <c r="K62" s="4">
        <f t="shared" si="3"/>
        <v>0.8995171304</v>
      </c>
      <c r="L62" s="4">
        <v>3302.0</v>
      </c>
      <c r="M62" s="4">
        <f t="shared" si="4"/>
        <v>0.7592550011</v>
      </c>
      <c r="N62" s="4">
        <v>7018.0</v>
      </c>
      <c r="O62" s="4">
        <f t="shared" si="5"/>
        <v>1.6137043</v>
      </c>
      <c r="P62" s="4">
        <v>3762.0</v>
      </c>
      <c r="Q62" s="4">
        <f t="shared" si="6"/>
        <v>0.8650264429</v>
      </c>
      <c r="R62" s="4">
        <v>5865.0</v>
      </c>
      <c r="S62" s="4">
        <f t="shared" si="7"/>
        <v>1.348585882</v>
      </c>
      <c r="T62" s="4">
        <v>4605.0</v>
      </c>
      <c r="U62" s="4">
        <f t="shared" si="8"/>
        <v>1.058864107</v>
      </c>
      <c r="V62" s="4">
        <v>3906.0</v>
      </c>
      <c r="W62" s="4">
        <f t="shared" si="9"/>
        <v>0.8981375029</v>
      </c>
      <c r="X62" s="4">
        <v>3805.0</v>
      </c>
      <c r="Y62" s="4">
        <f t="shared" si="10"/>
        <v>0.8749137733</v>
      </c>
      <c r="Z62" s="4">
        <v>4915.0</v>
      </c>
      <c r="AA62" s="4">
        <f t="shared" si="11"/>
        <v>1.130144861</v>
      </c>
      <c r="AB62" s="4">
        <v>3603.0</v>
      </c>
      <c r="AC62" s="4">
        <f t="shared" si="12"/>
        <v>0.8284663141</v>
      </c>
      <c r="AD62" s="4">
        <f t="shared" si="13"/>
        <v>4349</v>
      </c>
      <c r="AE62" s="5">
        <f t="shared" si="14"/>
        <v>1</v>
      </c>
      <c r="AF62" s="5"/>
      <c r="AG62" s="4">
        <v>7018.0</v>
      </c>
      <c r="AH62" s="4">
        <v>2.3449999999999998</v>
      </c>
      <c r="AI62" s="4">
        <v>126603.45</v>
      </c>
    </row>
    <row r="63" ht="15.75" customHeight="1">
      <c r="A63" s="4" t="s">
        <v>93</v>
      </c>
      <c r="B63" s="4">
        <v>8898.0</v>
      </c>
      <c r="C63" s="4" t="s">
        <v>143</v>
      </c>
      <c r="D63" s="4" t="s">
        <v>72</v>
      </c>
      <c r="E63" s="4">
        <v>7.0</v>
      </c>
      <c r="F63" s="4">
        <v>1723.0</v>
      </c>
      <c r="G63" s="4">
        <f t="shared" si="1"/>
        <v>1.197081982</v>
      </c>
      <c r="H63" s="4">
        <v>1370.0</v>
      </c>
      <c r="I63" s="4">
        <f t="shared" si="2"/>
        <v>0.9518295507</v>
      </c>
      <c r="J63" s="4">
        <v>1348.0</v>
      </c>
      <c r="K63" s="4">
        <f t="shared" si="3"/>
        <v>0.9365446966</v>
      </c>
      <c r="L63" s="4">
        <v>1732.0</v>
      </c>
      <c r="M63" s="4">
        <f t="shared" si="4"/>
        <v>1.203334877</v>
      </c>
      <c r="N63" s="4">
        <v>1810.0</v>
      </c>
      <c r="O63" s="4">
        <f t="shared" si="5"/>
        <v>1.257526633</v>
      </c>
      <c r="P63" s="4">
        <v>1156.0</v>
      </c>
      <c r="Q63" s="4">
        <f t="shared" si="6"/>
        <v>0.8031496063</v>
      </c>
      <c r="R63" s="4">
        <v>1559.0</v>
      </c>
      <c r="S63" s="4">
        <f t="shared" si="7"/>
        <v>1.083140343</v>
      </c>
      <c r="T63" s="4">
        <v>1425.0</v>
      </c>
      <c r="U63" s="4">
        <f t="shared" si="8"/>
        <v>0.990041686</v>
      </c>
      <c r="V63" s="4">
        <v>1422.0</v>
      </c>
      <c r="W63" s="4">
        <f t="shared" si="9"/>
        <v>0.9879573877</v>
      </c>
      <c r="X63" s="4">
        <v>1662.0</v>
      </c>
      <c r="Y63" s="4">
        <f t="shared" si="10"/>
        <v>1.154701251</v>
      </c>
      <c r="Z63" s="4">
        <v>940.0</v>
      </c>
      <c r="AA63" s="4">
        <f t="shared" si="11"/>
        <v>0.6530801297</v>
      </c>
      <c r="AB63" s="4">
        <v>1125.0</v>
      </c>
      <c r="AC63" s="4">
        <f t="shared" si="12"/>
        <v>0.7816118573</v>
      </c>
      <c r="AD63" s="4">
        <f t="shared" si="13"/>
        <v>1439.333333</v>
      </c>
      <c r="AE63" s="5">
        <f t="shared" si="14"/>
        <v>1</v>
      </c>
      <c r="AF63" s="5"/>
      <c r="AG63" s="4">
        <v>1810.0</v>
      </c>
      <c r="AH63" s="4">
        <v>5.561</v>
      </c>
      <c r="AI63" s="4">
        <v>100835.25</v>
      </c>
    </row>
    <row r="64" ht="15.75" customHeight="1">
      <c r="A64" s="4" t="s">
        <v>88</v>
      </c>
      <c r="B64" s="4">
        <v>411.0</v>
      </c>
      <c r="C64" s="4" t="s">
        <v>144</v>
      </c>
      <c r="D64" s="4" t="s">
        <v>90</v>
      </c>
      <c r="E64" s="4">
        <v>9.0</v>
      </c>
      <c r="F64" s="4">
        <v>2455.0</v>
      </c>
      <c r="G64" s="4">
        <f t="shared" si="1"/>
        <v>1.841019873</v>
      </c>
      <c r="H64" s="4">
        <v>1568.0</v>
      </c>
      <c r="I64" s="4">
        <f t="shared" si="2"/>
        <v>1.175853018</v>
      </c>
      <c r="J64" s="4">
        <v>1349.0</v>
      </c>
      <c r="K64" s="4">
        <f t="shared" si="3"/>
        <v>1.011623547</v>
      </c>
      <c r="L64" s="4">
        <v>1490.0</v>
      </c>
      <c r="M64" s="4">
        <f t="shared" si="4"/>
        <v>1.11736033</v>
      </c>
      <c r="N64" s="4">
        <v>1377.0</v>
      </c>
      <c r="O64" s="4">
        <f t="shared" si="5"/>
        <v>1.032620922</v>
      </c>
      <c r="P64" s="4">
        <v>896.0</v>
      </c>
      <c r="Q64" s="4">
        <f t="shared" si="6"/>
        <v>0.6719160105</v>
      </c>
      <c r="R64" s="4">
        <v>1084.0</v>
      </c>
      <c r="S64" s="4">
        <f t="shared" si="7"/>
        <v>0.8128983877</v>
      </c>
      <c r="T64" s="4">
        <v>1060.0</v>
      </c>
      <c r="U64" s="4">
        <f t="shared" si="8"/>
        <v>0.7949006374</v>
      </c>
      <c r="V64" s="4">
        <v>1171.0</v>
      </c>
      <c r="W64" s="4">
        <f t="shared" si="9"/>
        <v>0.8781402325</v>
      </c>
      <c r="X64" s="4">
        <v>1216.0</v>
      </c>
      <c r="Y64" s="4">
        <f t="shared" si="10"/>
        <v>0.9118860142</v>
      </c>
      <c r="Z64" s="4">
        <v>1080.0</v>
      </c>
      <c r="AA64" s="4">
        <f t="shared" si="11"/>
        <v>0.8098987627</v>
      </c>
      <c r="AB64" s="4">
        <v>1256.0</v>
      </c>
      <c r="AC64" s="4">
        <f t="shared" si="12"/>
        <v>0.9418822647</v>
      </c>
      <c r="AD64" s="4">
        <f t="shared" si="13"/>
        <v>1333.5</v>
      </c>
      <c r="AE64" s="5">
        <f t="shared" si="14"/>
        <v>1</v>
      </c>
      <c r="AF64" s="5"/>
      <c r="AG64" s="4">
        <v>2455.0</v>
      </c>
      <c r="AH64" s="4">
        <v>12.221</v>
      </c>
      <c r="AI64" s="4">
        <v>200075.36</v>
      </c>
    </row>
    <row r="65" ht="15.75" customHeight="1">
      <c r="A65" s="4" t="s">
        <v>93</v>
      </c>
      <c r="B65" s="4">
        <v>4343.0</v>
      </c>
      <c r="C65" s="4" t="s">
        <v>145</v>
      </c>
      <c r="D65" s="4" t="s">
        <v>72</v>
      </c>
      <c r="E65" s="4">
        <v>17.0</v>
      </c>
      <c r="F65" s="4">
        <v>2395.0</v>
      </c>
      <c r="G65" s="4">
        <f t="shared" si="1"/>
        <v>1.14854334</v>
      </c>
      <c r="H65" s="4">
        <v>1565.0</v>
      </c>
      <c r="I65" s="4">
        <f t="shared" si="2"/>
        <v>0.7505095312</v>
      </c>
      <c r="J65" s="4">
        <v>2317.0</v>
      </c>
      <c r="K65" s="4">
        <f t="shared" si="3"/>
        <v>1.111137753</v>
      </c>
      <c r="L65" s="4">
        <v>1941.0</v>
      </c>
      <c r="M65" s="4">
        <f t="shared" si="4"/>
        <v>0.9308236422</v>
      </c>
      <c r="N65" s="4">
        <v>2911.0</v>
      </c>
      <c r="O65" s="4">
        <f t="shared" si="5"/>
        <v>1.395995684</v>
      </c>
      <c r="P65" s="4">
        <v>2070.0</v>
      </c>
      <c r="Q65" s="4">
        <f t="shared" si="6"/>
        <v>0.9926867282</v>
      </c>
      <c r="R65" s="4">
        <v>2180.0</v>
      </c>
      <c r="S65" s="4">
        <f t="shared" si="7"/>
        <v>1.045438197</v>
      </c>
      <c r="T65" s="4">
        <v>1575.0</v>
      </c>
      <c r="U65" s="4">
        <f t="shared" si="8"/>
        <v>0.7553051193</v>
      </c>
      <c r="V65" s="4">
        <v>1875.0</v>
      </c>
      <c r="W65" s="4">
        <f t="shared" si="9"/>
        <v>0.8991727611</v>
      </c>
      <c r="X65" s="4">
        <v>2060.0</v>
      </c>
      <c r="Y65" s="4">
        <f t="shared" si="10"/>
        <v>0.9878911402</v>
      </c>
      <c r="Z65" s="4">
        <v>2032.0</v>
      </c>
      <c r="AA65" s="4">
        <f t="shared" si="11"/>
        <v>0.9744634936</v>
      </c>
      <c r="AB65" s="4">
        <v>2102.0</v>
      </c>
      <c r="AC65" s="4">
        <f t="shared" si="12"/>
        <v>1.00803261</v>
      </c>
      <c r="AD65" s="4">
        <f t="shared" si="13"/>
        <v>2085.25</v>
      </c>
      <c r="AE65" s="5">
        <f t="shared" si="14"/>
        <v>1</v>
      </c>
      <c r="AF65" s="5"/>
      <c r="AG65" s="4">
        <v>2911.0</v>
      </c>
      <c r="AH65" s="4">
        <v>4.992</v>
      </c>
      <c r="AI65" s="4">
        <v>128992.52</v>
      </c>
    </row>
    <row r="66" ht="15.75" customHeight="1">
      <c r="A66" s="4" t="s">
        <v>93</v>
      </c>
      <c r="B66" s="4">
        <v>4675.0</v>
      </c>
      <c r="C66" s="4" t="s">
        <v>146</v>
      </c>
      <c r="D66" s="4" t="s">
        <v>72</v>
      </c>
      <c r="E66" s="4">
        <v>1.0</v>
      </c>
      <c r="F66" s="4">
        <v>0.0</v>
      </c>
      <c r="G66" s="4">
        <f t="shared" si="1"/>
        <v>0</v>
      </c>
      <c r="H66" s="4">
        <v>0.0</v>
      </c>
      <c r="I66" s="4">
        <f t="shared" si="2"/>
        <v>0</v>
      </c>
      <c r="J66" s="4">
        <v>0.0</v>
      </c>
      <c r="K66" s="4">
        <f t="shared" si="3"/>
        <v>0</v>
      </c>
      <c r="L66" s="4">
        <v>0.0</v>
      </c>
      <c r="M66" s="4">
        <f t="shared" si="4"/>
        <v>0</v>
      </c>
      <c r="N66" s="4">
        <v>0.0</v>
      </c>
      <c r="O66" s="4">
        <f t="shared" si="5"/>
        <v>0</v>
      </c>
      <c r="P66" s="4">
        <v>129.0</v>
      </c>
      <c r="Q66" s="4">
        <f t="shared" si="6"/>
        <v>0.5443037975</v>
      </c>
      <c r="R66" s="4">
        <v>578.0</v>
      </c>
      <c r="S66" s="4">
        <f t="shared" si="7"/>
        <v>2.438818565</v>
      </c>
      <c r="T66" s="4">
        <v>377.0</v>
      </c>
      <c r="U66" s="4">
        <f t="shared" si="8"/>
        <v>1.5907173</v>
      </c>
      <c r="V66" s="4">
        <v>457.0</v>
      </c>
      <c r="W66" s="4">
        <f t="shared" si="9"/>
        <v>1.928270042</v>
      </c>
      <c r="X66" s="4">
        <v>515.0</v>
      </c>
      <c r="Y66" s="4">
        <f t="shared" si="10"/>
        <v>2.172995781</v>
      </c>
      <c r="Z66" s="4">
        <v>369.0</v>
      </c>
      <c r="AA66" s="4">
        <f t="shared" si="11"/>
        <v>1.556962025</v>
      </c>
      <c r="AB66" s="4">
        <v>419.0</v>
      </c>
      <c r="AC66" s="4">
        <f t="shared" si="12"/>
        <v>1.767932489</v>
      </c>
      <c r="AD66" s="4">
        <f t="shared" si="13"/>
        <v>237</v>
      </c>
      <c r="AE66" s="5">
        <f t="shared" si="14"/>
        <v>1</v>
      </c>
      <c r="AF66" s="5"/>
      <c r="AG66" s="4">
        <v>578.0</v>
      </c>
      <c r="AH66" s="4">
        <v>12.178</v>
      </c>
      <c r="AI66" s="4">
        <v>37301.3</v>
      </c>
    </row>
    <row r="67" ht="15.75" customHeight="1">
      <c r="A67" s="4" t="s">
        <v>93</v>
      </c>
      <c r="B67" s="4">
        <v>8897.0</v>
      </c>
      <c r="C67" s="4" t="s">
        <v>147</v>
      </c>
      <c r="D67" s="4" t="s">
        <v>72</v>
      </c>
      <c r="E67" s="4">
        <v>0.0</v>
      </c>
      <c r="F67" s="4">
        <v>774.0</v>
      </c>
      <c r="G67" s="4">
        <f t="shared" si="1"/>
        <v>1.728643216</v>
      </c>
      <c r="H67" s="4">
        <v>662.0</v>
      </c>
      <c r="I67" s="4">
        <f t="shared" si="2"/>
        <v>1.478503629</v>
      </c>
      <c r="J67" s="4">
        <v>884.0</v>
      </c>
      <c r="K67" s="4">
        <f t="shared" si="3"/>
        <v>1.974316025</v>
      </c>
      <c r="L67" s="4">
        <v>832.0</v>
      </c>
      <c r="M67" s="4">
        <f t="shared" si="4"/>
        <v>1.858179788</v>
      </c>
      <c r="N67" s="4">
        <v>869.0</v>
      </c>
      <c r="O67" s="4">
        <f t="shared" si="5"/>
        <v>1.940815187</v>
      </c>
      <c r="P67" s="4">
        <v>604.0</v>
      </c>
      <c r="Q67" s="4">
        <f t="shared" si="6"/>
        <v>1.348967058</v>
      </c>
      <c r="R67" s="4">
        <v>401.0</v>
      </c>
      <c r="S67" s="4">
        <f t="shared" si="7"/>
        <v>0.8955890564</v>
      </c>
      <c r="T67" s="4">
        <v>347.0</v>
      </c>
      <c r="U67" s="4">
        <f t="shared" si="8"/>
        <v>0.7749860413</v>
      </c>
      <c r="V67" s="4">
        <v>0.0</v>
      </c>
      <c r="W67" s="4">
        <f t="shared" si="9"/>
        <v>0</v>
      </c>
      <c r="X67" s="4">
        <v>0.0</v>
      </c>
      <c r="Y67" s="4">
        <f t="shared" si="10"/>
        <v>0</v>
      </c>
      <c r="Z67" s="4">
        <v>0.0</v>
      </c>
      <c r="AA67" s="4">
        <f t="shared" si="11"/>
        <v>0</v>
      </c>
      <c r="AB67" s="4">
        <v>0.0</v>
      </c>
      <c r="AC67" s="4">
        <f t="shared" si="12"/>
        <v>0</v>
      </c>
      <c r="AD67" s="4">
        <f t="shared" si="13"/>
        <v>447.75</v>
      </c>
      <c r="AE67" s="5">
        <f t="shared" si="14"/>
        <v>1</v>
      </c>
      <c r="AF67" s="5"/>
      <c r="AG67" s="4">
        <v>884.0</v>
      </c>
      <c r="AH67" s="4">
        <v>2.926</v>
      </c>
      <c r="AI67" s="4">
        <v>15723.66</v>
      </c>
    </row>
    <row r="68" ht="15.75" customHeight="1">
      <c r="A68" s="4" t="s">
        <v>88</v>
      </c>
      <c r="B68" s="4">
        <v>27.0</v>
      </c>
      <c r="C68" s="4" t="s">
        <v>148</v>
      </c>
      <c r="D68" s="4" t="s">
        <v>90</v>
      </c>
      <c r="E68" s="4">
        <v>31.0</v>
      </c>
      <c r="F68" s="4">
        <v>897.0</v>
      </c>
      <c r="G68" s="4">
        <f t="shared" si="1"/>
        <v>1.135203544</v>
      </c>
      <c r="H68" s="4">
        <v>760.0</v>
      </c>
      <c r="I68" s="4">
        <f t="shared" si="2"/>
        <v>0.9618224003</v>
      </c>
      <c r="J68" s="4">
        <v>923.0</v>
      </c>
      <c r="K68" s="4">
        <f t="shared" si="3"/>
        <v>1.168107994</v>
      </c>
      <c r="L68" s="4">
        <v>1160.0</v>
      </c>
      <c r="M68" s="4">
        <f t="shared" si="4"/>
        <v>1.468044716</v>
      </c>
      <c r="N68" s="4">
        <v>823.0</v>
      </c>
      <c r="O68" s="4">
        <f t="shared" si="5"/>
        <v>1.041552415</v>
      </c>
      <c r="P68" s="4">
        <v>534.0</v>
      </c>
      <c r="Q68" s="4">
        <f t="shared" si="6"/>
        <v>0.6758067918</v>
      </c>
      <c r="R68" s="4">
        <v>716.0</v>
      </c>
      <c r="S68" s="4">
        <f t="shared" si="7"/>
        <v>0.9061379456</v>
      </c>
      <c r="T68" s="4">
        <v>609.0</v>
      </c>
      <c r="U68" s="4">
        <f t="shared" si="8"/>
        <v>0.7707234761</v>
      </c>
      <c r="V68" s="4">
        <v>719.0</v>
      </c>
      <c r="W68" s="4">
        <f t="shared" si="9"/>
        <v>0.909934613</v>
      </c>
      <c r="X68" s="4">
        <v>653.0</v>
      </c>
      <c r="Y68" s="4">
        <f t="shared" si="10"/>
        <v>0.8264079308</v>
      </c>
      <c r="Z68" s="4">
        <v>774.0</v>
      </c>
      <c r="AA68" s="4">
        <f t="shared" si="11"/>
        <v>0.9795401814</v>
      </c>
      <c r="AB68" s="4">
        <v>914.0</v>
      </c>
      <c r="AC68" s="4">
        <f t="shared" si="12"/>
        <v>1.156717992</v>
      </c>
      <c r="AD68" s="4">
        <f t="shared" si="13"/>
        <v>790.1666667</v>
      </c>
      <c r="AE68" s="5">
        <f t="shared" si="14"/>
        <v>1</v>
      </c>
      <c r="AF68" s="5"/>
      <c r="AG68" s="4">
        <v>1160.0</v>
      </c>
      <c r="AH68" s="4">
        <v>7.716</v>
      </c>
      <c r="AI68" s="4">
        <v>75411.48</v>
      </c>
    </row>
    <row r="69" ht="15.75" customHeight="1">
      <c r="A69" s="4" t="s">
        <v>93</v>
      </c>
      <c r="B69" s="4">
        <v>13.0</v>
      </c>
      <c r="C69" s="4" t="s">
        <v>149</v>
      </c>
      <c r="D69" s="4" t="s">
        <v>72</v>
      </c>
      <c r="E69" s="4">
        <v>2.0</v>
      </c>
      <c r="F69" s="4">
        <v>6915.0</v>
      </c>
      <c r="G69" s="4">
        <f t="shared" si="1"/>
        <v>1.06977104</v>
      </c>
      <c r="H69" s="4">
        <v>6015.0</v>
      </c>
      <c r="I69" s="4">
        <f t="shared" si="2"/>
        <v>0.9305383663</v>
      </c>
      <c r="J69" s="4">
        <v>8465.0</v>
      </c>
      <c r="K69" s="4">
        <f t="shared" si="3"/>
        <v>1.309560644</v>
      </c>
      <c r="L69" s="4">
        <v>5526.0</v>
      </c>
      <c r="M69" s="4">
        <f t="shared" si="4"/>
        <v>0.8548886139</v>
      </c>
      <c r="N69" s="4">
        <v>8458.0</v>
      </c>
      <c r="O69" s="4">
        <f t="shared" si="5"/>
        <v>1.308477723</v>
      </c>
      <c r="P69" s="4">
        <v>5165.0</v>
      </c>
      <c r="Q69" s="4">
        <f t="shared" si="6"/>
        <v>0.7990408416</v>
      </c>
      <c r="R69" s="4">
        <v>6855.0</v>
      </c>
      <c r="S69" s="4">
        <f t="shared" si="7"/>
        <v>1.060488861</v>
      </c>
      <c r="T69" s="4">
        <v>5355.0</v>
      </c>
      <c r="U69" s="4">
        <f t="shared" si="8"/>
        <v>0.8284344059</v>
      </c>
      <c r="V69" s="4">
        <v>5990.0</v>
      </c>
      <c r="W69" s="4">
        <f t="shared" si="9"/>
        <v>0.9266707921</v>
      </c>
      <c r="X69" s="4">
        <v>6520.0</v>
      </c>
      <c r="Y69" s="4">
        <f t="shared" si="10"/>
        <v>1.008663366</v>
      </c>
      <c r="Z69" s="4">
        <v>6697.0</v>
      </c>
      <c r="AA69" s="4">
        <f t="shared" si="11"/>
        <v>1.036045792</v>
      </c>
      <c r="AB69" s="4">
        <v>5607.0</v>
      </c>
      <c r="AC69" s="4">
        <f t="shared" si="12"/>
        <v>0.8674195545</v>
      </c>
      <c r="AD69" s="4">
        <f t="shared" si="13"/>
        <v>6464</v>
      </c>
      <c r="AE69" s="5">
        <f t="shared" si="14"/>
        <v>1</v>
      </c>
      <c r="AF69" s="5"/>
      <c r="AG69" s="4">
        <v>8465.0</v>
      </c>
      <c r="AH69" s="4">
        <v>3.167</v>
      </c>
      <c r="AI69" s="4">
        <v>257926.46</v>
      </c>
    </row>
    <row r="70" ht="15.75" customHeight="1">
      <c r="A70" s="4" t="s">
        <v>88</v>
      </c>
      <c r="B70" s="4">
        <v>28.0</v>
      </c>
      <c r="C70" s="4" t="s">
        <v>150</v>
      </c>
      <c r="D70" s="4" t="s">
        <v>90</v>
      </c>
      <c r="E70" s="4">
        <v>12.0</v>
      </c>
      <c r="F70" s="4">
        <v>4201.0</v>
      </c>
      <c r="G70" s="4">
        <f t="shared" si="1"/>
        <v>1.333509682</v>
      </c>
      <c r="H70" s="4">
        <v>2870.0</v>
      </c>
      <c r="I70" s="4">
        <f t="shared" si="2"/>
        <v>0.9110147074</v>
      </c>
      <c r="J70" s="4">
        <v>3011.0</v>
      </c>
      <c r="K70" s="4">
        <f t="shared" si="3"/>
        <v>0.955771876</v>
      </c>
      <c r="L70" s="4">
        <v>3346.0</v>
      </c>
      <c r="M70" s="4">
        <f t="shared" si="4"/>
        <v>1.06210983</v>
      </c>
      <c r="N70" s="4">
        <v>3204.0</v>
      </c>
      <c r="O70" s="4">
        <f t="shared" si="5"/>
        <v>1.017035234</v>
      </c>
      <c r="P70" s="4">
        <v>2617.0</v>
      </c>
      <c r="Q70" s="4">
        <f t="shared" si="6"/>
        <v>0.8307057454</v>
      </c>
      <c r="R70" s="4">
        <v>3038.0</v>
      </c>
      <c r="S70" s="4">
        <f t="shared" si="7"/>
        <v>0.9643423976</v>
      </c>
      <c r="T70" s="4">
        <v>2849.0</v>
      </c>
      <c r="U70" s="4">
        <f t="shared" si="8"/>
        <v>0.9043487462</v>
      </c>
      <c r="V70" s="4">
        <v>3425.0</v>
      </c>
      <c r="W70" s="4">
        <f t="shared" si="9"/>
        <v>1.087186541</v>
      </c>
      <c r="X70" s="4">
        <v>3377.0</v>
      </c>
      <c r="Y70" s="4">
        <f t="shared" si="10"/>
        <v>1.071950058</v>
      </c>
      <c r="Z70" s="4">
        <v>2356.0</v>
      </c>
      <c r="AA70" s="4">
        <f t="shared" si="11"/>
        <v>0.7478573696</v>
      </c>
      <c r="AB70" s="4">
        <v>3510.0</v>
      </c>
      <c r="AC70" s="4">
        <f t="shared" si="12"/>
        <v>1.114167813</v>
      </c>
      <c r="AD70" s="4">
        <f t="shared" si="13"/>
        <v>3150.333333</v>
      </c>
      <c r="AE70" s="5">
        <f t="shared" si="14"/>
        <v>1</v>
      </c>
      <c r="AF70" s="5"/>
      <c r="AG70" s="4">
        <v>4201.0</v>
      </c>
      <c r="AH70" s="4">
        <v>8.215</v>
      </c>
      <c r="AI70" s="4">
        <v>317570.9</v>
      </c>
    </row>
    <row r="71" ht="15.75" customHeight="1">
      <c r="A71" s="4" t="s">
        <v>91</v>
      </c>
      <c r="B71" s="4">
        <v>40.0</v>
      </c>
      <c r="C71" s="4" t="s">
        <v>151</v>
      </c>
      <c r="D71" s="4" t="s">
        <v>90</v>
      </c>
      <c r="E71" s="4">
        <v>19.0</v>
      </c>
      <c r="F71" s="4">
        <v>911.0</v>
      </c>
      <c r="G71" s="4">
        <f t="shared" si="1"/>
        <v>0.5967900426</v>
      </c>
      <c r="H71" s="4">
        <v>1649.0</v>
      </c>
      <c r="I71" s="4">
        <f t="shared" si="2"/>
        <v>1.080248935</v>
      </c>
      <c r="J71" s="4">
        <v>1787.0</v>
      </c>
      <c r="K71" s="4">
        <f t="shared" si="3"/>
        <v>1.170651818</v>
      </c>
      <c r="L71" s="4">
        <v>1510.0</v>
      </c>
      <c r="M71" s="4">
        <f t="shared" si="4"/>
        <v>0.9891909597</v>
      </c>
      <c r="N71" s="4">
        <v>4074.0</v>
      </c>
      <c r="O71" s="4">
        <f t="shared" si="5"/>
        <v>2.668850311</v>
      </c>
      <c r="P71" s="4">
        <v>897.0</v>
      </c>
      <c r="Q71" s="4">
        <f t="shared" si="6"/>
        <v>0.5876187357</v>
      </c>
      <c r="R71" s="4">
        <v>1188.0</v>
      </c>
      <c r="S71" s="4">
        <f t="shared" si="7"/>
        <v>0.7782509008</v>
      </c>
      <c r="T71" s="4">
        <v>1348.0</v>
      </c>
      <c r="U71" s="4">
        <f t="shared" si="8"/>
        <v>0.8830658369</v>
      </c>
      <c r="V71" s="4">
        <v>1017.0</v>
      </c>
      <c r="W71" s="4">
        <f t="shared" si="9"/>
        <v>0.6662299378</v>
      </c>
      <c r="X71" s="4">
        <v>1536.0</v>
      </c>
      <c r="Y71" s="4">
        <f t="shared" si="10"/>
        <v>1.006223387</v>
      </c>
      <c r="Z71" s="4">
        <v>1217.0</v>
      </c>
      <c r="AA71" s="4">
        <f t="shared" si="11"/>
        <v>0.7972486079</v>
      </c>
      <c r="AB71" s="4">
        <v>1184.0</v>
      </c>
      <c r="AC71" s="4">
        <f t="shared" si="12"/>
        <v>0.7756305274</v>
      </c>
      <c r="AD71" s="4">
        <f t="shared" si="13"/>
        <v>1526.5</v>
      </c>
      <c r="AE71" s="5">
        <f t="shared" si="14"/>
        <v>1</v>
      </c>
      <c r="AF71" s="5"/>
      <c r="AG71" s="4">
        <v>4074.0</v>
      </c>
      <c r="AH71" s="4">
        <v>6.62</v>
      </c>
      <c r="AI71" s="4">
        <v>123210.06</v>
      </c>
    </row>
    <row r="72" ht="15.75" customHeight="1">
      <c r="A72" s="4" t="s">
        <v>93</v>
      </c>
      <c r="B72" s="4">
        <v>68.0</v>
      </c>
      <c r="C72" s="4" t="s">
        <v>152</v>
      </c>
      <c r="D72" s="4" t="s">
        <v>72</v>
      </c>
      <c r="E72" s="4">
        <v>9.0</v>
      </c>
      <c r="F72" s="4">
        <v>7933.0</v>
      </c>
      <c r="G72" s="4">
        <f t="shared" si="1"/>
        <v>1.255999894</v>
      </c>
      <c r="H72" s="4">
        <v>6551.0</v>
      </c>
      <c r="I72" s="4">
        <f t="shared" si="2"/>
        <v>1.037193408</v>
      </c>
      <c r="J72" s="4">
        <v>7406.0</v>
      </c>
      <c r="K72" s="4">
        <f t="shared" si="3"/>
        <v>1.17256211</v>
      </c>
      <c r="L72" s="4">
        <v>6340.0</v>
      </c>
      <c r="M72" s="4">
        <f t="shared" si="4"/>
        <v>1.003786629</v>
      </c>
      <c r="N72" s="4">
        <v>7392.0</v>
      </c>
      <c r="O72" s="4">
        <f t="shared" si="5"/>
        <v>1.170345546</v>
      </c>
      <c r="P72" s="4">
        <v>5210.0</v>
      </c>
      <c r="Q72" s="4">
        <f t="shared" si="6"/>
        <v>0.8248782869</v>
      </c>
      <c r="R72" s="4">
        <v>6376.0</v>
      </c>
      <c r="S72" s="4">
        <f t="shared" si="7"/>
        <v>1.009486364</v>
      </c>
      <c r="T72" s="4">
        <v>7270.0</v>
      </c>
      <c r="U72" s="4">
        <f t="shared" si="8"/>
        <v>1.151029778</v>
      </c>
      <c r="V72" s="4">
        <v>4970.0</v>
      </c>
      <c r="W72" s="4">
        <f t="shared" si="9"/>
        <v>0.7868800549</v>
      </c>
      <c r="X72" s="4">
        <v>5095.0</v>
      </c>
      <c r="Y72" s="4">
        <f t="shared" si="10"/>
        <v>0.8066708007</v>
      </c>
      <c r="Z72" s="4">
        <v>5505.0</v>
      </c>
      <c r="AA72" s="4">
        <f t="shared" si="11"/>
        <v>0.8715844471</v>
      </c>
      <c r="AB72" s="4">
        <v>5745.0</v>
      </c>
      <c r="AC72" s="4">
        <f t="shared" si="12"/>
        <v>0.9095826791</v>
      </c>
      <c r="AD72" s="4">
        <f t="shared" si="13"/>
        <v>6316.083333</v>
      </c>
      <c r="AE72" s="5">
        <f t="shared" si="14"/>
        <v>1</v>
      </c>
      <c r="AF72" s="5"/>
      <c r="AG72" s="4">
        <v>7933.0</v>
      </c>
      <c r="AH72" s="4">
        <v>3.198</v>
      </c>
      <c r="AI72" s="4">
        <v>247450.22</v>
      </c>
    </row>
    <row r="73" ht="15.75" customHeight="1">
      <c r="C73" s="4" t="s">
        <v>153</v>
      </c>
      <c r="F73" s="4">
        <v>70284.0</v>
      </c>
      <c r="G73" s="4">
        <f t="shared" si="1"/>
        <v>1.250825694</v>
      </c>
      <c r="H73" s="4">
        <v>54989.0</v>
      </c>
      <c r="I73" s="4">
        <f t="shared" si="2"/>
        <v>0.9786246387</v>
      </c>
      <c r="J73" s="4">
        <v>59973.0</v>
      </c>
      <c r="K73" s="4">
        <f t="shared" si="3"/>
        <v>1.067323564</v>
      </c>
      <c r="L73" s="4">
        <v>66882.0</v>
      </c>
      <c r="M73" s="4">
        <f t="shared" si="4"/>
        <v>1.190281203</v>
      </c>
      <c r="N73" s="4">
        <v>58955.0</v>
      </c>
      <c r="O73" s="4">
        <f t="shared" si="5"/>
        <v>1.049206488</v>
      </c>
      <c r="P73" s="4">
        <v>44226.0</v>
      </c>
      <c r="Q73" s="4">
        <f t="shared" si="6"/>
        <v>0.7870783842</v>
      </c>
      <c r="R73" s="4">
        <v>58140.0</v>
      </c>
      <c r="S73" s="4">
        <f t="shared" si="7"/>
        <v>1.034702149</v>
      </c>
      <c r="T73" s="4">
        <v>44936.0</v>
      </c>
      <c r="U73" s="4">
        <f t="shared" si="8"/>
        <v>0.7997140658</v>
      </c>
      <c r="V73" s="4">
        <v>51741.0</v>
      </c>
      <c r="W73" s="4">
        <f t="shared" si="9"/>
        <v>0.9208208447</v>
      </c>
      <c r="X73" s="4">
        <v>60381.0</v>
      </c>
      <c r="Y73" s="4">
        <f t="shared" si="10"/>
        <v>1.074584632</v>
      </c>
      <c r="Z73" s="4">
        <v>48865.0</v>
      </c>
      <c r="AA73" s="4">
        <f t="shared" si="11"/>
        <v>0.869637436</v>
      </c>
      <c r="AB73" s="4">
        <v>54909.0</v>
      </c>
      <c r="AC73" s="4">
        <f t="shared" si="12"/>
        <v>0.9772008999</v>
      </c>
      <c r="AD73" s="4">
        <f t="shared" si="13"/>
        <v>56190.08333</v>
      </c>
      <c r="AE73" s="5">
        <f t="shared" si="14"/>
        <v>1</v>
      </c>
      <c r="AF73" s="5"/>
      <c r="AG73" s="4">
        <v>70284.0</v>
      </c>
      <c r="AI73" s="4">
        <v>5097063.390000001</v>
      </c>
    </row>
    <row r="74" ht="15.75" customHeight="1">
      <c r="C74" s="4" t="s">
        <v>154</v>
      </c>
      <c r="F74" s="4">
        <v>26871.0</v>
      </c>
      <c r="G74" s="4">
        <f t="shared" si="1"/>
        <v>0.8688618237</v>
      </c>
      <c r="H74" s="4">
        <v>28511.0</v>
      </c>
      <c r="I74" s="4">
        <f t="shared" si="2"/>
        <v>0.9218904936</v>
      </c>
      <c r="J74" s="4">
        <v>30875.0</v>
      </c>
      <c r="K74" s="4">
        <f t="shared" si="3"/>
        <v>0.9983293813</v>
      </c>
      <c r="L74" s="4">
        <v>26702.0</v>
      </c>
      <c r="M74" s="4">
        <f t="shared" si="4"/>
        <v>0.8633972839</v>
      </c>
      <c r="N74" s="4">
        <v>38974.0</v>
      </c>
      <c r="O74" s="4">
        <f t="shared" si="5"/>
        <v>1.260206941</v>
      </c>
      <c r="P74" s="4">
        <v>26314.0</v>
      </c>
      <c r="Q74" s="4">
        <f t="shared" si="6"/>
        <v>0.8508514766</v>
      </c>
      <c r="R74" s="4">
        <v>34040.0</v>
      </c>
      <c r="S74" s="4">
        <f t="shared" si="7"/>
        <v>1.100668247</v>
      </c>
      <c r="T74" s="4">
        <v>33070.0</v>
      </c>
      <c r="U74" s="4">
        <f t="shared" si="8"/>
        <v>1.069303729</v>
      </c>
      <c r="V74" s="4">
        <v>27071.0</v>
      </c>
      <c r="W74" s="4">
        <f t="shared" si="9"/>
        <v>0.8753287346</v>
      </c>
      <c r="X74" s="4">
        <v>33416.0</v>
      </c>
      <c r="Y74" s="4">
        <f t="shared" si="10"/>
        <v>1.080491485</v>
      </c>
      <c r="Z74" s="4">
        <v>46066.0</v>
      </c>
      <c r="AA74" s="4">
        <f t="shared" si="11"/>
        <v>1.489523604</v>
      </c>
      <c r="AB74" s="4">
        <v>19210.0</v>
      </c>
      <c r="AC74" s="4">
        <f t="shared" si="12"/>
        <v>0.6211467989</v>
      </c>
      <c r="AD74" s="4">
        <f t="shared" si="13"/>
        <v>30926.66667</v>
      </c>
      <c r="AE74" s="5">
        <f t="shared" si="14"/>
        <v>1</v>
      </c>
      <c r="AF74" s="5"/>
      <c r="AG74" s="4">
        <v>46066.0</v>
      </c>
      <c r="AI74" s="4">
        <v>1825414.55</v>
      </c>
    </row>
    <row r="75" ht="15.75" customHeight="1">
      <c r="C75" s="4" t="s">
        <v>155</v>
      </c>
      <c r="F75" s="4">
        <v>19201.0</v>
      </c>
      <c r="G75" s="4">
        <f t="shared" si="1"/>
        <v>0.7830431059</v>
      </c>
      <c r="H75" s="4">
        <v>16976.0</v>
      </c>
      <c r="I75" s="4">
        <f t="shared" si="2"/>
        <v>0.6923045553</v>
      </c>
      <c r="J75" s="4">
        <v>20574.0</v>
      </c>
      <c r="K75" s="4">
        <f t="shared" si="3"/>
        <v>0.8390359284</v>
      </c>
      <c r="L75" s="4">
        <v>25956.0</v>
      </c>
      <c r="M75" s="4">
        <f t="shared" si="4"/>
        <v>1.058521267</v>
      </c>
      <c r="N75" s="4">
        <v>25704.0</v>
      </c>
      <c r="O75" s="4">
        <f t="shared" si="5"/>
        <v>1.048244362</v>
      </c>
      <c r="P75" s="4">
        <v>22855.0</v>
      </c>
      <c r="Q75" s="4">
        <f t="shared" si="6"/>
        <v>0.9320582358</v>
      </c>
      <c r="R75" s="4">
        <v>26412.0</v>
      </c>
      <c r="S75" s="4">
        <f t="shared" si="7"/>
        <v>1.077117573</v>
      </c>
      <c r="T75" s="4">
        <v>25593.0</v>
      </c>
      <c r="U75" s="4">
        <f t="shared" si="8"/>
        <v>1.04371763</v>
      </c>
      <c r="V75" s="4">
        <v>22317.0</v>
      </c>
      <c r="W75" s="4">
        <f t="shared" si="9"/>
        <v>0.9101178582</v>
      </c>
      <c r="X75" s="4">
        <v>28389.0</v>
      </c>
      <c r="Y75" s="4">
        <f t="shared" si="10"/>
        <v>1.157742343</v>
      </c>
      <c r="Z75" s="4">
        <v>29931.0</v>
      </c>
      <c r="AA75" s="4">
        <f t="shared" si="11"/>
        <v>1.220627217</v>
      </c>
      <c r="AB75" s="4">
        <v>30344.0</v>
      </c>
      <c r="AC75" s="4">
        <f t="shared" si="12"/>
        <v>1.237469924</v>
      </c>
      <c r="AD75" s="4">
        <f t="shared" si="13"/>
        <v>24521</v>
      </c>
      <c r="AE75" s="5">
        <f t="shared" si="14"/>
        <v>1</v>
      </c>
      <c r="AF75" s="5"/>
      <c r="AG75" s="4">
        <v>30344.0</v>
      </c>
      <c r="AI75" s="4">
        <v>861996.61</v>
      </c>
    </row>
    <row r="76" ht="15.75" customHeight="1">
      <c r="C76" s="4" t="s">
        <v>156</v>
      </c>
      <c r="F76" s="4">
        <v>15595.0</v>
      </c>
      <c r="G76" s="4">
        <f t="shared" si="1"/>
        <v>1.137407921</v>
      </c>
      <c r="H76" s="4">
        <v>12764.0</v>
      </c>
      <c r="I76" s="4">
        <f t="shared" si="2"/>
        <v>0.930931369</v>
      </c>
      <c r="J76" s="4">
        <v>14459.0</v>
      </c>
      <c r="K76" s="4">
        <f t="shared" si="3"/>
        <v>1.054554737</v>
      </c>
      <c r="L76" s="4">
        <v>13602.0</v>
      </c>
      <c r="M76" s="4">
        <f t="shared" si="4"/>
        <v>0.9920501787</v>
      </c>
      <c r="N76" s="4">
        <v>14427.0</v>
      </c>
      <c r="O76" s="4">
        <f t="shared" si="5"/>
        <v>1.052220845</v>
      </c>
      <c r="P76" s="4">
        <v>11352.0</v>
      </c>
      <c r="Q76" s="4">
        <f t="shared" si="6"/>
        <v>0.8279483626</v>
      </c>
      <c r="R76" s="4">
        <v>13274.0</v>
      </c>
      <c r="S76" s="4">
        <f t="shared" si="7"/>
        <v>0.9681277806</v>
      </c>
      <c r="T76" s="4">
        <v>12070.0</v>
      </c>
      <c r="U76" s="4">
        <f t="shared" si="8"/>
        <v>0.8803150755</v>
      </c>
      <c r="V76" s="4">
        <v>15053.0</v>
      </c>
      <c r="W76" s="4">
        <f t="shared" si="9"/>
        <v>1.097877617</v>
      </c>
      <c r="X76" s="4">
        <v>15533.0</v>
      </c>
      <c r="Y76" s="4">
        <f t="shared" si="10"/>
        <v>1.132886004</v>
      </c>
      <c r="Z76" s="4">
        <v>12756.0</v>
      </c>
      <c r="AA76" s="4">
        <f t="shared" si="11"/>
        <v>0.9303478959</v>
      </c>
      <c r="AB76" s="4">
        <v>13647.0</v>
      </c>
      <c r="AC76" s="4">
        <f t="shared" si="12"/>
        <v>0.995332215</v>
      </c>
      <c r="AD76" s="4">
        <f t="shared" si="13"/>
        <v>13711</v>
      </c>
      <c r="AE76" s="5">
        <f t="shared" si="14"/>
        <v>1</v>
      </c>
      <c r="AF76" s="5"/>
      <c r="AG76" s="4">
        <v>15595.0</v>
      </c>
      <c r="AI76" s="4">
        <v>1170453.9</v>
      </c>
    </row>
    <row r="77" ht="15.75" customHeight="1">
      <c r="C77" s="4" t="s">
        <v>157</v>
      </c>
      <c r="F77" s="4">
        <v>2361.0</v>
      </c>
      <c r="G77" s="4">
        <f t="shared" si="1"/>
        <v>0.9356362075</v>
      </c>
      <c r="H77" s="4">
        <v>2044.0</v>
      </c>
      <c r="I77" s="4">
        <f t="shared" si="2"/>
        <v>0.8100128794</v>
      </c>
      <c r="J77" s="4">
        <v>2430.0</v>
      </c>
      <c r="K77" s="4">
        <f t="shared" si="3"/>
        <v>0.9629800865</v>
      </c>
      <c r="L77" s="4">
        <v>2252.0</v>
      </c>
      <c r="M77" s="4">
        <f t="shared" si="4"/>
        <v>0.8924408045</v>
      </c>
      <c r="N77" s="4">
        <v>2145.0</v>
      </c>
      <c r="O77" s="4">
        <f t="shared" si="5"/>
        <v>0.8500379776</v>
      </c>
      <c r="P77" s="4">
        <v>2198.0</v>
      </c>
      <c r="Q77" s="4">
        <f t="shared" si="6"/>
        <v>0.871041247</v>
      </c>
      <c r="R77" s="4">
        <v>2555.0</v>
      </c>
      <c r="S77" s="4">
        <f t="shared" si="7"/>
        <v>1.012516099</v>
      </c>
      <c r="T77" s="4">
        <v>2150.0</v>
      </c>
      <c r="U77" s="4">
        <f t="shared" si="8"/>
        <v>0.8520194181</v>
      </c>
      <c r="V77" s="4">
        <v>2149.0</v>
      </c>
      <c r="W77" s="4">
        <f t="shared" si="9"/>
        <v>0.85162313</v>
      </c>
      <c r="X77" s="4">
        <v>2626.0</v>
      </c>
      <c r="Y77" s="4">
        <f t="shared" si="10"/>
        <v>1.040652554</v>
      </c>
      <c r="Z77" s="4">
        <v>2652.0</v>
      </c>
      <c r="AA77" s="4">
        <f t="shared" si="11"/>
        <v>1.050956045</v>
      </c>
      <c r="AB77" s="4">
        <v>4719.0</v>
      </c>
      <c r="AC77" s="4">
        <f t="shared" si="12"/>
        <v>1.870083551</v>
      </c>
      <c r="AD77" s="4">
        <f t="shared" si="13"/>
        <v>2523.416667</v>
      </c>
      <c r="AE77" s="5">
        <f t="shared" si="14"/>
        <v>1</v>
      </c>
      <c r="AF77" s="5"/>
      <c r="AG77" s="4">
        <v>4719.0</v>
      </c>
      <c r="AI77" s="4">
        <v>48033.57</v>
      </c>
    </row>
    <row r="78" ht="15.75" customHeight="1">
      <c r="C78" s="4" t="s">
        <v>158</v>
      </c>
      <c r="F78" s="4">
        <v>4918.0</v>
      </c>
      <c r="G78" s="4">
        <f t="shared" si="1"/>
        <v>0.9461179601</v>
      </c>
      <c r="H78" s="4">
        <v>5883.0</v>
      </c>
      <c r="I78" s="4">
        <f t="shared" si="2"/>
        <v>1.13176331</v>
      </c>
      <c r="J78" s="4">
        <v>5935.0</v>
      </c>
      <c r="K78" s="4">
        <f t="shared" si="3"/>
        <v>1.141766997</v>
      </c>
      <c r="L78" s="4">
        <v>6168.0</v>
      </c>
      <c r="M78" s="4">
        <f t="shared" si="4"/>
        <v>1.186591212</v>
      </c>
      <c r="N78" s="4">
        <v>4660.0</v>
      </c>
      <c r="O78" s="4">
        <f t="shared" si="5"/>
        <v>0.8964842811</v>
      </c>
      <c r="P78" s="4">
        <v>3326.0</v>
      </c>
      <c r="Q78" s="4">
        <f t="shared" si="6"/>
        <v>0.6398512272</v>
      </c>
      <c r="R78" s="4">
        <v>5138.0</v>
      </c>
      <c r="S78" s="4">
        <f t="shared" si="7"/>
        <v>0.9884412524</v>
      </c>
      <c r="T78" s="4">
        <v>3957.0</v>
      </c>
      <c r="U78" s="4">
        <f t="shared" si="8"/>
        <v>0.7612421245</v>
      </c>
      <c r="V78" s="4">
        <v>4553.0</v>
      </c>
      <c r="W78" s="4">
        <f t="shared" si="9"/>
        <v>0.8758997707</v>
      </c>
      <c r="X78" s="4">
        <v>3997.0</v>
      </c>
      <c r="Y78" s="4">
        <f t="shared" si="10"/>
        <v>0.7689372685</v>
      </c>
      <c r="Z78" s="4">
        <v>6032.0</v>
      </c>
      <c r="AA78" s="4">
        <f t="shared" si="11"/>
        <v>1.160427722</v>
      </c>
      <c r="AB78" s="4">
        <v>7810.0</v>
      </c>
      <c r="AC78" s="4">
        <f t="shared" si="12"/>
        <v>1.502476874</v>
      </c>
      <c r="AD78" s="4">
        <f t="shared" si="13"/>
        <v>5198.083333</v>
      </c>
      <c r="AE78" s="5">
        <f t="shared" si="14"/>
        <v>1</v>
      </c>
      <c r="AF78" s="5"/>
      <c r="AG78" s="4">
        <v>7810.0</v>
      </c>
      <c r="AI78" s="4">
        <v>158901.64</v>
      </c>
    </row>
    <row r="79" ht="15.75" customHeight="1">
      <c r="C79" s="4" t="s">
        <v>159</v>
      </c>
      <c r="F79" s="4">
        <v>111273.0</v>
      </c>
      <c r="G79" s="4">
        <f t="shared" si="1"/>
        <v>1.519539976</v>
      </c>
      <c r="H79" s="4">
        <v>62801.0</v>
      </c>
      <c r="I79" s="4">
        <f t="shared" si="2"/>
        <v>0.8576081353</v>
      </c>
      <c r="J79" s="4">
        <v>77479.0</v>
      </c>
      <c r="K79" s="4">
        <f t="shared" si="3"/>
        <v>1.058050361</v>
      </c>
      <c r="L79" s="4">
        <v>61271.0</v>
      </c>
      <c r="M79" s="4">
        <f t="shared" si="4"/>
        <v>0.8367145119</v>
      </c>
      <c r="N79" s="4">
        <v>62265.0</v>
      </c>
      <c r="O79" s="4">
        <f t="shared" si="5"/>
        <v>0.8502885391</v>
      </c>
      <c r="P79" s="4">
        <v>55402.0</v>
      </c>
      <c r="Q79" s="4">
        <f t="shared" si="6"/>
        <v>0.7565676647</v>
      </c>
      <c r="R79" s="4">
        <v>57168.0</v>
      </c>
      <c r="S79" s="4">
        <f t="shared" si="7"/>
        <v>0.7806840955</v>
      </c>
      <c r="T79" s="4">
        <v>56664.0</v>
      </c>
      <c r="U79" s="4">
        <f t="shared" si="8"/>
        <v>0.7738014901</v>
      </c>
      <c r="V79" s="4">
        <v>56827.0</v>
      </c>
      <c r="W79" s="4">
        <f t="shared" si="9"/>
        <v>0.7760274121</v>
      </c>
      <c r="X79" s="4">
        <v>72495.0</v>
      </c>
      <c r="Y79" s="4">
        <f t="shared" si="10"/>
        <v>0.9899890411</v>
      </c>
      <c r="Z79" s="4">
        <v>81801.0</v>
      </c>
      <c r="AA79" s="4">
        <f t="shared" si="11"/>
        <v>1.117071433</v>
      </c>
      <c r="AB79" s="4">
        <v>123291.0</v>
      </c>
      <c r="AC79" s="4">
        <f t="shared" si="12"/>
        <v>1.68365734</v>
      </c>
      <c r="AD79" s="4">
        <f t="shared" si="13"/>
        <v>73228.08333</v>
      </c>
      <c r="AE79" s="5">
        <f t="shared" si="14"/>
        <v>1</v>
      </c>
      <c r="AF79" s="5"/>
      <c r="AG79" s="4">
        <v>123291.0</v>
      </c>
      <c r="AI79" s="4">
        <v>1642920.1</v>
      </c>
    </row>
    <row r="80" ht="15.75" customHeight="1">
      <c r="C80" s="4" t="s">
        <v>160</v>
      </c>
      <c r="F80" s="4">
        <v>1710.0</v>
      </c>
      <c r="G80" s="4">
        <f t="shared" si="1"/>
        <v>1.610548623</v>
      </c>
      <c r="H80" s="4">
        <v>791.0</v>
      </c>
      <c r="I80" s="4">
        <f t="shared" si="2"/>
        <v>0.7449964681</v>
      </c>
      <c r="J80" s="4">
        <v>1337.0</v>
      </c>
      <c r="K80" s="4">
        <f t="shared" si="3"/>
        <v>1.259241818</v>
      </c>
      <c r="L80" s="4">
        <v>995.0</v>
      </c>
      <c r="M80" s="4">
        <f t="shared" si="4"/>
        <v>0.9371320932</v>
      </c>
      <c r="N80" s="4">
        <v>865.0</v>
      </c>
      <c r="O80" s="4">
        <f t="shared" si="5"/>
        <v>0.8146927243</v>
      </c>
      <c r="P80" s="4">
        <v>710.0</v>
      </c>
      <c r="Q80" s="4">
        <f t="shared" si="6"/>
        <v>0.6687073228</v>
      </c>
      <c r="R80" s="4">
        <v>779.0</v>
      </c>
      <c r="S80" s="4">
        <f t="shared" si="7"/>
        <v>0.7336943725</v>
      </c>
      <c r="T80" s="4">
        <v>1012.0</v>
      </c>
      <c r="U80" s="4">
        <f t="shared" si="8"/>
        <v>0.9531433953</v>
      </c>
      <c r="V80" s="4">
        <v>873.0</v>
      </c>
      <c r="W80" s="4">
        <f t="shared" si="9"/>
        <v>0.8222274547</v>
      </c>
      <c r="X80" s="4">
        <v>1193.0</v>
      </c>
      <c r="Y80" s="4">
        <f t="shared" si="10"/>
        <v>1.123616671</v>
      </c>
      <c r="Z80" s="4">
        <v>1012.0</v>
      </c>
      <c r="AA80" s="4">
        <f t="shared" si="11"/>
        <v>0.9531433953</v>
      </c>
      <c r="AB80" s="4">
        <v>1464.0</v>
      </c>
      <c r="AC80" s="4">
        <f t="shared" si="12"/>
        <v>1.378855663</v>
      </c>
      <c r="AD80" s="4">
        <f t="shared" si="13"/>
        <v>1061.75</v>
      </c>
      <c r="AE80" s="5">
        <f t="shared" si="14"/>
        <v>1</v>
      </c>
      <c r="AF80" s="5"/>
      <c r="AG80" s="4">
        <v>1710.0</v>
      </c>
      <c r="AI80" s="4">
        <v>89824.55</v>
      </c>
    </row>
    <row r="81" ht="15.75" customHeight="1">
      <c r="C81" s="4" t="s">
        <v>161</v>
      </c>
      <c r="F81" s="4">
        <v>8112.0</v>
      </c>
      <c r="G81" s="4">
        <f t="shared" si="1"/>
        <v>1.440255667</v>
      </c>
      <c r="H81" s="4">
        <v>3532.0</v>
      </c>
      <c r="I81" s="4">
        <f t="shared" si="2"/>
        <v>0.6270935669</v>
      </c>
      <c r="J81" s="4">
        <v>5689.0</v>
      </c>
      <c r="K81" s="4">
        <f t="shared" si="3"/>
        <v>1.010060958</v>
      </c>
      <c r="L81" s="4">
        <v>4636.0</v>
      </c>
      <c r="M81" s="4">
        <f t="shared" si="4"/>
        <v>0.8231046931</v>
      </c>
      <c r="N81" s="4">
        <v>5984.0</v>
      </c>
      <c r="O81" s="4">
        <f t="shared" si="5"/>
        <v>1.062437119</v>
      </c>
      <c r="P81" s="4">
        <v>4239.0</v>
      </c>
      <c r="Q81" s="4">
        <f t="shared" si="6"/>
        <v>0.7526188081</v>
      </c>
      <c r="R81" s="4">
        <v>4728.0</v>
      </c>
      <c r="S81" s="4">
        <f t="shared" si="7"/>
        <v>0.8394389537</v>
      </c>
      <c r="T81" s="4">
        <v>4991.0</v>
      </c>
      <c r="U81" s="4">
        <f t="shared" si="8"/>
        <v>0.8861336332</v>
      </c>
      <c r="V81" s="4">
        <v>5144.0</v>
      </c>
      <c r="W81" s="4">
        <f t="shared" si="9"/>
        <v>0.9132982186</v>
      </c>
      <c r="X81" s="4">
        <v>5144.0</v>
      </c>
      <c r="Y81" s="4">
        <f t="shared" si="10"/>
        <v>0.9132982186</v>
      </c>
      <c r="Z81" s="4">
        <v>5399.0</v>
      </c>
      <c r="AA81" s="4">
        <f t="shared" si="11"/>
        <v>0.9585725277</v>
      </c>
      <c r="AB81" s="4">
        <v>9990.0</v>
      </c>
      <c r="AC81" s="4">
        <f t="shared" si="12"/>
        <v>1.773687637</v>
      </c>
      <c r="AD81" s="4">
        <f t="shared" si="13"/>
        <v>5632.333333</v>
      </c>
      <c r="AE81" s="5">
        <f t="shared" si="14"/>
        <v>1</v>
      </c>
      <c r="AF81" s="5"/>
      <c r="AG81" s="4">
        <v>9990.0</v>
      </c>
      <c r="AI81" s="4">
        <v>222900.92</v>
      </c>
    </row>
    <row r="82" ht="15.75" customHeight="1">
      <c r="C82" s="4" t="s">
        <v>162</v>
      </c>
      <c r="F82" s="4">
        <v>2603.0</v>
      </c>
      <c r="G82" s="4">
        <f t="shared" si="1"/>
        <v>1.580129502</v>
      </c>
      <c r="H82" s="4">
        <v>1706.0</v>
      </c>
      <c r="I82" s="4">
        <f t="shared" si="2"/>
        <v>1.035613112</v>
      </c>
      <c r="J82" s="4">
        <v>1877.0</v>
      </c>
      <c r="K82" s="4">
        <f t="shared" si="3"/>
        <v>1.13941724</v>
      </c>
      <c r="L82" s="4">
        <v>1749.0</v>
      </c>
      <c r="M82" s="4">
        <f t="shared" si="4"/>
        <v>1.061715904</v>
      </c>
      <c r="N82" s="4">
        <v>1555.0</v>
      </c>
      <c r="O82" s="4">
        <f t="shared" si="5"/>
        <v>0.9439498179</v>
      </c>
      <c r="P82" s="4">
        <v>1245.0</v>
      </c>
      <c r="Q82" s="4">
        <f t="shared" si="6"/>
        <v>0.755766896</v>
      </c>
      <c r="R82" s="4">
        <v>1402.0</v>
      </c>
      <c r="S82" s="4">
        <f t="shared" si="7"/>
        <v>0.8510724403</v>
      </c>
      <c r="T82" s="4">
        <v>1599.0</v>
      </c>
      <c r="U82" s="4">
        <f t="shared" si="8"/>
        <v>0.970659652</v>
      </c>
      <c r="V82" s="4">
        <v>1417.0</v>
      </c>
      <c r="W82" s="4">
        <f t="shared" si="9"/>
        <v>0.8601780656</v>
      </c>
      <c r="X82" s="4">
        <v>1679.0</v>
      </c>
      <c r="Y82" s="4">
        <f t="shared" si="10"/>
        <v>1.019222987</v>
      </c>
      <c r="Z82" s="4">
        <v>1564.0</v>
      </c>
      <c r="AA82" s="4">
        <f t="shared" si="11"/>
        <v>0.949413193</v>
      </c>
      <c r="AB82" s="4">
        <v>1372.0</v>
      </c>
      <c r="AC82" s="4">
        <f t="shared" si="12"/>
        <v>0.8328611898</v>
      </c>
      <c r="AD82" s="4">
        <f t="shared" si="13"/>
        <v>1647.333333</v>
      </c>
      <c r="AE82" s="5">
        <f t="shared" si="14"/>
        <v>1</v>
      </c>
      <c r="AF82" s="5"/>
      <c r="AG82" s="4">
        <v>2603.0</v>
      </c>
      <c r="AI82" s="4">
        <v>72674.23</v>
      </c>
    </row>
    <row r="83" ht="15.75" customHeight="1">
      <c r="C83" s="4" t="s">
        <v>163</v>
      </c>
      <c r="F83" s="4">
        <v>577.0</v>
      </c>
      <c r="G83" s="4">
        <f t="shared" si="1"/>
        <v>1.928690808</v>
      </c>
      <c r="H83" s="4">
        <v>485.0</v>
      </c>
      <c r="I83" s="4">
        <f t="shared" si="2"/>
        <v>1.621169916</v>
      </c>
      <c r="J83" s="4">
        <v>413.0</v>
      </c>
      <c r="K83" s="4">
        <f t="shared" si="3"/>
        <v>1.380501393</v>
      </c>
      <c r="L83" s="4">
        <v>136.0</v>
      </c>
      <c r="M83" s="4">
        <f t="shared" si="4"/>
        <v>0.4545961003</v>
      </c>
      <c r="N83" s="4">
        <v>199.0</v>
      </c>
      <c r="O83" s="4">
        <f t="shared" si="5"/>
        <v>0.6651810585</v>
      </c>
      <c r="P83" s="4">
        <v>450.0</v>
      </c>
      <c r="Q83" s="4">
        <f t="shared" si="6"/>
        <v>1.504178273</v>
      </c>
      <c r="R83" s="4">
        <v>186.0</v>
      </c>
      <c r="S83" s="4">
        <f t="shared" si="7"/>
        <v>0.6217270195</v>
      </c>
      <c r="T83" s="4">
        <v>210.0</v>
      </c>
      <c r="U83" s="4">
        <f t="shared" si="8"/>
        <v>0.7019498607</v>
      </c>
      <c r="V83" s="4">
        <v>226.0</v>
      </c>
      <c r="W83" s="4">
        <f t="shared" si="9"/>
        <v>0.7554317549</v>
      </c>
      <c r="X83" s="4">
        <v>435.0</v>
      </c>
      <c r="Y83" s="4">
        <f t="shared" si="10"/>
        <v>1.454038997</v>
      </c>
      <c r="Z83" s="4">
        <v>150.0</v>
      </c>
      <c r="AA83" s="4">
        <f t="shared" si="11"/>
        <v>0.5013927577</v>
      </c>
      <c r="AB83" s="4">
        <v>123.0</v>
      </c>
      <c r="AC83" s="4">
        <f t="shared" si="12"/>
        <v>0.4111420613</v>
      </c>
      <c r="AD83" s="4">
        <f t="shared" si="13"/>
        <v>299.1666667</v>
      </c>
      <c r="AE83" s="5">
        <f t="shared" si="14"/>
        <v>1</v>
      </c>
      <c r="AF83" s="5"/>
      <c r="AG83" s="4">
        <v>577.0</v>
      </c>
      <c r="AI83" s="4">
        <v>93476.67</v>
      </c>
    </row>
    <row r="84" ht="15.75" customHeight="1">
      <c r="C84" s="4" t="s">
        <v>164</v>
      </c>
      <c r="F84" s="4">
        <v>4341.0</v>
      </c>
      <c r="G84" s="4">
        <f t="shared" si="1"/>
        <v>1.311810627</v>
      </c>
      <c r="H84" s="4">
        <v>3322.0</v>
      </c>
      <c r="I84" s="4">
        <f t="shared" si="2"/>
        <v>1.003878116</v>
      </c>
      <c r="J84" s="4">
        <v>4107.0</v>
      </c>
      <c r="K84" s="4">
        <f t="shared" si="3"/>
        <v>1.24109796</v>
      </c>
      <c r="L84" s="4">
        <v>3743.0</v>
      </c>
      <c r="M84" s="4">
        <f t="shared" si="4"/>
        <v>1.131100478</v>
      </c>
      <c r="N84" s="4">
        <v>3379.0</v>
      </c>
      <c r="O84" s="4">
        <f t="shared" si="5"/>
        <v>1.021102997</v>
      </c>
      <c r="P84" s="4">
        <v>3136.0</v>
      </c>
      <c r="Q84" s="4">
        <f t="shared" si="6"/>
        <v>0.9476706119</v>
      </c>
      <c r="R84" s="4">
        <v>3610.0</v>
      </c>
      <c r="S84" s="4">
        <f t="shared" si="7"/>
        <v>1.090909091</v>
      </c>
      <c r="T84" s="4">
        <v>3038.0</v>
      </c>
      <c r="U84" s="4">
        <f t="shared" si="8"/>
        <v>0.9180559053</v>
      </c>
      <c r="V84" s="4">
        <v>2905.0</v>
      </c>
      <c r="W84" s="4">
        <f t="shared" si="9"/>
        <v>0.8778645178</v>
      </c>
      <c r="X84" s="4">
        <v>2851.0</v>
      </c>
      <c r="Y84" s="4">
        <f t="shared" si="10"/>
        <v>0.86154621</v>
      </c>
      <c r="Z84" s="4">
        <v>3042.0</v>
      </c>
      <c r="AA84" s="4">
        <f t="shared" si="11"/>
        <v>0.9192646688</v>
      </c>
      <c r="AB84" s="4">
        <v>2236.0</v>
      </c>
      <c r="AC84" s="4">
        <f t="shared" si="12"/>
        <v>0.6756988164</v>
      </c>
      <c r="AD84" s="4">
        <f t="shared" si="13"/>
        <v>3309.166667</v>
      </c>
      <c r="AE84" s="5">
        <f t="shared" si="14"/>
        <v>1</v>
      </c>
      <c r="AF84" s="5"/>
      <c r="AG84" s="4">
        <v>4341.0</v>
      </c>
      <c r="AI84" s="4">
        <v>189246.51</v>
      </c>
    </row>
    <row r="85" ht="15.75" customHeight="1">
      <c r="C85" s="4" t="s">
        <v>165</v>
      </c>
      <c r="F85" s="4">
        <v>3.0</v>
      </c>
      <c r="G85" s="4">
        <f t="shared" si="1"/>
        <v>1.44</v>
      </c>
      <c r="H85" s="4">
        <v>0.0</v>
      </c>
      <c r="I85" s="4">
        <f t="shared" si="2"/>
        <v>0</v>
      </c>
      <c r="J85" s="4">
        <v>3.0</v>
      </c>
      <c r="K85" s="4">
        <f t="shared" si="3"/>
        <v>1.44</v>
      </c>
      <c r="L85" s="4">
        <v>4.0</v>
      </c>
      <c r="M85" s="4">
        <f t="shared" si="4"/>
        <v>1.92</v>
      </c>
      <c r="N85" s="4">
        <v>1.0</v>
      </c>
      <c r="O85" s="4">
        <f t="shared" si="5"/>
        <v>0.48</v>
      </c>
      <c r="P85" s="4">
        <v>5.0</v>
      </c>
      <c r="Q85" s="4">
        <f t="shared" si="6"/>
        <v>2.4</v>
      </c>
      <c r="R85" s="4">
        <v>1.0</v>
      </c>
      <c r="S85" s="4">
        <f t="shared" si="7"/>
        <v>0.48</v>
      </c>
      <c r="T85" s="4">
        <v>2.0</v>
      </c>
      <c r="U85" s="4">
        <f t="shared" si="8"/>
        <v>0.96</v>
      </c>
      <c r="V85" s="4">
        <v>2.0</v>
      </c>
      <c r="W85" s="4">
        <f t="shared" si="9"/>
        <v>0.96</v>
      </c>
      <c r="X85" s="4">
        <v>1.0</v>
      </c>
      <c r="Y85" s="4">
        <f t="shared" si="10"/>
        <v>0.48</v>
      </c>
      <c r="Z85" s="4">
        <v>2.0</v>
      </c>
      <c r="AA85" s="4">
        <f t="shared" si="11"/>
        <v>0.96</v>
      </c>
      <c r="AB85" s="4">
        <v>1.0</v>
      </c>
      <c r="AC85" s="4">
        <f t="shared" si="12"/>
        <v>0.48</v>
      </c>
      <c r="AD85" s="4">
        <f t="shared" si="13"/>
        <v>2.083333333</v>
      </c>
      <c r="AE85" s="5">
        <f t="shared" si="14"/>
        <v>1</v>
      </c>
      <c r="AF85" s="5"/>
      <c r="AG85" s="4">
        <v>5.0</v>
      </c>
      <c r="AI85" s="4">
        <v>1805.25</v>
      </c>
    </row>
    <row r="86" ht="15.75" customHeight="1">
      <c r="C86" s="4" t="s">
        <v>166</v>
      </c>
      <c r="F86" s="4">
        <v>172279.0</v>
      </c>
      <c r="G86" s="4">
        <f t="shared" si="1"/>
        <v>1.142342784</v>
      </c>
      <c r="H86" s="4">
        <v>160847.0</v>
      </c>
      <c r="I86" s="4">
        <f t="shared" si="2"/>
        <v>1.066539798</v>
      </c>
      <c r="J86" s="4">
        <v>209828.0</v>
      </c>
      <c r="K86" s="4">
        <f t="shared" si="3"/>
        <v>1.391321645</v>
      </c>
      <c r="L86" s="4">
        <v>139460.0</v>
      </c>
      <c r="M86" s="4">
        <f t="shared" si="4"/>
        <v>0.9247274753</v>
      </c>
      <c r="N86" s="4">
        <v>177521.0</v>
      </c>
      <c r="O86" s="4">
        <f t="shared" si="5"/>
        <v>1.177101292</v>
      </c>
      <c r="P86" s="4">
        <v>111931.0</v>
      </c>
      <c r="Q86" s="4">
        <f t="shared" si="6"/>
        <v>0.7421889505</v>
      </c>
      <c r="R86" s="4">
        <v>157016.0</v>
      </c>
      <c r="S86" s="4">
        <f t="shared" si="7"/>
        <v>1.04113731</v>
      </c>
      <c r="T86" s="4">
        <v>123221.0</v>
      </c>
      <c r="U86" s="4">
        <f t="shared" si="8"/>
        <v>0.8170503673</v>
      </c>
      <c r="V86" s="4">
        <v>124705.0</v>
      </c>
      <c r="W86" s="4">
        <f t="shared" si="9"/>
        <v>0.8268904331</v>
      </c>
      <c r="X86" s="4">
        <v>145001.0</v>
      </c>
      <c r="Y86" s="4">
        <f t="shared" si="10"/>
        <v>0.9614685834</v>
      </c>
      <c r="Z86" s="4">
        <v>159115.0</v>
      </c>
      <c r="AA86" s="4">
        <f t="shared" si="11"/>
        <v>1.055055301</v>
      </c>
      <c r="AB86" s="4">
        <v>128820.0</v>
      </c>
      <c r="AC86" s="4">
        <f t="shared" si="12"/>
        <v>0.8541760603</v>
      </c>
      <c r="AD86" s="4">
        <f t="shared" si="13"/>
        <v>150812</v>
      </c>
      <c r="AE86" s="5">
        <f t="shared" si="14"/>
        <v>1</v>
      </c>
      <c r="AF86" s="5"/>
      <c r="AG86" s="4">
        <v>209828.0</v>
      </c>
      <c r="AI86" s="4">
        <v>5393520.39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hidden="1" min="2" max="2" width="7.63"/>
    <col customWidth="1" min="3" max="3" width="16.5"/>
    <col customWidth="1" min="4" max="4" width="7.63"/>
    <col customWidth="1" min="5" max="5" width="9.0"/>
    <col customWidth="1" min="6" max="6" width="9.75"/>
    <col customWidth="1" min="7" max="7" width="9.0"/>
    <col customWidth="1" min="8" max="8" width="8.25"/>
    <col customWidth="1" min="9" max="9" width="9.0"/>
    <col customWidth="1" min="10" max="10" width="9.75"/>
    <col customWidth="1" min="11" max="11" width="9.0"/>
    <col customWidth="1" min="12" max="12" width="10.0"/>
    <col customWidth="1" min="13" max="13" width="9.0"/>
    <col customWidth="1" min="14" max="14" width="7.63"/>
    <col customWidth="1" min="15" max="15" width="9.0"/>
    <col customWidth="1" min="16" max="16" width="7.63"/>
    <col customWidth="1" min="17" max="17" width="9.0"/>
    <col customWidth="1" min="18" max="18" width="10.0"/>
    <col customWidth="1" min="19" max="19" width="9.0"/>
    <col customWidth="1" min="20" max="20" width="9.5"/>
    <col customWidth="1" min="21" max="21" width="9.0"/>
    <col customWidth="1" min="22" max="23" width="9.88"/>
    <col customWidth="1" min="24" max="24" width="8.13"/>
    <col customWidth="1" min="25" max="29" width="9.88"/>
    <col customWidth="1" min="30" max="30" width="12.75"/>
    <col customWidth="1" min="31" max="31" width="12.63"/>
    <col customWidth="1" min="32" max="32" width="16.0"/>
    <col customWidth="1" min="33" max="33" width="7.63"/>
  </cols>
  <sheetData>
    <row r="1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1" t="s">
        <v>8</v>
      </c>
      <c r="G1" s="1" t="s">
        <v>9</v>
      </c>
      <c r="H1" s="2" t="s">
        <v>10</v>
      </c>
      <c r="I1" s="2" t="s">
        <v>11</v>
      </c>
      <c r="J1" s="1" t="s">
        <v>12</v>
      </c>
      <c r="K1" s="1" t="s">
        <v>13</v>
      </c>
      <c r="L1" s="1" t="s">
        <v>16</v>
      </c>
      <c r="M1" s="1" t="s">
        <v>17</v>
      </c>
      <c r="N1" s="2" t="s">
        <v>20</v>
      </c>
      <c r="O1" s="2" t="s">
        <v>23</v>
      </c>
      <c r="P1" s="2" t="s">
        <v>25</v>
      </c>
      <c r="Q1" s="2" t="s">
        <v>27</v>
      </c>
      <c r="R1" s="1" t="s">
        <v>29</v>
      </c>
      <c r="S1" s="1" t="s">
        <v>31</v>
      </c>
      <c r="T1" s="1" t="s">
        <v>33</v>
      </c>
      <c r="U1" s="1" t="s">
        <v>34</v>
      </c>
      <c r="V1" s="1" t="s">
        <v>37</v>
      </c>
      <c r="W1" s="1" t="s">
        <v>38</v>
      </c>
      <c r="X1" s="2" t="s">
        <v>41</v>
      </c>
      <c r="Y1" s="2" t="s">
        <v>43</v>
      </c>
      <c r="Z1" s="1" t="s">
        <v>44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57</v>
      </c>
    </row>
    <row r="2">
      <c r="A2" s="3" t="s">
        <v>59</v>
      </c>
      <c r="B2" s="3">
        <v>9114.0</v>
      </c>
      <c r="C2" s="3" t="s">
        <v>65</v>
      </c>
      <c r="D2" s="3">
        <v>0.0</v>
      </c>
      <c r="E2" s="3">
        <f>'2018'!$D2/'2018'!$AB2</f>
        <v>0</v>
      </c>
      <c r="F2" s="3">
        <v>0.0</v>
      </c>
      <c r="G2" s="3">
        <f>'2018'!$F2/'2018'!$AB2</f>
        <v>0</v>
      </c>
      <c r="H2" s="3">
        <v>0.0</v>
      </c>
      <c r="I2" s="3">
        <f>'2018'!$H2/'2018'!$AB2</f>
        <v>0</v>
      </c>
      <c r="J2" s="3">
        <v>0.0</v>
      </c>
      <c r="K2" s="3">
        <f>'2018'!$J2/'2018'!$AB2</f>
        <v>0</v>
      </c>
      <c r="L2" s="3">
        <v>0.0</v>
      </c>
      <c r="M2" s="3">
        <f>'2018'!$L2/'2018'!$AB2</f>
        <v>0</v>
      </c>
      <c r="N2" s="3">
        <v>0.0</v>
      </c>
      <c r="O2" s="3">
        <f>'2018'!$N2/'2018'!$AB2</f>
        <v>0</v>
      </c>
      <c r="P2" s="3">
        <v>289.0</v>
      </c>
      <c r="Q2" s="3">
        <f>'2018'!$P2/'2018'!$AB2</f>
        <v>0.06446575954</v>
      </c>
      <c r="R2" s="3">
        <v>7823.0</v>
      </c>
      <c r="S2" s="3">
        <f>'2018'!$R2/'2018'!$AB2</f>
        <v>1.745036806</v>
      </c>
      <c r="T2" s="3">
        <v>8732.0</v>
      </c>
      <c r="U2" s="3">
        <f>'2018'!$T2/'2018'!$AB2</f>
        <v>1.947802811</v>
      </c>
      <c r="V2" s="3">
        <v>11978.0</v>
      </c>
      <c r="W2" s="3">
        <f>'2018'!$V2/'2018'!$AB2</f>
        <v>2.671871515</v>
      </c>
      <c r="X2" s="3">
        <v>16007.0</v>
      </c>
      <c r="Y2" s="3">
        <f>'2018'!$X2/'2018'!$AB2</f>
        <v>3.570600045</v>
      </c>
      <c r="Z2" s="3">
        <v>8967.0</v>
      </c>
      <c r="AA2" s="3">
        <f>'2018'!$Z2/'2018'!$AB2</f>
        <v>2.000223065</v>
      </c>
      <c r="AB2" s="3">
        <f t="shared" ref="AB2:AB89" si="1">AVERAGE(D2,F2,H2,J2,L2,N2,P2,R2,T2,V2,X2,Z2)</f>
        <v>4483</v>
      </c>
      <c r="AC2" s="3">
        <f t="shared" ref="AC2:AC89" si="2">AVERAGE(AA2,Y2,W2,U2,S2,Q2,O2,M2,K2,I2,G2,E2)</f>
        <v>1</v>
      </c>
      <c r="AD2" s="3">
        <v>16007.0</v>
      </c>
      <c r="AE2" s="3">
        <v>3.058</v>
      </c>
      <c r="AF2" s="3">
        <v>164544.53</v>
      </c>
      <c r="AG2" s="3">
        <v>0.0</v>
      </c>
    </row>
    <row r="3">
      <c r="A3" s="3" t="s">
        <v>59</v>
      </c>
      <c r="B3" s="3">
        <v>9114.0</v>
      </c>
      <c r="C3" s="3" t="s">
        <v>65</v>
      </c>
      <c r="D3" s="3">
        <v>0.0</v>
      </c>
      <c r="E3" s="3">
        <f>'2018'!$D3/'2018'!$AB3</f>
        <v>0</v>
      </c>
      <c r="F3" s="3">
        <v>0.0</v>
      </c>
      <c r="G3" s="3">
        <f>'2018'!$F3/'2018'!$AB3</f>
        <v>0</v>
      </c>
      <c r="H3" s="3">
        <v>0.0</v>
      </c>
      <c r="I3" s="3">
        <f>'2018'!$H3/'2018'!$AB3</f>
        <v>0</v>
      </c>
      <c r="J3" s="3">
        <v>0.0</v>
      </c>
      <c r="K3" s="3">
        <f>'2018'!$J3/'2018'!$AB3</f>
        <v>0</v>
      </c>
      <c r="L3" s="3">
        <v>0.0</v>
      </c>
      <c r="M3" s="3">
        <f>'2018'!$L3/'2018'!$AB3</f>
        <v>0</v>
      </c>
      <c r="N3" s="3">
        <v>0.0</v>
      </c>
      <c r="O3" s="3">
        <f>'2018'!$N3/'2018'!$AB3</f>
        <v>0</v>
      </c>
      <c r="P3" s="3">
        <v>0.0</v>
      </c>
      <c r="Q3" s="3">
        <f>'2018'!$P3/'2018'!$AB3</f>
        <v>0</v>
      </c>
      <c r="R3" s="3">
        <v>0.0</v>
      </c>
      <c r="S3" s="3">
        <f>'2018'!$R3/'2018'!$AB3</f>
        <v>0</v>
      </c>
      <c r="T3" s="3">
        <v>0.0</v>
      </c>
      <c r="U3" s="3">
        <f>'2018'!$T3/'2018'!$AB3</f>
        <v>0</v>
      </c>
      <c r="V3" s="3">
        <v>0.0</v>
      </c>
      <c r="W3" s="3">
        <f>'2018'!$V3/'2018'!$AB3</f>
        <v>0</v>
      </c>
      <c r="X3" s="3">
        <v>0.0</v>
      </c>
      <c r="Y3" s="3">
        <f>'2018'!$X3/'2018'!$AB3</f>
        <v>0</v>
      </c>
      <c r="Z3" s="3">
        <v>9611.0</v>
      </c>
      <c r="AA3" s="3">
        <f>'2018'!$Z3/'2018'!$AB3</f>
        <v>12</v>
      </c>
      <c r="AB3" s="3">
        <f t="shared" si="1"/>
        <v>800.9166667</v>
      </c>
      <c r="AC3" s="3">
        <f t="shared" si="2"/>
        <v>1</v>
      </c>
      <c r="AD3" s="3">
        <v>19181.0</v>
      </c>
      <c r="AE3" s="3">
        <v>3.161</v>
      </c>
      <c r="AF3" s="3">
        <v>91017.85</v>
      </c>
      <c r="AG3" s="3">
        <v>0.0</v>
      </c>
    </row>
    <row r="4">
      <c r="A4" s="3" t="s">
        <v>60</v>
      </c>
      <c r="B4" s="3">
        <v>46.0</v>
      </c>
      <c r="C4" s="3" t="s">
        <v>67</v>
      </c>
      <c r="D4" s="3">
        <v>121841.0</v>
      </c>
      <c r="E4" s="3">
        <f>'2018'!$D4/'2018'!$AB4</f>
        <v>1.71929511</v>
      </c>
      <c r="F4" s="3">
        <v>81045.0</v>
      </c>
      <c r="G4" s="3">
        <f>'2018'!$F4/'2018'!$AB4</f>
        <v>1.143623839</v>
      </c>
      <c r="H4" s="3">
        <v>58107.0</v>
      </c>
      <c r="I4" s="3">
        <f>'2018'!$H4/'2018'!$AB4</f>
        <v>0.8199463313</v>
      </c>
      <c r="J4" s="3">
        <v>57120.0</v>
      </c>
      <c r="K4" s="3">
        <f>'2018'!$J4/'2018'!$AB4</f>
        <v>0.8060188005</v>
      </c>
      <c r="L4" s="3">
        <v>56027.0</v>
      </c>
      <c r="M4" s="3">
        <f>'2018'!$L4/'2018'!$AB4</f>
        <v>0.7905955066</v>
      </c>
      <c r="N4" s="3">
        <v>55390.0</v>
      </c>
      <c r="O4" s="3">
        <f>'2018'!$N4/'2018'!$AB4</f>
        <v>0.7816068165</v>
      </c>
      <c r="P4" s="3">
        <v>57909.0</v>
      </c>
      <c r="Q4" s="3">
        <f>'2018'!$P4/'2018'!$AB4</f>
        <v>0.8171523585</v>
      </c>
      <c r="R4" s="3">
        <v>50072.0</v>
      </c>
      <c r="S4" s="3">
        <f>'2018'!$R4/'2018'!$AB4</f>
        <v>0.70656466</v>
      </c>
      <c r="T4" s="3">
        <v>52257.0</v>
      </c>
      <c r="U4" s="3">
        <f>'2018'!$T4/'2018'!$AB4</f>
        <v>0.7373971369</v>
      </c>
      <c r="V4" s="3">
        <v>71730.0</v>
      </c>
      <c r="W4" s="3">
        <f>'2018'!$V4/'2018'!$AB4</f>
        <v>1.012180122</v>
      </c>
      <c r="X4" s="3">
        <v>72723.0</v>
      </c>
      <c r="Y4" s="3">
        <f>'2018'!$X4/'2018'!$AB4</f>
        <v>1.026192318</v>
      </c>
      <c r="Z4" s="3">
        <v>116181.0</v>
      </c>
      <c r="AA4" s="3">
        <f>'2018'!$Z4/'2018'!$AB4</f>
        <v>1.639427</v>
      </c>
      <c r="AB4" s="3">
        <f t="shared" si="1"/>
        <v>70866.83333</v>
      </c>
      <c r="AC4" s="3">
        <f t="shared" si="2"/>
        <v>1</v>
      </c>
      <c r="AD4" s="3">
        <v>121841.0</v>
      </c>
      <c r="AE4" s="3">
        <v>1.857</v>
      </c>
      <c r="AF4" s="3">
        <v>1786012.88</v>
      </c>
      <c r="AG4" s="3">
        <v>0.0</v>
      </c>
    </row>
    <row r="5">
      <c r="A5" s="3" t="s">
        <v>69</v>
      </c>
      <c r="B5" s="3">
        <v>4355.0</v>
      </c>
      <c r="C5" s="3" t="s">
        <v>70</v>
      </c>
      <c r="D5" s="3">
        <v>4041.0</v>
      </c>
      <c r="E5" s="3">
        <f>'2018'!$D5/'2018'!$AB5</f>
        <v>1.136549009</v>
      </c>
      <c r="F5" s="3">
        <v>3302.0</v>
      </c>
      <c r="G5" s="3">
        <f>'2018'!$F5/'2018'!$AB5</f>
        <v>0.928702011</v>
      </c>
      <c r="H5" s="3">
        <v>2681.0</v>
      </c>
      <c r="I5" s="3">
        <f>'2018'!$H5/'2018'!$AB5</f>
        <v>0.7540430319</v>
      </c>
      <c r="J5" s="3">
        <v>2141.0</v>
      </c>
      <c r="K5" s="3">
        <f>'2018'!$J5/'2018'!$AB5</f>
        <v>0.6021656588</v>
      </c>
      <c r="L5" s="3">
        <v>2258.0</v>
      </c>
      <c r="M5" s="3">
        <f>'2018'!$L5/'2018'!$AB5</f>
        <v>0.635072423</v>
      </c>
      <c r="N5" s="3">
        <v>3193.0</v>
      </c>
      <c r="O5" s="3">
        <f>'2018'!$N5/'2018'!$AB5</f>
        <v>0.898045282</v>
      </c>
      <c r="P5" s="3">
        <v>3041.0</v>
      </c>
      <c r="Q5" s="3">
        <f>'2018'!$P5/'2018'!$AB5</f>
        <v>0.855294614</v>
      </c>
      <c r="R5" s="3">
        <v>4158.0</v>
      </c>
      <c r="S5" s="3">
        <f>'2018'!$R5/'2018'!$AB5</f>
        <v>1.169455773</v>
      </c>
      <c r="T5" s="3">
        <v>2366.0</v>
      </c>
      <c r="U5" s="3">
        <f>'2018'!$T5/'2018'!$AB5</f>
        <v>0.6654478976</v>
      </c>
      <c r="V5" s="3">
        <v>4816.0</v>
      </c>
      <c r="W5" s="3">
        <f>'2018'!$V5/'2018'!$AB5</f>
        <v>1.354521164</v>
      </c>
      <c r="X5" s="3">
        <v>4883.0</v>
      </c>
      <c r="Y5" s="3">
        <f>'2018'!$X5/'2018'!$AB5</f>
        <v>1.373365209</v>
      </c>
      <c r="Z5" s="3">
        <v>5786.0</v>
      </c>
      <c r="AA5" s="3">
        <f>'2018'!$Z5/'2018'!$AB5</f>
        <v>1.627337927</v>
      </c>
      <c r="AB5" s="3">
        <f t="shared" si="1"/>
        <v>3555.5</v>
      </c>
      <c r="AC5" s="3">
        <f t="shared" si="2"/>
        <v>1</v>
      </c>
      <c r="AD5" s="3">
        <v>5786.0</v>
      </c>
      <c r="AE5" s="3">
        <v>2.4699999999999998</v>
      </c>
      <c r="AF5" s="3">
        <v>117549.78</v>
      </c>
      <c r="AG5" s="3">
        <v>0.0</v>
      </c>
    </row>
    <row r="6">
      <c r="A6" s="3" t="s">
        <v>73</v>
      </c>
      <c r="B6" s="3">
        <v>9186.0</v>
      </c>
      <c r="C6" s="3" t="s">
        <v>74</v>
      </c>
      <c r="D6" s="3">
        <v>0.0</v>
      </c>
      <c r="E6" s="3">
        <f>'2018'!$D6/'2018'!$AB6</f>
        <v>0</v>
      </c>
      <c r="F6" s="3">
        <v>0.0</v>
      </c>
      <c r="G6" s="3">
        <f>'2018'!$F6/'2018'!$AB6</f>
        <v>0</v>
      </c>
      <c r="H6" s="3">
        <v>0.0</v>
      </c>
      <c r="I6" s="3">
        <f>'2018'!$H6/'2018'!$AB6</f>
        <v>0</v>
      </c>
      <c r="J6" s="3">
        <v>0.0</v>
      </c>
      <c r="K6" s="3">
        <f>'2018'!$J6/'2018'!$AB6</f>
        <v>0</v>
      </c>
      <c r="L6" s="3">
        <v>0.0</v>
      </c>
      <c r="M6" s="3">
        <f>'2018'!$L6/'2018'!$AB6</f>
        <v>0</v>
      </c>
      <c r="N6" s="3">
        <v>0.0</v>
      </c>
      <c r="O6" s="3">
        <f>'2018'!$N6/'2018'!$AB6</f>
        <v>0</v>
      </c>
      <c r="P6" s="3">
        <v>0.0</v>
      </c>
      <c r="Q6" s="3">
        <f>'2018'!$P6/'2018'!$AB6</f>
        <v>0</v>
      </c>
      <c r="R6" s="3">
        <v>0.0</v>
      </c>
      <c r="S6" s="3">
        <f>'2018'!$R6/'2018'!$AB6</f>
        <v>0</v>
      </c>
      <c r="T6" s="3">
        <v>0.0</v>
      </c>
      <c r="U6" s="3">
        <f>'2018'!$T6/'2018'!$AB6</f>
        <v>0</v>
      </c>
      <c r="V6" s="3">
        <v>1224.0</v>
      </c>
      <c r="W6" s="3">
        <f>'2018'!$V6/'2018'!$AB6</f>
        <v>1.980582524</v>
      </c>
      <c r="X6" s="3">
        <v>2379.0</v>
      </c>
      <c r="Y6" s="3">
        <f>'2018'!$X6/'2018'!$AB6</f>
        <v>3.849514563</v>
      </c>
      <c r="Z6" s="3">
        <v>3813.0</v>
      </c>
      <c r="AA6" s="3">
        <f>'2018'!$Z6/'2018'!$AB6</f>
        <v>6.169902913</v>
      </c>
      <c r="AB6" s="3">
        <f t="shared" si="1"/>
        <v>618</v>
      </c>
      <c r="AC6" s="3">
        <f t="shared" si="2"/>
        <v>1</v>
      </c>
      <c r="AD6" s="3">
        <v>3813.0</v>
      </c>
      <c r="AE6" s="3">
        <v>1.53</v>
      </c>
      <c r="AF6" s="3">
        <v>14962.5</v>
      </c>
      <c r="AG6" s="3">
        <v>0.0</v>
      </c>
    </row>
    <row r="7">
      <c r="A7" s="3" t="s">
        <v>76</v>
      </c>
      <c r="B7" s="3">
        <v>4099.0</v>
      </c>
      <c r="C7" s="3" t="s">
        <v>77</v>
      </c>
      <c r="D7" s="3">
        <v>14445.0</v>
      </c>
      <c r="E7" s="3">
        <f>'2018'!$D7/'2018'!$AB7</f>
        <v>2.403327556</v>
      </c>
      <c r="F7" s="3">
        <v>7626.0</v>
      </c>
      <c r="G7" s="3">
        <f>'2018'!$F7/'2018'!$AB7</f>
        <v>1.268797227</v>
      </c>
      <c r="H7" s="3">
        <v>5579.0</v>
      </c>
      <c r="I7" s="3">
        <f>'2018'!$H7/'2018'!$AB7</f>
        <v>0.9282218371</v>
      </c>
      <c r="J7" s="3">
        <v>3984.0</v>
      </c>
      <c r="K7" s="3">
        <f>'2018'!$J7/'2018'!$AB7</f>
        <v>0.6628492201</v>
      </c>
      <c r="L7" s="3">
        <v>4699.0</v>
      </c>
      <c r="M7" s="3">
        <f>'2018'!$L7/'2018'!$AB7</f>
        <v>0.7818093588</v>
      </c>
      <c r="N7" s="3">
        <v>4783.0</v>
      </c>
      <c r="O7" s="3">
        <f>'2018'!$N7/'2018'!$AB7</f>
        <v>0.7957850953</v>
      </c>
      <c r="P7" s="3">
        <v>5541.0</v>
      </c>
      <c r="Q7" s="3">
        <f>'2018'!$P7/'2018'!$AB7</f>
        <v>0.9218994801</v>
      </c>
      <c r="R7" s="3">
        <v>4346.0</v>
      </c>
      <c r="S7" s="3">
        <f>'2018'!$R7/'2018'!$AB7</f>
        <v>0.7230779896</v>
      </c>
      <c r="T7" s="3">
        <v>4026.0</v>
      </c>
      <c r="U7" s="3">
        <f>'2018'!$T7/'2018'!$AB7</f>
        <v>0.6698370884</v>
      </c>
      <c r="V7" s="3">
        <v>4755.0</v>
      </c>
      <c r="W7" s="3">
        <f>'2018'!$V7/'2018'!$AB7</f>
        <v>0.7911265165</v>
      </c>
      <c r="X7" s="3">
        <v>4544.0</v>
      </c>
      <c r="Y7" s="3">
        <f>'2018'!$X7/'2018'!$AB7</f>
        <v>0.7560207972</v>
      </c>
      <c r="Z7" s="3">
        <v>7797.0</v>
      </c>
      <c r="AA7" s="3">
        <f>'2018'!$Z7/'2018'!$AB7</f>
        <v>1.297247834</v>
      </c>
      <c r="AB7" s="3">
        <f t="shared" si="1"/>
        <v>6010.416667</v>
      </c>
      <c r="AC7" s="3">
        <f t="shared" si="2"/>
        <v>1</v>
      </c>
      <c r="AD7" s="3">
        <v>14445.0</v>
      </c>
      <c r="AE7" s="3">
        <v>2.871</v>
      </c>
      <c r="AF7" s="3">
        <v>230334.2</v>
      </c>
      <c r="AG7" s="3">
        <v>0.0</v>
      </c>
    </row>
    <row r="8">
      <c r="A8" s="3" t="s">
        <v>78</v>
      </c>
      <c r="B8" s="3">
        <v>472.0</v>
      </c>
      <c r="C8" s="3" t="s">
        <v>79</v>
      </c>
      <c r="D8" s="3">
        <v>0.0</v>
      </c>
      <c r="E8" s="3">
        <f>'2018'!$D8/'2018'!$AB8</f>
        <v>0</v>
      </c>
      <c r="F8" s="3">
        <v>0.0</v>
      </c>
      <c r="G8" s="3">
        <f>'2018'!$F8/'2018'!$AB8</f>
        <v>0</v>
      </c>
      <c r="H8" s="3">
        <v>0.0</v>
      </c>
      <c r="I8" s="3">
        <f>'2018'!$H8/'2018'!$AB8</f>
        <v>0</v>
      </c>
      <c r="J8" s="3">
        <v>0.0</v>
      </c>
      <c r="K8" s="3">
        <f>'2018'!$J8/'2018'!$AB8</f>
        <v>0</v>
      </c>
      <c r="L8" s="3">
        <v>0.0</v>
      </c>
      <c r="M8" s="3">
        <f>'2018'!$L8/'2018'!$AB8</f>
        <v>0</v>
      </c>
      <c r="N8" s="3">
        <v>144.0</v>
      </c>
      <c r="O8" s="3">
        <f>'2018'!$N8/'2018'!$AB8</f>
        <v>0.2311087334</v>
      </c>
      <c r="P8" s="3">
        <v>777.0</v>
      </c>
      <c r="Q8" s="3">
        <f>'2018'!$P8/'2018'!$AB8</f>
        <v>1.247024208</v>
      </c>
      <c r="R8" s="3">
        <v>711.0</v>
      </c>
      <c r="S8" s="3">
        <f>'2018'!$R8/'2018'!$AB8</f>
        <v>1.141099371</v>
      </c>
      <c r="T8" s="3">
        <v>1020.0</v>
      </c>
      <c r="U8" s="3">
        <f>'2018'!$T8/'2018'!$AB8</f>
        <v>1.637020195</v>
      </c>
      <c r="V8" s="3">
        <v>1554.0</v>
      </c>
      <c r="W8" s="3">
        <f>'2018'!$V8/'2018'!$AB8</f>
        <v>2.494048415</v>
      </c>
      <c r="X8" s="3">
        <v>1355.0</v>
      </c>
      <c r="Y8" s="3">
        <f>'2018'!$X8/'2018'!$AB8</f>
        <v>2.174668985</v>
      </c>
      <c r="Z8" s="3">
        <v>1916.0</v>
      </c>
      <c r="AA8" s="3">
        <f>'2018'!$Z8/'2018'!$AB8</f>
        <v>3.075030092</v>
      </c>
      <c r="AB8" s="3">
        <f t="shared" si="1"/>
        <v>623.0833333</v>
      </c>
      <c r="AC8" s="3">
        <f t="shared" si="2"/>
        <v>1</v>
      </c>
      <c r="AD8" s="3">
        <v>1916.0</v>
      </c>
      <c r="AE8" s="3">
        <v>6.606</v>
      </c>
      <c r="AF8" s="3">
        <v>60688.58</v>
      </c>
      <c r="AG8" s="3">
        <v>0.0</v>
      </c>
    </row>
    <row r="9">
      <c r="A9" s="3" t="s">
        <v>78</v>
      </c>
      <c r="B9" s="3">
        <v>472.0</v>
      </c>
      <c r="C9" s="3" t="s">
        <v>79</v>
      </c>
      <c r="D9" s="3">
        <v>1015.0</v>
      </c>
      <c r="E9" s="3">
        <f>'2018'!$D9/'2018'!$AB9</f>
        <v>2.636934401</v>
      </c>
      <c r="F9" s="3">
        <v>726.0</v>
      </c>
      <c r="G9" s="3">
        <f>'2018'!$F9/'2018'!$AB9</f>
        <v>1.886122537</v>
      </c>
      <c r="H9" s="3">
        <v>641.0</v>
      </c>
      <c r="I9" s="3">
        <f>'2018'!$H9/'2018'!$AB9</f>
        <v>1.665295519</v>
      </c>
      <c r="J9" s="3">
        <v>784.0</v>
      </c>
      <c r="K9" s="3">
        <f>'2018'!$J9/'2018'!$AB9</f>
        <v>2.036804503</v>
      </c>
      <c r="L9" s="3">
        <v>779.0</v>
      </c>
      <c r="M9" s="3">
        <f>'2018'!$L9/'2018'!$AB9</f>
        <v>2.023814679</v>
      </c>
      <c r="N9" s="3">
        <v>674.0</v>
      </c>
      <c r="O9" s="3">
        <f>'2018'!$N9/'2018'!$AB9</f>
        <v>1.751028361</v>
      </c>
      <c r="P9" s="3">
        <v>0.0</v>
      </c>
      <c r="Q9" s="3">
        <f>'2018'!$P9/'2018'!$AB9</f>
        <v>0</v>
      </c>
      <c r="R9" s="3">
        <v>0.0</v>
      </c>
      <c r="S9" s="3">
        <f>'2018'!$R9/'2018'!$AB9</f>
        <v>0</v>
      </c>
      <c r="T9" s="3">
        <v>0.0</v>
      </c>
      <c r="U9" s="3">
        <f>'2018'!$T9/'2018'!$AB9</f>
        <v>0</v>
      </c>
      <c r="V9" s="3">
        <v>0.0</v>
      </c>
      <c r="W9" s="3">
        <f>'2018'!$V9/'2018'!$AB9</f>
        <v>0</v>
      </c>
      <c r="X9" s="3">
        <v>0.0</v>
      </c>
      <c r="Y9" s="3">
        <f>'2018'!$X9/'2018'!$AB9</f>
        <v>0</v>
      </c>
      <c r="Z9" s="3">
        <v>0.0</v>
      </c>
      <c r="AA9" s="3">
        <f>'2018'!$Z9/'2018'!$AB9</f>
        <v>0</v>
      </c>
      <c r="AB9" s="3">
        <f t="shared" si="1"/>
        <v>384.9166667</v>
      </c>
      <c r="AC9" s="3">
        <f t="shared" si="2"/>
        <v>1</v>
      </c>
      <c r="AD9" s="3">
        <v>1015.0</v>
      </c>
      <c r="AE9" s="3">
        <v>7.149</v>
      </c>
      <c r="AF9" s="3">
        <v>33023.0</v>
      </c>
      <c r="AG9" s="3">
        <v>0.0</v>
      </c>
    </row>
    <row r="10">
      <c r="A10" s="3" t="s">
        <v>80</v>
      </c>
      <c r="B10" s="3">
        <v>3301.0</v>
      </c>
      <c r="C10" s="3" t="s">
        <v>81</v>
      </c>
      <c r="D10" s="3">
        <v>1916.0</v>
      </c>
      <c r="E10" s="3">
        <f>'2018'!$D10/'2018'!$AB10</f>
        <v>0.7883692223</v>
      </c>
      <c r="F10" s="3">
        <v>3244.0</v>
      </c>
      <c r="G10" s="3">
        <f>'2018'!$F10/'2018'!$AB10</f>
        <v>1.334796324</v>
      </c>
      <c r="H10" s="3">
        <v>2742.0</v>
      </c>
      <c r="I10" s="3">
        <f>'2018'!$H10/'2018'!$AB10</f>
        <v>1.128240296</v>
      </c>
      <c r="J10" s="3">
        <v>3440.0</v>
      </c>
      <c r="K10" s="3">
        <f>'2018'!$J10/'2018'!$AB10</f>
        <v>1.415443698</v>
      </c>
      <c r="L10" s="3">
        <v>1839.0</v>
      </c>
      <c r="M10" s="3">
        <f>'2018'!$L10/'2018'!$AB10</f>
        <v>0.7566863256</v>
      </c>
      <c r="N10" s="3">
        <v>3131.0</v>
      </c>
      <c r="O10" s="3">
        <f>'2018'!$N10/'2018'!$AB10</f>
        <v>1.288300645</v>
      </c>
      <c r="P10" s="3">
        <v>2103.0</v>
      </c>
      <c r="Q10" s="3">
        <f>'2018'!$P10/'2018'!$AB10</f>
        <v>0.8653134001</v>
      </c>
      <c r="R10" s="3">
        <v>2688.0</v>
      </c>
      <c r="S10" s="3">
        <f>'2018'!$R10/'2018'!$AB10</f>
        <v>1.106021122</v>
      </c>
      <c r="T10" s="3">
        <v>2189.0</v>
      </c>
      <c r="U10" s="3">
        <f>'2018'!$T10/'2018'!$AB10</f>
        <v>0.9006994925</v>
      </c>
      <c r="V10" s="3">
        <v>2226.0</v>
      </c>
      <c r="W10" s="3">
        <f>'2018'!$V10/'2018'!$AB10</f>
        <v>0.9159237416</v>
      </c>
      <c r="X10" s="3">
        <v>2408.0</v>
      </c>
      <c r="Y10" s="3">
        <f>'2018'!$X10/'2018'!$AB10</f>
        <v>0.9908105884</v>
      </c>
      <c r="Z10" s="3">
        <v>1238.0</v>
      </c>
      <c r="AA10" s="3">
        <f>'2018'!$Z10/'2018'!$AB10</f>
        <v>0.5093951447</v>
      </c>
      <c r="AB10" s="3">
        <f t="shared" si="1"/>
        <v>2430.333333</v>
      </c>
      <c r="AC10" s="3">
        <f t="shared" si="2"/>
        <v>1</v>
      </c>
      <c r="AD10" s="3">
        <v>3440.0</v>
      </c>
      <c r="AE10" s="3">
        <v>3.607</v>
      </c>
      <c r="AF10" s="3">
        <v>105187.36</v>
      </c>
      <c r="AG10" s="3">
        <v>0.0</v>
      </c>
    </row>
    <row r="11">
      <c r="A11" s="3" t="s">
        <v>80</v>
      </c>
      <c r="B11" s="3">
        <v>3301.0</v>
      </c>
      <c r="C11" s="3" t="s">
        <v>81</v>
      </c>
      <c r="D11" s="3">
        <v>0.0</v>
      </c>
      <c r="E11" s="3">
        <f>'2018'!$D11/'2018'!$AB11</f>
        <v>0</v>
      </c>
      <c r="F11" s="3">
        <v>0.0</v>
      </c>
      <c r="G11" s="3">
        <f>'2018'!$F11/'2018'!$AB11</f>
        <v>0</v>
      </c>
      <c r="H11" s="3">
        <v>0.0</v>
      </c>
      <c r="I11" s="3">
        <f>'2018'!$H11/'2018'!$AB11</f>
        <v>0</v>
      </c>
      <c r="J11" s="3">
        <v>0.0</v>
      </c>
      <c r="K11" s="3">
        <f>'2018'!$J11/'2018'!$AB11</f>
        <v>0</v>
      </c>
      <c r="L11" s="3">
        <v>0.0</v>
      </c>
      <c r="M11" s="3">
        <f>'2018'!$L11/'2018'!$AB11</f>
        <v>0</v>
      </c>
      <c r="N11" s="3">
        <v>0.0</v>
      </c>
      <c r="O11" s="3">
        <f>'2018'!$N11/'2018'!$AB11</f>
        <v>0</v>
      </c>
      <c r="P11" s="3">
        <v>0.0</v>
      </c>
      <c r="Q11" s="3">
        <f>'2018'!$P11/'2018'!$AB11</f>
        <v>0</v>
      </c>
      <c r="R11" s="3">
        <v>0.0</v>
      </c>
      <c r="S11" s="3">
        <f>'2018'!$R11/'2018'!$AB11</f>
        <v>0</v>
      </c>
      <c r="T11" s="3">
        <v>0.0</v>
      </c>
      <c r="U11" s="3">
        <f>'2018'!$T11/'2018'!$AB11</f>
        <v>0</v>
      </c>
      <c r="V11" s="3">
        <v>0.0</v>
      </c>
      <c r="W11" s="3">
        <f>'2018'!$V11/'2018'!$AB11</f>
        <v>0</v>
      </c>
      <c r="X11" s="3">
        <v>0.0</v>
      </c>
      <c r="Y11" s="3">
        <f>'2018'!$X11/'2018'!$AB11</f>
        <v>0</v>
      </c>
      <c r="Z11" s="3">
        <v>613.0</v>
      </c>
      <c r="AA11" s="3">
        <f>'2018'!$Z11/'2018'!$AB11</f>
        <v>12</v>
      </c>
      <c r="AB11" s="3">
        <f t="shared" si="1"/>
        <v>51.08333333</v>
      </c>
      <c r="AC11" s="3">
        <f t="shared" si="2"/>
        <v>1</v>
      </c>
      <c r="AD11" s="3">
        <v>2603.0</v>
      </c>
      <c r="AE11" s="3">
        <v>3.593</v>
      </c>
      <c r="AF11" s="3">
        <v>11555.89</v>
      </c>
      <c r="AG11" s="3">
        <v>0.0</v>
      </c>
    </row>
    <row r="12">
      <c r="A12" s="3" t="s">
        <v>82</v>
      </c>
      <c r="B12" s="3">
        <v>7741.0</v>
      </c>
      <c r="C12" s="3" t="s">
        <v>83</v>
      </c>
      <c r="D12" s="3">
        <v>74.0</v>
      </c>
      <c r="E12" s="3">
        <f>'2018'!$D12/'2018'!$AB12</f>
        <v>0.1086903305</v>
      </c>
      <c r="F12" s="3">
        <v>143.0</v>
      </c>
      <c r="G12" s="3">
        <f>'2018'!$F12/'2018'!$AB12</f>
        <v>0.2100367197</v>
      </c>
      <c r="H12" s="3">
        <v>1694.0</v>
      </c>
      <c r="I12" s="3">
        <f>'2018'!$H12/'2018'!$AB12</f>
        <v>2.488127295</v>
      </c>
      <c r="J12" s="3">
        <v>1837.0</v>
      </c>
      <c r="K12" s="3">
        <f>'2018'!$J12/'2018'!$AB12</f>
        <v>2.698164015</v>
      </c>
      <c r="L12" s="3">
        <v>74.0</v>
      </c>
      <c r="M12" s="3">
        <f>'2018'!$L12/'2018'!$AB12</f>
        <v>0.1086903305</v>
      </c>
      <c r="N12" s="3">
        <v>723.0</v>
      </c>
      <c r="O12" s="3">
        <f>'2018'!$N12/'2018'!$AB12</f>
        <v>1.061933905</v>
      </c>
      <c r="P12" s="3">
        <v>298.0</v>
      </c>
      <c r="Q12" s="3">
        <f>'2018'!$P12/'2018'!$AB12</f>
        <v>0.4376988984</v>
      </c>
      <c r="R12" s="3">
        <v>1090.0</v>
      </c>
      <c r="S12" s="3">
        <f>'2018'!$R12/'2018'!$AB12</f>
        <v>1.600979192</v>
      </c>
      <c r="T12" s="3">
        <v>217.0</v>
      </c>
      <c r="U12" s="3">
        <f>'2018'!$T12/'2018'!$AB12</f>
        <v>0.3187270502</v>
      </c>
      <c r="V12" s="3">
        <v>654.0</v>
      </c>
      <c r="W12" s="3">
        <f>'2018'!$V12/'2018'!$AB12</f>
        <v>0.9605875153</v>
      </c>
      <c r="X12" s="3">
        <v>624.0</v>
      </c>
      <c r="Y12" s="3">
        <f>'2018'!$X12/'2018'!$AB12</f>
        <v>0.9165238678</v>
      </c>
      <c r="Z12" s="3">
        <v>742.0</v>
      </c>
      <c r="AA12" s="3">
        <f>'2018'!$Z12/'2018'!$AB12</f>
        <v>1.089840881</v>
      </c>
      <c r="AB12" s="3">
        <f t="shared" si="1"/>
        <v>680.8333333</v>
      </c>
      <c r="AC12" s="3">
        <f t="shared" si="2"/>
        <v>1</v>
      </c>
      <c r="AD12" s="3">
        <v>1837.0</v>
      </c>
      <c r="AE12" s="3">
        <v>25.682</v>
      </c>
      <c r="AF12" s="3">
        <v>224643.9</v>
      </c>
      <c r="AG12" s="3">
        <v>1.0</v>
      </c>
    </row>
    <row r="13">
      <c r="A13" s="3" t="s">
        <v>84</v>
      </c>
      <c r="B13" s="3">
        <v>412.0</v>
      </c>
      <c r="C13" s="3" t="s">
        <v>85</v>
      </c>
      <c r="D13" s="3">
        <v>4477.0</v>
      </c>
      <c r="E13" s="3">
        <f>'2018'!$D13/'2018'!$AB13</f>
        <v>1.099324739</v>
      </c>
      <c r="F13" s="3">
        <v>5515.0</v>
      </c>
      <c r="G13" s="3">
        <f>'2018'!$F13/'2018'!$AB13</f>
        <v>1.354205034</v>
      </c>
      <c r="H13" s="3">
        <v>3915.0</v>
      </c>
      <c r="I13" s="3">
        <f>'2018'!$H13/'2018'!$AB13</f>
        <v>0.9613259669</v>
      </c>
      <c r="J13" s="3">
        <v>5746.0</v>
      </c>
      <c r="K13" s="3">
        <f>'2018'!$J13/'2018'!$AB13</f>
        <v>1.410926949</v>
      </c>
      <c r="L13" s="3">
        <v>3919.0</v>
      </c>
      <c r="M13" s="3">
        <f>'2018'!$L13/'2018'!$AB13</f>
        <v>0.9623081645</v>
      </c>
      <c r="N13" s="3">
        <v>4301.0</v>
      </c>
      <c r="O13" s="3">
        <f>'2018'!$N13/'2018'!$AB13</f>
        <v>1.056108042</v>
      </c>
      <c r="P13" s="3">
        <v>3122.0</v>
      </c>
      <c r="Q13" s="3">
        <f>'2018'!$P13/'2018'!$AB13</f>
        <v>0.7666052793</v>
      </c>
      <c r="R13" s="3">
        <v>4036.0</v>
      </c>
      <c r="S13" s="3">
        <f>'2018'!$R13/'2018'!$AB13</f>
        <v>0.9910374463</v>
      </c>
      <c r="T13" s="3">
        <v>2830.0</v>
      </c>
      <c r="U13" s="3">
        <f>'2018'!$T13/'2018'!$AB13</f>
        <v>0.6949048496</v>
      </c>
      <c r="V13" s="3">
        <v>3517.0</v>
      </c>
      <c r="W13" s="3">
        <f>'2018'!$V13/'2018'!$AB13</f>
        <v>0.863597299</v>
      </c>
      <c r="X13" s="3">
        <v>4166.0</v>
      </c>
      <c r="Y13" s="3">
        <f>'2018'!$X13/'2018'!$AB13</f>
        <v>1.02295887</v>
      </c>
      <c r="Z13" s="3">
        <v>3326.0</v>
      </c>
      <c r="AA13" s="3">
        <f>'2018'!$Z13/'2018'!$AB13</f>
        <v>0.8166973603</v>
      </c>
      <c r="AB13" s="3">
        <f t="shared" si="1"/>
        <v>4072.5</v>
      </c>
      <c r="AC13" s="3">
        <f t="shared" si="2"/>
        <v>1</v>
      </c>
      <c r="AD13" s="3">
        <v>5746.0</v>
      </c>
      <c r="AE13" s="3">
        <v>4.546</v>
      </c>
      <c r="AF13" s="3">
        <v>222140.28</v>
      </c>
      <c r="AG13" s="3">
        <v>0.0</v>
      </c>
    </row>
    <row r="14">
      <c r="A14" s="3" t="s">
        <v>84</v>
      </c>
      <c r="B14" s="3">
        <v>412.0</v>
      </c>
      <c r="C14" s="3" t="s">
        <v>85</v>
      </c>
      <c r="D14" s="3">
        <v>0.0</v>
      </c>
      <c r="E14" s="3">
        <f>'2018'!$D14/'2018'!$AB14</f>
        <v>0</v>
      </c>
      <c r="F14" s="3">
        <v>0.0</v>
      </c>
      <c r="G14" s="3">
        <f>'2018'!$F14/'2018'!$AB14</f>
        <v>0</v>
      </c>
      <c r="H14" s="3">
        <v>0.0</v>
      </c>
      <c r="I14" s="3">
        <f>'2018'!$H14/'2018'!$AB14</f>
        <v>0</v>
      </c>
      <c r="J14" s="3">
        <v>0.0</v>
      </c>
      <c r="K14" s="3">
        <f>'2018'!$J14/'2018'!$AB14</f>
        <v>0</v>
      </c>
      <c r="L14" s="3">
        <v>0.0</v>
      </c>
      <c r="M14" s="3">
        <f>'2018'!$L14/'2018'!$AB14</f>
        <v>0</v>
      </c>
      <c r="N14" s="3">
        <v>0.0</v>
      </c>
      <c r="O14" s="3">
        <f>'2018'!$N14/'2018'!$AB14</f>
        <v>0</v>
      </c>
      <c r="P14" s="3">
        <v>0.0</v>
      </c>
      <c r="Q14" s="3">
        <f>'2018'!$P14/'2018'!$AB14</f>
        <v>0</v>
      </c>
      <c r="R14" s="3">
        <v>0.0</v>
      </c>
      <c r="S14" s="3">
        <f>'2018'!$R14/'2018'!$AB14</f>
        <v>0</v>
      </c>
      <c r="T14" s="3">
        <v>0.0</v>
      </c>
      <c r="U14" s="3">
        <f>'2018'!$T14/'2018'!$AB14</f>
        <v>0</v>
      </c>
      <c r="V14" s="3">
        <v>0.0</v>
      </c>
      <c r="W14" s="3">
        <f>'2018'!$V14/'2018'!$AB14</f>
        <v>0</v>
      </c>
      <c r="X14" s="3">
        <v>0.0</v>
      </c>
      <c r="Y14" s="3">
        <f>'2018'!$X14/'2018'!$AB14</f>
        <v>0</v>
      </c>
      <c r="Z14" s="3">
        <v>688.0</v>
      </c>
      <c r="AA14" s="3">
        <f>'2018'!$Z14/'2018'!$AB14</f>
        <v>12</v>
      </c>
      <c r="AB14" s="3">
        <f t="shared" si="1"/>
        <v>57.33333333</v>
      </c>
      <c r="AC14" s="3">
        <f t="shared" si="2"/>
        <v>1</v>
      </c>
      <c r="AD14" s="3">
        <v>4341.0</v>
      </c>
      <c r="AE14" s="3">
        <v>4.622</v>
      </c>
      <c r="AF14" s="3">
        <v>23243.95</v>
      </c>
      <c r="AG14" s="3">
        <v>0.0</v>
      </c>
    </row>
    <row r="15">
      <c r="A15" s="3" t="s">
        <v>86</v>
      </c>
      <c r="B15" s="3">
        <v>8804.0</v>
      </c>
      <c r="C15" s="3" t="s">
        <v>87</v>
      </c>
      <c r="D15" s="3">
        <v>0.0</v>
      </c>
      <c r="E15" s="3">
        <f>'2018'!$D15/'2018'!$AB15</f>
        <v>0</v>
      </c>
      <c r="F15" s="3">
        <v>0.0</v>
      </c>
      <c r="G15" s="3">
        <f>'2018'!$F15/'2018'!$AB15</f>
        <v>0</v>
      </c>
      <c r="H15" s="3">
        <v>0.0</v>
      </c>
      <c r="I15" s="3">
        <f>'2018'!$H15/'2018'!$AB15</f>
        <v>0</v>
      </c>
      <c r="J15" s="3">
        <v>0.0</v>
      </c>
      <c r="K15" s="3">
        <f>'2018'!$J15/'2018'!$AB15</f>
        <v>0</v>
      </c>
      <c r="L15" s="3">
        <v>10.0</v>
      </c>
      <c r="M15" s="3">
        <f>'2018'!$L15/'2018'!$AB15</f>
        <v>5.217391304</v>
      </c>
      <c r="N15" s="3">
        <v>1.0</v>
      </c>
      <c r="O15" s="3">
        <f>'2018'!$N15/'2018'!$AB15</f>
        <v>0.5217391304</v>
      </c>
      <c r="P15" s="3">
        <v>1.0</v>
      </c>
      <c r="Q15" s="3">
        <f>'2018'!$P15/'2018'!$AB15</f>
        <v>0.5217391304</v>
      </c>
      <c r="R15" s="3">
        <v>5.0</v>
      </c>
      <c r="S15" s="3">
        <f>'2018'!$R15/'2018'!$AB15</f>
        <v>2.608695652</v>
      </c>
      <c r="T15" s="3">
        <v>2.0</v>
      </c>
      <c r="U15" s="3">
        <f>'2018'!$T15/'2018'!$AB15</f>
        <v>1.043478261</v>
      </c>
      <c r="V15" s="3">
        <v>4.0</v>
      </c>
      <c r="W15" s="3">
        <f>'2018'!$V15/'2018'!$AB15</f>
        <v>2.086956522</v>
      </c>
      <c r="X15" s="3">
        <v>0.0</v>
      </c>
      <c r="Y15" s="3">
        <f>'2018'!$X15/'2018'!$AB15</f>
        <v>0</v>
      </c>
      <c r="Z15" s="3">
        <v>0.0</v>
      </c>
      <c r="AA15" s="3">
        <f>'2018'!$Z15/'2018'!$AB15</f>
        <v>0</v>
      </c>
      <c r="AB15" s="3">
        <f t="shared" si="1"/>
        <v>1.916666667</v>
      </c>
      <c r="AC15" s="3">
        <f t="shared" si="2"/>
        <v>1</v>
      </c>
      <c r="AD15" s="3">
        <v>10.0</v>
      </c>
      <c r="AE15" s="3">
        <v>61.04</v>
      </c>
      <c r="AF15" s="3">
        <v>1587.03</v>
      </c>
      <c r="AG15" s="3">
        <v>0.0</v>
      </c>
    </row>
    <row r="16">
      <c r="A16" s="3" t="s">
        <v>88</v>
      </c>
      <c r="B16" s="3">
        <v>17.0</v>
      </c>
      <c r="C16" s="3" t="s">
        <v>89</v>
      </c>
      <c r="D16" s="3">
        <v>1339.0</v>
      </c>
      <c r="E16" s="3">
        <f>'2018'!$D16/'2018'!$AB16</f>
        <v>1.102133205</v>
      </c>
      <c r="F16" s="3">
        <v>1385.0</v>
      </c>
      <c r="G16" s="3">
        <f>'2018'!$F16/'2018'!$AB16</f>
        <v>1.139995884</v>
      </c>
      <c r="H16" s="3">
        <v>1318.0</v>
      </c>
      <c r="I16" s="3">
        <f>'2018'!$H16/'2018'!$AB16</f>
        <v>1.084848069</v>
      </c>
      <c r="J16" s="3">
        <v>1022.0</v>
      </c>
      <c r="K16" s="3">
        <f>'2018'!$J16/'2018'!$AB16</f>
        <v>0.8412099595</v>
      </c>
      <c r="L16" s="3">
        <v>1490.0</v>
      </c>
      <c r="M16" s="3">
        <f>'2018'!$L16/'2018'!$AB16</f>
        <v>1.226421565</v>
      </c>
      <c r="N16" s="3">
        <v>1048.0</v>
      </c>
      <c r="O16" s="3">
        <f>'2018'!$N16/'2018'!$AB16</f>
        <v>0.8626106043</v>
      </c>
      <c r="P16" s="3">
        <v>1230.0</v>
      </c>
      <c r="Q16" s="3">
        <f>'2018'!$P16/'2018'!$AB16</f>
        <v>1.012415118</v>
      </c>
      <c r="R16" s="3">
        <v>1244.0</v>
      </c>
      <c r="S16" s="3">
        <f>'2018'!$R16/'2018'!$AB16</f>
        <v>1.023938542</v>
      </c>
      <c r="T16" s="3">
        <v>939.0</v>
      </c>
      <c r="U16" s="3">
        <f>'2018'!$T16/'2018'!$AB16</f>
        <v>0.7728925166</v>
      </c>
      <c r="V16" s="3">
        <v>1323.0</v>
      </c>
      <c r="W16" s="3">
        <f>'2018'!$V16/'2018'!$AB16</f>
        <v>1.088963578</v>
      </c>
      <c r="X16" s="3">
        <v>1139.0</v>
      </c>
      <c r="Y16" s="3">
        <f>'2018'!$X16/'2018'!$AB16</f>
        <v>0.937512861</v>
      </c>
      <c r="Z16" s="3">
        <v>1102.0</v>
      </c>
      <c r="AA16" s="3">
        <f>'2018'!$Z16/'2018'!$AB16</f>
        <v>0.9070580973</v>
      </c>
      <c r="AB16" s="3">
        <f t="shared" si="1"/>
        <v>1214.916667</v>
      </c>
      <c r="AC16" s="3">
        <f t="shared" si="2"/>
        <v>1</v>
      </c>
      <c r="AD16" s="3">
        <v>1663.0</v>
      </c>
      <c r="AE16" s="3">
        <v>5.44</v>
      </c>
      <c r="AF16" s="3">
        <v>88356.76</v>
      </c>
      <c r="AG16" s="3">
        <v>0.0</v>
      </c>
    </row>
    <row r="17">
      <c r="A17" s="3" t="s">
        <v>91</v>
      </c>
      <c r="B17" s="3">
        <v>31.0</v>
      </c>
      <c r="C17" s="3" t="s">
        <v>92</v>
      </c>
      <c r="D17" s="3">
        <v>733.0</v>
      </c>
      <c r="E17" s="3">
        <f>'2018'!$D17/'2018'!$AB17</f>
        <v>1.161341431</v>
      </c>
      <c r="F17" s="3">
        <v>654.0</v>
      </c>
      <c r="G17" s="3">
        <f>'2018'!$F17/'2018'!$AB17</f>
        <v>1.036176393</v>
      </c>
      <c r="H17" s="3">
        <v>596.0</v>
      </c>
      <c r="I17" s="3">
        <f>'2018'!$H17/'2018'!$AB17</f>
        <v>0.9442830737</v>
      </c>
      <c r="J17" s="3">
        <v>596.0</v>
      </c>
      <c r="K17" s="3">
        <f>'2018'!$J17/'2018'!$AB17</f>
        <v>0.9442830737</v>
      </c>
      <c r="L17" s="3">
        <v>837.0</v>
      </c>
      <c r="M17" s="3">
        <f>'2018'!$L17/'2018'!$AB17</f>
        <v>1.326115659</v>
      </c>
      <c r="N17" s="3">
        <v>748.0</v>
      </c>
      <c r="O17" s="3">
        <f>'2018'!$N17/'2018'!$AB17</f>
        <v>1.185106945</v>
      </c>
      <c r="P17" s="3">
        <v>640.0</v>
      </c>
      <c r="Q17" s="3">
        <f>'2018'!$P17/'2018'!$AB17</f>
        <v>1.013995247</v>
      </c>
      <c r="R17" s="3">
        <v>884.0</v>
      </c>
      <c r="S17" s="3">
        <f>'2018'!$R17/'2018'!$AB17</f>
        <v>1.400580935</v>
      </c>
      <c r="T17" s="3">
        <v>435.0</v>
      </c>
      <c r="U17" s="3">
        <f>'2018'!$T17/'2018'!$AB17</f>
        <v>0.6891998944</v>
      </c>
      <c r="V17" s="3">
        <v>493.0</v>
      </c>
      <c r="W17" s="3">
        <f>'2018'!$V17/'2018'!$AB17</f>
        <v>0.7810932136</v>
      </c>
      <c r="X17" s="3">
        <v>523.0</v>
      </c>
      <c r="Y17" s="3">
        <f>'2018'!$X17/'2018'!$AB17</f>
        <v>0.8286242408</v>
      </c>
      <c r="Z17" s="3">
        <v>435.0</v>
      </c>
      <c r="AA17" s="3">
        <f>'2018'!$Z17/'2018'!$AB17</f>
        <v>0.6891998944</v>
      </c>
      <c r="AB17" s="3">
        <f t="shared" si="1"/>
        <v>631.1666667</v>
      </c>
      <c r="AC17" s="3">
        <f t="shared" si="2"/>
        <v>1</v>
      </c>
      <c r="AD17" s="3">
        <v>884.0</v>
      </c>
      <c r="AE17" s="3">
        <v>4.973</v>
      </c>
      <c r="AF17" s="3">
        <v>40288.09</v>
      </c>
      <c r="AG17" s="3">
        <v>0.0</v>
      </c>
    </row>
    <row r="18">
      <c r="A18" s="3" t="s">
        <v>93</v>
      </c>
      <c r="B18" s="3">
        <v>2.0</v>
      </c>
      <c r="C18" s="3" t="s">
        <v>94</v>
      </c>
      <c r="D18" s="3">
        <v>8155.0</v>
      </c>
      <c r="E18" s="3">
        <f>'2018'!$D18/'2018'!$AB18</f>
        <v>1.615171321</v>
      </c>
      <c r="F18" s="3">
        <v>7170.0</v>
      </c>
      <c r="G18" s="3">
        <f>'2018'!$F18/'2018'!$AB18</f>
        <v>1.420083185</v>
      </c>
      <c r="H18" s="3">
        <v>5230.0</v>
      </c>
      <c r="I18" s="3">
        <f>'2018'!$H18/'2018'!$AB18</f>
        <v>1.035848683</v>
      </c>
      <c r="J18" s="3">
        <v>4425.0</v>
      </c>
      <c r="K18" s="3">
        <f>'2018'!$J18/'2018'!$AB18</f>
        <v>0.8764111705</v>
      </c>
      <c r="L18" s="3">
        <v>4000.0</v>
      </c>
      <c r="M18" s="3">
        <f>'2018'!$L18/'2018'!$AB18</f>
        <v>0.7922360864</v>
      </c>
      <c r="N18" s="3">
        <v>3610.0</v>
      </c>
      <c r="O18" s="3">
        <f>'2018'!$N18/'2018'!$AB18</f>
        <v>0.7149930679</v>
      </c>
      <c r="P18" s="3">
        <v>3735.0</v>
      </c>
      <c r="Q18" s="3">
        <f>'2018'!$P18/'2018'!$AB18</f>
        <v>0.7397504456</v>
      </c>
      <c r="R18" s="3">
        <v>5442.0</v>
      </c>
      <c r="S18" s="3">
        <f>'2018'!$R18/'2018'!$AB18</f>
        <v>1.077837195</v>
      </c>
      <c r="T18" s="3">
        <v>3572.0</v>
      </c>
      <c r="U18" s="3">
        <f>'2018'!$T18/'2018'!$AB18</f>
        <v>0.7074668251</v>
      </c>
      <c r="V18" s="3">
        <v>4296.0</v>
      </c>
      <c r="W18" s="3">
        <f>'2018'!$V18/'2018'!$AB18</f>
        <v>0.8508615567</v>
      </c>
      <c r="X18" s="3">
        <v>5017.0</v>
      </c>
      <c r="Y18" s="3">
        <f>'2018'!$X18/'2018'!$AB18</f>
        <v>0.9936621113</v>
      </c>
      <c r="Z18" s="3">
        <v>5936.0</v>
      </c>
      <c r="AA18" s="3">
        <f>'2018'!$Z18/'2018'!$AB18</f>
        <v>1.175678352</v>
      </c>
      <c r="AB18" s="3">
        <f t="shared" si="1"/>
        <v>5049</v>
      </c>
      <c r="AC18" s="3">
        <f t="shared" si="2"/>
        <v>1</v>
      </c>
      <c r="AD18" s="3">
        <v>8155.0</v>
      </c>
      <c r="AE18" s="3">
        <v>2.086</v>
      </c>
      <c r="AF18" s="3">
        <v>142225.28</v>
      </c>
      <c r="AG18" s="3">
        <v>0.0</v>
      </c>
    </row>
    <row r="19">
      <c r="A19" s="3" t="s">
        <v>88</v>
      </c>
      <c r="B19" s="3">
        <v>25.0</v>
      </c>
      <c r="C19" s="3" t="s">
        <v>95</v>
      </c>
      <c r="D19" s="3">
        <v>278.0</v>
      </c>
      <c r="E19" s="3">
        <f>'2018'!$D19/'2018'!$AB19</f>
        <v>0.7439785905</v>
      </c>
      <c r="F19" s="3">
        <v>287.0</v>
      </c>
      <c r="G19" s="3">
        <f>'2018'!$F19/'2018'!$AB19</f>
        <v>0.7680642284</v>
      </c>
      <c r="H19" s="3">
        <v>413.0</v>
      </c>
      <c r="I19" s="3">
        <f>'2018'!$H19/'2018'!$AB19</f>
        <v>1.105263158</v>
      </c>
      <c r="J19" s="3">
        <v>202.0</v>
      </c>
      <c r="K19" s="3">
        <f>'2018'!$J19/'2018'!$AB19</f>
        <v>0.54058876</v>
      </c>
      <c r="L19" s="3">
        <v>605.0</v>
      </c>
      <c r="M19" s="3">
        <f>'2018'!$L19/'2018'!$AB19</f>
        <v>1.619090098</v>
      </c>
      <c r="N19" s="3">
        <v>223.0</v>
      </c>
      <c r="O19" s="3">
        <f>'2018'!$N19/'2018'!$AB19</f>
        <v>0.5967885816</v>
      </c>
      <c r="P19" s="3">
        <v>433.0</v>
      </c>
      <c r="Q19" s="3">
        <f>'2018'!$P19/'2018'!$AB19</f>
        <v>1.158786798</v>
      </c>
      <c r="R19" s="3">
        <v>458.0</v>
      </c>
      <c r="S19" s="3">
        <f>'2018'!$R19/'2018'!$AB19</f>
        <v>1.225691347</v>
      </c>
      <c r="T19" s="3">
        <v>326.0</v>
      </c>
      <c r="U19" s="3">
        <f>'2018'!$T19/'2018'!$AB19</f>
        <v>0.8724353256</v>
      </c>
      <c r="V19" s="3">
        <v>516.0</v>
      </c>
      <c r="W19" s="3">
        <f>'2018'!$V19/'2018'!$AB19</f>
        <v>1.380909902</v>
      </c>
      <c r="X19" s="3">
        <v>259.0</v>
      </c>
      <c r="Y19" s="3">
        <f>'2018'!$X19/'2018'!$AB19</f>
        <v>0.6931311329</v>
      </c>
      <c r="Z19" s="3">
        <v>484.0</v>
      </c>
      <c r="AA19" s="3">
        <f>'2018'!$Z19/'2018'!$AB19</f>
        <v>1.295272079</v>
      </c>
      <c r="AB19" s="3">
        <f t="shared" si="1"/>
        <v>373.6666667</v>
      </c>
      <c r="AC19" s="3">
        <f t="shared" si="2"/>
        <v>1</v>
      </c>
      <c r="AD19" s="3">
        <v>605.0</v>
      </c>
      <c r="AE19" s="3">
        <v>16.781</v>
      </c>
      <c r="AF19" s="3">
        <v>79577.2</v>
      </c>
      <c r="AG19" s="3">
        <v>0.0</v>
      </c>
    </row>
    <row r="20">
      <c r="A20" s="3" t="s">
        <v>93</v>
      </c>
      <c r="B20" s="3">
        <v>409.0</v>
      </c>
      <c r="C20" s="3" t="s">
        <v>96</v>
      </c>
      <c r="D20" s="3">
        <v>1815.0</v>
      </c>
      <c r="E20" s="3">
        <f>'2018'!$D20/'2018'!$AB20</f>
        <v>1.100444624</v>
      </c>
      <c r="F20" s="3">
        <v>1565.0</v>
      </c>
      <c r="G20" s="3">
        <f>'2018'!$F20/'2018'!$AB20</f>
        <v>0.9488682296</v>
      </c>
      <c r="H20" s="3">
        <v>1540.0</v>
      </c>
      <c r="I20" s="3">
        <f>'2018'!$H20/'2018'!$AB20</f>
        <v>0.9337105901</v>
      </c>
      <c r="J20" s="3">
        <v>1514.0</v>
      </c>
      <c r="K20" s="3">
        <f>'2018'!$J20/'2018'!$AB20</f>
        <v>0.9179466451</v>
      </c>
      <c r="L20" s="3">
        <v>1370.0</v>
      </c>
      <c r="M20" s="3">
        <f>'2018'!$L20/'2018'!$AB20</f>
        <v>0.8306386419</v>
      </c>
      <c r="N20" s="3">
        <v>1260.0</v>
      </c>
      <c r="O20" s="3">
        <f>'2018'!$N20/'2018'!$AB20</f>
        <v>0.7639450283</v>
      </c>
      <c r="P20" s="3">
        <v>1655.0</v>
      </c>
      <c r="Q20" s="3">
        <f>'2018'!$P20/'2018'!$AB20</f>
        <v>1.003435732</v>
      </c>
      <c r="R20" s="3">
        <v>1830.0</v>
      </c>
      <c r="S20" s="3">
        <f>'2018'!$R20/'2018'!$AB20</f>
        <v>1.109539208</v>
      </c>
      <c r="T20" s="3">
        <v>1450.0</v>
      </c>
      <c r="U20" s="3">
        <f>'2018'!$T20/'2018'!$AB20</f>
        <v>0.8791430881</v>
      </c>
      <c r="V20" s="3">
        <v>1090.0</v>
      </c>
      <c r="W20" s="3">
        <f>'2018'!$V20/'2018'!$AB20</f>
        <v>0.66087308</v>
      </c>
      <c r="X20" s="3">
        <v>1345.0</v>
      </c>
      <c r="Y20" s="3">
        <f>'2018'!$X20/'2018'!$AB20</f>
        <v>0.8154810024</v>
      </c>
      <c r="Z20" s="3">
        <v>3358.0</v>
      </c>
      <c r="AA20" s="3">
        <f>'2018'!$Z20/'2018'!$AB20</f>
        <v>2.035974131</v>
      </c>
      <c r="AB20" s="3">
        <f t="shared" si="1"/>
        <v>1649.333333</v>
      </c>
      <c r="AC20" s="3">
        <f t="shared" si="2"/>
        <v>1</v>
      </c>
      <c r="AD20" s="3">
        <v>3358.0</v>
      </c>
      <c r="AE20" s="3">
        <v>5.765</v>
      </c>
      <c r="AF20" s="3">
        <v>127464.91</v>
      </c>
      <c r="AG20" s="3">
        <v>0.0</v>
      </c>
    </row>
    <row r="21" ht="15.75" customHeight="1">
      <c r="A21" s="3" t="s">
        <v>91</v>
      </c>
      <c r="B21" s="3">
        <v>30.0</v>
      </c>
      <c r="C21" s="3" t="s">
        <v>97</v>
      </c>
      <c r="D21" s="3">
        <v>398.0</v>
      </c>
      <c r="E21" s="3">
        <f>'2018'!$D21/'2018'!$AB21</f>
        <v>0.1544231764</v>
      </c>
      <c r="F21" s="3">
        <v>4639.0</v>
      </c>
      <c r="G21" s="3">
        <f>'2018'!$F21/'2018'!$AB21</f>
        <v>1.7999224</v>
      </c>
      <c r="H21" s="3">
        <v>7059.0</v>
      </c>
      <c r="I21" s="3">
        <f>'2018'!$H21/'2018'!$AB21</f>
        <v>2.738877393</v>
      </c>
      <c r="J21" s="3">
        <v>3680.0</v>
      </c>
      <c r="K21" s="3">
        <f>'2018'!$J21/'2018'!$AB21</f>
        <v>1.427832385</v>
      </c>
      <c r="L21" s="3">
        <v>4299.0</v>
      </c>
      <c r="M21" s="3">
        <f>'2018'!$L21/'2018'!$AB21</f>
        <v>1.668003104</v>
      </c>
      <c r="N21" s="3">
        <v>2308.0</v>
      </c>
      <c r="O21" s="3">
        <f>'2018'!$N21/'2018'!$AB21</f>
        <v>0.895499224</v>
      </c>
      <c r="P21" s="3">
        <v>160.0</v>
      </c>
      <c r="Q21" s="3">
        <f>'2018'!$P21/'2018'!$AB21</f>
        <v>0.06207966891</v>
      </c>
      <c r="R21" s="3">
        <v>49.0</v>
      </c>
      <c r="S21" s="3">
        <f>'2018'!$R21/'2018'!$AB21</f>
        <v>0.0190118986</v>
      </c>
      <c r="T21" s="3">
        <v>512.0</v>
      </c>
      <c r="U21" s="3">
        <f>'2018'!$T21/'2018'!$AB21</f>
        <v>0.1986549405</v>
      </c>
      <c r="V21" s="3">
        <v>1624.0</v>
      </c>
      <c r="W21" s="3">
        <f>'2018'!$V21/'2018'!$AB21</f>
        <v>0.6301086394</v>
      </c>
      <c r="X21" s="3">
        <v>2677.0</v>
      </c>
      <c r="Y21" s="3">
        <f>'2018'!$X21/'2018'!$AB21</f>
        <v>1.03867046</v>
      </c>
      <c r="Z21" s="3">
        <v>3523.0</v>
      </c>
      <c r="AA21" s="3">
        <f>'2018'!$Z21/'2018'!$AB21</f>
        <v>1.36691671</v>
      </c>
      <c r="AB21" s="3">
        <f t="shared" si="1"/>
        <v>2577.333333</v>
      </c>
      <c r="AC21" s="3">
        <f t="shared" si="2"/>
        <v>1</v>
      </c>
      <c r="AD21" s="3">
        <v>7059.0</v>
      </c>
      <c r="AE21" s="3">
        <v>4.983</v>
      </c>
      <c r="AF21" s="3">
        <v>183387.74</v>
      </c>
      <c r="AG21" s="3">
        <v>0.0</v>
      </c>
    </row>
    <row r="22" ht="15.75" customHeight="1">
      <c r="A22" s="3" t="s">
        <v>88</v>
      </c>
      <c r="B22" s="3">
        <v>16.0</v>
      </c>
      <c r="C22" s="3" t="s">
        <v>98</v>
      </c>
      <c r="D22" s="3">
        <v>10787.0</v>
      </c>
      <c r="E22" s="3">
        <f>'2018'!$D22/'2018'!$AB22</f>
        <v>1.410142165</v>
      </c>
      <c r="F22" s="3">
        <v>8395.0</v>
      </c>
      <c r="G22" s="3">
        <f>'2018'!$F22/'2018'!$AB22</f>
        <v>1.097445395</v>
      </c>
      <c r="H22" s="3">
        <v>9431.0</v>
      </c>
      <c r="I22" s="3">
        <f>'2018'!$H22/'2018'!$AB22</f>
        <v>1.232877608</v>
      </c>
      <c r="J22" s="3">
        <v>8858.0</v>
      </c>
      <c r="K22" s="3">
        <f>'2018'!$J22/'2018'!$AB22</f>
        <v>1.157971567</v>
      </c>
      <c r="L22" s="3">
        <v>9455.0</v>
      </c>
      <c r="M22" s="3">
        <f>'2018'!$L22/'2018'!$AB22</f>
        <v>1.236015033</v>
      </c>
      <c r="N22" s="3">
        <v>5768.0</v>
      </c>
      <c r="O22" s="3">
        <f>'2018'!$N22/'2018'!$AB22</f>
        <v>0.7540279972</v>
      </c>
      <c r="P22" s="3">
        <v>6117.0</v>
      </c>
      <c r="Q22" s="3">
        <f>'2018'!$P22/'2018'!$AB22</f>
        <v>0.7996513971</v>
      </c>
      <c r="R22" s="3">
        <v>1858.0</v>
      </c>
      <c r="S22" s="3">
        <f>'2018'!$R22/'2018'!$AB22</f>
        <v>0.2428890462</v>
      </c>
      <c r="T22" s="3">
        <v>6032.0</v>
      </c>
      <c r="U22" s="3">
        <f>'2018'!$T22/'2018'!$AB22</f>
        <v>0.7885396808</v>
      </c>
      <c r="V22" s="3">
        <v>8846.0</v>
      </c>
      <c r="W22" s="3">
        <f>'2018'!$V22/'2018'!$AB22</f>
        <v>1.156402854</v>
      </c>
      <c r="X22" s="3">
        <v>8179.0</v>
      </c>
      <c r="Y22" s="3">
        <f>'2018'!$X22/'2018'!$AB22</f>
        <v>1.069208563</v>
      </c>
      <c r="Z22" s="3">
        <v>8069.0</v>
      </c>
      <c r="AA22" s="3">
        <f>'2018'!$Z22/'2018'!$AB22</f>
        <v>1.054828694</v>
      </c>
      <c r="AB22" s="3">
        <f t="shared" si="1"/>
        <v>7649.583333</v>
      </c>
      <c r="AC22" s="3">
        <f t="shared" si="2"/>
        <v>1</v>
      </c>
      <c r="AD22" s="3">
        <v>10787.0</v>
      </c>
      <c r="AE22" s="3">
        <v>5.747</v>
      </c>
      <c r="AF22" s="3">
        <v>575280.58</v>
      </c>
      <c r="AG22" s="3">
        <v>0.0</v>
      </c>
    </row>
    <row r="23" ht="15.75" customHeight="1">
      <c r="A23" s="3" t="s">
        <v>93</v>
      </c>
      <c r="B23" s="3">
        <v>1.0</v>
      </c>
      <c r="C23" s="3" t="s">
        <v>99</v>
      </c>
      <c r="D23" s="3">
        <v>27102.0</v>
      </c>
      <c r="E23" s="3">
        <f>'2018'!$D23/'2018'!$AB23</f>
        <v>1.246900232</v>
      </c>
      <c r="F23" s="3">
        <v>27840.0</v>
      </c>
      <c r="G23" s="3">
        <f>'2018'!$F23/'2018'!$AB23</f>
        <v>1.280853903</v>
      </c>
      <c r="H23" s="3">
        <v>26045.0</v>
      </c>
      <c r="I23" s="3">
        <f>'2018'!$H23/'2018'!$AB23</f>
        <v>1.198270111</v>
      </c>
      <c r="J23" s="3">
        <v>22416.0</v>
      </c>
      <c r="K23" s="3">
        <f>'2018'!$J23/'2018'!$AB23</f>
        <v>1.031308228</v>
      </c>
      <c r="L23" s="3">
        <v>24680.0</v>
      </c>
      <c r="M23" s="3">
        <f>'2018'!$L23/'2018'!$AB23</f>
        <v>1.135469623</v>
      </c>
      <c r="N23" s="3">
        <v>23919.0</v>
      </c>
      <c r="O23" s="3">
        <f>'2018'!$N23/'2018'!$AB23</f>
        <v>1.100457776</v>
      </c>
      <c r="P23" s="3">
        <v>19054.0</v>
      </c>
      <c r="Q23" s="3">
        <f>'2018'!$P23/'2018'!$AB23</f>
        <v>0.8766303973</v>
      </c>
      <c r="R23" s="3">
        <v>8555.0</v>
      </c>
      <c r="S23" s="3">
        <f>'2018'!$R23/'2018'!$AB23</f>
        <v>0.3935957305</v>
      </c>
      <c r="T23" s="3">
        <v>12544.0</v>
      </c>
      <c r="U23" s="3">
        <f>'2018'!$T23/'2018'!$AB23</f>
        <v>0.5771203791</v>
      </c>
      <c r="V23" s="3">
        <v>19452.0</v>
      </c>
      <c r="W23" s="3">
        <f>'2018'!$V23/'2018'!$AB23</f>
        <v>0.8949414552</v>
      </c>
      <c r="X23" s="3">
        <v>25711.0</v>
      </c>
      <c r="Y23" s="3">
        <f>'2018'!$X23/'2018'!$AB23</f>
        <v>1.182903545</v>
      </c>
      <c r="Z23" s="3">
        <v>23508.0</v>
      </c>
      <c r="AA23" s="3">
        <f>'2018'!$Z23/'2018'!$AB23</f>
        <v>1.081548619</v>
      </c>
      <c r="AB23" s="3">
        <f t="shared" si="1"/>
        <v>21735.5</v>
      </c>
      <c r="AC23" s="3">
        <f t="shared" si="2"/>
        <v>1</v>
      </c>
      <c r="AD23" s="3">
        <v>27840.0</v>
      </c>
      <c r="AE23" s="3">
        <v>2.175</v>
      </c>
      <c r="AF23" s="3">
        <v>623102.84</v>
      </c>
      <c r="AG23" s="3">
        <v>0.0</v>
      </c>
    </row>
    <row r="24" ht="15.75" customHeight="1">
      <c r="A24" s="3" t="s">
        <v>88</v>
      </c>
      <c r="B24" s="3">
        <v>24.0</v>
      </c>
      <c r="C24" s="3" t="s">
        <v>100</v>
      </c>
      <c r="D24" s="3">
        <v>590.0</v>
      </c>
      <c r="E24" s="3">
        <f>'2018'!$D24/'2018'!$AB24</f>
        <v>0.9428685577</v>
      </c>
      <c r="F24" s="3">
        <v>500.0</v>
      </c>
      <c r="G24" s="3">
        <f>'2018'!$F24/'2018'!$AB24</f>
        <v>0.7990411506</v>
      </c>
      <c r="H24" s="3">
        <v>814.0</v>
      </c>
      <c r="I24" s="3">
        <f>'2018'!$H24/'2018'!$AB24</f>
        <v>1.300838993</v>
      </c>
      <c r="J24" s="3">
        <v>567.0</v>
      </c>
      <c r="K24" s="3">
        <f>'2018'!$J24/'2018'!$AB24</f>
        <v>0.9061126648</v>
      </c>
      <c r="L24" s="3">
        <v>1038.0</v>
      </c>
      <c r="M24" s="3">
        <f>'2018'!$L24/'2018'!$AB24</f>
        <v>1.658809429</v>
      </c>
      <c r="N24" s="3">
        <v>550.0</v>
      </c>
      <c r="O24" s="3">
        <f>'2018'!$N24/'2018'!$AB24</f>
        <v>0.8789452657</v>
      </c>
      <c r="P24" s="3">
        <v>596.0</v>
      </c>
      <c r="Q24" s="3">
        <f>'2018'!$P24/'2018'!$AB24</f>
        <v>0.9524570515</v>
      </c>
      <c r="R24" s="3">
        <v>561.0</v>
      </c>
      <c r="S24" s="3">
        <f>'2018'!$R24/'2018'!$AB24</f>
        <v>0.896524171</v>
      </c>
      <c r="T24" s="3">
        <v>445.0</v>
      </c>
      <c r="U24" s="3">
        <f>'2018'!$T24/'2018'!$AB24</f>
        <v>0.7111466241</v>
      </c>
      <c r="V24" s="3">
        <v>659.0</v>
      </c>
      <c r="W24" s="3">
        <f>'2018'!$V24/'2018'!$AB24</f>
        <v>1.053136237</v>
      </c>
      <c r="X24" s="3">
        <v>613.0</v>
      </c>
      <c r="Y24" s="3">
        <f>'2018'!$X24/'2018'!$AB24</f>
        <v>0.9796244507</v>
      </c>
      <c r="Z24" s="3">
        <v>576.0</v>
      </c>
      <c r="AA24" s="3">
        <f>'2018'!$Z24/'2018'!$AB24</f>
        <v>0.9204954055</v>
      </c>
      <c r="AB24" s="3">
        <f t="shared" si="1"/>
        <v>625.75</v>
      </c>
      <c r="AC24" s="3">
        <f t="shared" si="2"/>
        <v>1</v>
      </c>
      <c r="AD24" s="3">
        <v>1038.0</v>
      </c>
      <c r="AE24" s="3">
        <v>9.884</v>
      </c>
      <c r="AF24" s="3">
        <v>83285.03</v>
      </c>
      <c r="AG24" s="3">
        <v>0.0</v>
      </c>
    </row>
    <row r="25" ht="15.75" customHeight="1">
      <c r="A25" s="3" t="s">
        <v>93</v>
      </c>
      <c r="B25" s="3">
        <v>10.0</v>
      </c>
      <c r="C25" s="3" t="s">
        <v>101</v>
      </c>
      <c r="D25" s="3">
        <v>2875.0</v>
      </c>
      <c r="E25" s="3">
        <f>'2018'!$D25/'2018'!$AB25</f>
        <v>1.470337538</v>
      </c>
      <c r="F25" s="3">
        <v>2345.0</v>
      </c>
      <c r="G25" s="3">
        <f>'2018'!$F25/'2018'!$AB25</f>
        <v>1.19928401</v>
      </c>
      <c r="H25" s="3">
        <v>2595.0</v>
      </c>
      <c r="I25" s="3">
        <f>'2018'!$H25/'2018'!$AB25</f>
        <v>1.327139448</v>
      </c>
      <c r="J25" s="3">
        <v>1470.0</v>
      </c>
      <c r="K25" s="3">
        <f>'2018'!$J25/'2018'!$AB25</f>
        <v>0.7517899761</v>
      </c>
      <c r="L25" s="3">
        <v>1410.0</v>
      </c>
      <c r="M25" s="3">
        <f>'2018'!$L25/'2018'!$AB25</f>
        <v>0.721104671</v>
      </c>
      <c r="N25" s="3">
        <v>1000.0</v>
      </c>
      <c r="O25" s="3">
        <f>'2018'!$N25/'2018'!$AB25</f>
        <v>0.5114217525</v>
      </c>
      <c r="P25" s="3">
        <v>1330.0</v>
      </c>
      <c r="Q25" s="3">
        <f>'2018'!$P25/'2018'!$AB25</f>
        <v>0.6801909308</v>
      </c>
      <c r="R25" s="3">
        <v>1845.0</v>
      </c>
      <c r="S25" s="3">
        <f>'2018'!$R25/'2018'!$AB25</f>
        <v>0.9435731333</v>
      </c>
      <c r="T25" s="3">
        <v>1610.0</v>
      </c>
      <c r="U25" s="3">
        <f>'2018'!$T25/'2018'!$AB25</f>
        <v>0.8233890215</v>
      </c>
      <c r="V25" s="3">
        <v>1235.0</v>
      </c>
      <c r="W25" s="3">
        <f>'2018'!$V25/'2018'!$AB25</f>
        <v>0.6316058643</v>
      </c>
      <c r="X25" s="3">
        <v>1860.0</v>
      </c>
      <c r="Y25" s="3">
        <f>'2018'!$X25/'2018'!$AB25</f>
        <v>0.9512444596</v>
      </c>
      <c r="Z25" s="3">
        <v>3889.0</v>
      </c>
      <c r="AA25" s="3">
        <f>'2018'!$Z25/'2018'!$AB25</f>
        <v>1.988919195</v>
      </c>
      <c r="AB25" s="3">
        <f t="shared" si="1"/>
        <v>1955.333333</v>
      </c>
      <c r="AC25" s="3">
        <f t="shared" si="2"/>
        <v>1</v>
      </c>
      <c r="AD25" s="3">
        <v>3889.0</v>
      </c>
      <c r="AE25" s="3">
        <v>4.052</v>
      </c>
      <c r="AF25" s="3">
        <v>107149.5</v>
      </c>
      <c r="AG25" s="3">
        <v>0.0</v>
      </c>
    </row>
    <row r="26" ht="15.75" customHeight="1">
      <c r="A26" s="3" t="s">
        <v>88</v>
      </c>
      <c r="B26" s="3">
        <v>7199.0</v>
      </c>
      <c r="C26" s="3" t="s">
        <v>102</v>
      </c>
      <c r="D26" s="3">
        <v>860.0</v>
      </c>
      <c r="E26" s="3">
        <f>'2018'!$D26/'2018'!$AB26</f>
        <v>0.9140832595</v>
      </c>
      <c r="F26" s="3">
        <v>1450.0</v>
      </c>
      <c r="G26" s="3">
        <f>'2018'!$F26/'2018'!$AB26</f>
        <v>1.541186891</v>
      </c>
      <c r="H26" s="3">
        <v>880.0</v>
      </c>
      <c r="I26" s="3">
        <f>'2018'!$H26/'2018'!$AB26</f>
        <v>0.9353410097</v>
      </c>
      <c r="J26" s="3">
        <v>720.0</v>
      </c>
      <c r="K26" s="3">
        <f>'2018'!$J26/'2018'!$AB26</f>
        <v>0.765279008</v>
      </c>
      <c r="L26" s="3">
        <v>400.0</v>
      </c>
      <c r="M26" s="3">
        <f>'2018'!$L26/'2018'!$AB26</f>
        <v>0.4251550044</v>
      </c>
      <c r="N26" s="3">
        <v>610.0</v>
      </c>
      <c r="O26" s="3">
        <f>'2018'!$N26/'2018'!$AB26</f>
        <v>0.6483613818</v>
      </c>
      <c r="P26" s="3">
        <v>990.0</v>
      </c>
      <c r="Q26" s="3">
        <f>'2018'!$P26/'2018'!$AB26</f>
        <v>1.052258636</v>
      </c>
      <c r="R26" s="3">
        <v>940.0</v>
      </c>
      <c r="S26" s="3">
        <f>'2018'!$R26/'2018'!$AB26</f>
        <v>0.9991142604</v>
      </c>
      <c r="T26" s="3">
        <v>1040.0</v>
      </c>
      <c r="U26" s="3">
        <f>'2018'!$T26/'2018'!$AB26</f>
        <v>1.105403012</v>
      </c>
      <c r="V26" s="3">
        <v>1240.0</v>
      </c>
      <c r="W26" s="3">
        <f>'2018'!$V26/'2018'!$AB26</f>
        <v>1.317980514</v>
      </c>
      <c r="X26" s="3">
        <v>880.0</v>
      </c>
      <c r="Y26" s="3">
        <f>'2018'!$X26/'2018'!$AB26</f>
        <v>0.9353410097</v>
      </c>
      <c r="Z26" s="3">
        <v>1280.0</v>
      </c>
      <c r="AA26" s="3">
        <f>'2018'!$Z26/'2018'!$AB26</f>
        <v>1.360496014</v>
      </c>
      <c r="AB26" s="3">
        <f t="shared" si="1"/>
        <v>940.8333333</v>
      </c>
      <c r="AC26" s="3">
        <f t="shared" si="2"/>
        <v>1</v>
      </c>
      <c r="AD26" s="3">
        <v>1920.0</v>
      </c>
      <c r="AE26" s="3">
        <v>4.45</v>
      </c>
      <c r="AF26" s="3">
        <v>58784.5</v>
      </c>
      <c r="AG26" s="3">
        <v>0.0</v>
      </c>
    </row>
    <row r="27" ht="15.75" customHeight="1">
      <c r="A27" s="3" t="s">
        <v>88</v>
      </c>
      <c r="B27" s="3">
        <v>7200.0</v>
      </c>
      <c r="C27" s="3" t="s">
        <v>103</v>
      </c>
      <c r="D27" s="3">
        <v>860.0</v>
      </c>
      <c r="E27" s="3">
        <f>'2018'!$D27/'2018'!$AB27</f>
        <v>1.419532325</v>
      </c>
      <c r="F27" s="3">
        <v>850.0</v>
      </c>
      <c r="G27" s="3">
        <f>'2018'!$F27/'2018'!$AB27</f>
        <v>1.403026135</v>
      </c>
      <c r="H27" s="3">
        <v>700.0</v>
      </c>
      <c r="I27" s="3">
        <f>'2018'!$H27/'2018'!$AB27</f>
        <v>1.155433287</v>
      </c>
      <c r="J27" s="3">
        <v>400.0</v>
      </c>
      <c r="K27" s="3">
        <f>'2018'!$J27/'2018'!$AB27</f>
        <v>0.6602475928</v>
      </c>
      <c r="L27" s="3">
        <v>70.0</v>
      </c>
      <c r="M27" s="3">
        <f>'2018'!$L27/'2018'!$AB27</f>
        <v>0.1155433287</v>
      </c>
      <c r="N27" s="3">
        <v>530.0</v>
      </c>
      <c r="O27" s="3">
        <f>'2018'!$N27/'2018'!$AB27</f>
        <v>0.8748280605</v>
      </c>
      <c r="P27" s="3">
        <v>300.0</v>
      </c>
      <c r="Q27" s="3">
        <f>'2018'!$P27/'2018'!$AB27</f>
        <v>0.4951856946</v>
      </c>
      <c r="R27" s="3">
        <v>610.0</v>
      </c>
      <c r="S27" s="3">
        <f>'2018'!$R27/'2018'!$AB27</f>
        <v>1.006877579</v>
      </c>
      <c r="T27" s="3">
        <v>550.0</v>
      </c>
      <c r="U27" s="3">
        <f>'2018'!$T27/'2018'!$AB27</f>
        <v>0.9078404402</v>
      </c>
      <c r="V27" s="3">
        <v>720.0</v>
      </c>
      <c r="W27" s="3">
        <f>'2018'!$V27/'2018'!$AB27</f>
        <v>1.188445667</v>
      </c>
      <c r="X27" s="3">
        <v>740.0</v>
      </c>
      <c r="Y27" s="3">
        <f>'2018'!$X27/'2018'!$AB27</f>
        <v>1.221458047</v>
      </c>
      <c r="Z27" s="3">
        <v>940.0</v>
      </c>
      <c r="AA27" s="3">
        <f>'2018'!$Z27/'2018'!$AB27</f>
        <v>1.551581843</v>
      </c>
      <c r="AB27" s="3">
        <f t="shared" si="1"/>
        <v>605.8333333</v>
      </c>
      <c r="AC27" s="3">
        <f t="shared" si="2"/>
        <v>1</v>
      </c>
      <c r="AD27" s="3">
        <v>1000.0</v>
      </c>
      <c r="AE27" s="3">
        <v>8.192</v>
      </c>
      <c r="AF27" s="3">
        <v>67750.6</v>
      </c>
      <c r="AG27" s="3">
        <v>0.0</v>
      </c>
    </row>
    <row r="28" ht="15.75" customHeight="1">
      <c r="A28" s="3" t="s">
        <v>88</v>
      </c>
      <c r="B28" s="3">
        <v>7201.0</v>
      </c>
      <c r="C28" s="3" t="s">
        <v>104</v>
      </c>
      <c r="D28" s="3">
        <v>1190.0</v>
      </c>
      <c r="E28" s="3">
        <f>'2018'!$D28/'2018'!$AB28</f>
        <v>1.324675325</v>
      </c>
      <c r="F28" s="3">
        <v>1370.0</v>
      </c>
      <c r="G28" s="3">
        <f>'2018'!$F28/'2018'!$AB28</f>
        <v>1.525046382</v>
      </c>
      <c r="H28" s="3">
        <v>780.0</v>
      </c>
      <c r="I28" s="3">
        <f>'2018'!$H28/'2018'!$AB28</f>
        <v>0.8682745826</v>
      </c>
      <c r="J28" s="3">
        <v>850.0</v>
      </c>
      <c r="K28" s="3">
        <f>'2018'!$J28/'2018'!$AB28</f>
        <v>0.9461966605</v>
      </c>
      <c r="L28" s="3">
        <v>140.0</v>
      </c>
      <c r="M28" s="3">
        <f>'2018'!$L28/'2018'!$AB28</f>
        <v>0.1558441558</v>
      </c>
      <c r="N28" s="3">
        <v>520.0</v>
      </c>
      <c r="O28" s="3">
        <f>'2018'!$N28/'2018'!$AB28</f>
        <v>0.5788497217</v>
      </c>
      <c r="P28" s="3">
        <v>610.0</v>
      </c>
      <c r="Q28" s="3">
        <f>'2018'!$P28/'2018'!$AB28</f>
        <v>0.6790352505</v>
      </c>
      <c r="R28" s="3">
        <v>830.0</v>
      </c>
      <c r="S28" s="3">
        <f>'2018'!$R28/'2018'!$AB28</f>
        <v>0.9239332096</v>
      </c>
      <c r="T28" s="3">
        <v>1340.0</v>
      </c>
      <c r="U28" s="3">
        <f>'2018'!$T28/'2018'!$AB28</f>
        <v>1.491651206</v>
      </c>
      <c r="V28" s="3">
        <v>990.0</v>
      </c>
      <c r="W28" s="3">
        <f>'2018'!$V28/'2018'!$AB28</f>
        <v>1.102040816</v>
      </c>
      <c r="X28" s="3">
        <v>820.0</v>
      </c>
      <c r="Y28" s="3">
        <f>'2018'!$X28/'2018'!$AB28</f>
        <v>0.9128014842</v>
      </c>
      <c r="Z28" s="3">
        <v>1340.0</v>
      </c>
      <c r="AA28" s="3">
        <f>'2018'!$Z28/'2018'!$AB28</f>
        <v>1.491651206</v>
      </c>
      <c r="AB28" s="3">
        <f t="shared" si="1"/>
        <v>898.3333333</v>
      </c>
      <c r="AC28" s="3">
        <f t="shared" si="2"/>
        <v>1</v>
      </c>
      <c r="AD28" s="3">
        <v>1410.0</v>
      </c>
      <c r="AE28" s="3">
        <v>4.408</v>
      </c>
      <c r="AF28" s="3">
        <v>53737.9</v>
      </c>
      <c r="AG28" s="3">
        <v>0.0</v>
      </c>
    </row>
    <row r="29" ht="15.75" customHeight="1">
      <c r="A29" s="3" t="s">
        <v>88</v>
      </c>
      <c r="B29" s="3">
        <v>7202.0</v>
      </c>
      <c r="C29" s="3" t="s">
        <v>105</v>
      </c>
      <c r="D29" s="3">
        <v>980.0</v>
      </c>
      <c r="E29" s="3">
        <f>'2018'!$D29/'2018'!$AB29</f>
        <v>1.179538616</v>
      </c>
      <c r="F29" s="3">
        <v>1230.0</v>
      </c>
      <c r="G29" s="3">
        <f>'2018'!$F29/'2018'!$AB29</f>
        <v>1.480441324</v>
      </c>
      <c r="H29" s="3">
        <v>930.0</v>
      </c>
      <c r="I29" s="3">
        <f>'2018'!$H29/'2018'!$AB29</f>
        <v>1.119358074</v>
      </c>
      <c r="J29" s="3">
        <v>350.0</v>
      </c>
      <c r="K29" s="3">
        <f>'2018'!$J29/'2018'!$AB29</f>
        <v>0.4212637914</v>
      </c>
      <c r="L29" s="3">
        <v>300.0</v>
      </c>
      <c r="M29" s="3">
        <f>'2018'!$L29/'2018'!$AB29</f>
        <v>0.3610832497</v>
      </c>
      <c r="N29" s="3">
        <v>480.0</v>
      </c>
      <c r="O29" s="3">
        <f>'2018'!$N29/'2018'!$AB29</f>
        <v>0.5777331996</v>
      </c>
      <c r="P29" s="3">
        <v>560.0</v>
      </c>
      <c r="Q29" s="3">
        <f>'2018'!$P29/'2018'!$AB29</f>
        <v>0.6740220662</v>
      </c>
      <c r="R29" s="3">
        <v>790.0</v>
      </c>
      <c r="S29" s="3">
        <f>'2018'!$R29/'2018'!$AB29</f>
        <v>0.9508525577</v>
      </c>
      <c r="T29" s="3">
        <v>1080.0</v>
      </c>
      <c r="U29" s="3">
        <f>'2018'!$T29/'2018'!$AB29</f>
        <v>1.299899699</v>
      </c>
      <c r="V29" s="3">
        <v>1180.0</v>
      </c>
      <c r="W29" s="3">
        <f>'2018'!$V29/'2018'!$AB29</f>
        <v>1.420260782</v>
      </c>
      <c r="X29" s="3">
        <v>810.0</v>
      </c>
      <c r="Y29" s="3">
        <f>'2018'!$X29/'2018'!$AB29</f>
        <v>0.9749247743</v>
      </c>
      <c r="Z29" s="3">
        <v>1280.0</v>
      </c>
      <c r="AA29" s="3">
        <f>'2018'!$Z29/'2018'!$AB29</f>
        <v>1.540621866</v>
      </c>
      <c r="AB29" s="3">
        <f t="shared" si="1"/>
        <v>830.8333333</v>
      </c>
      <c r="AC29" s="3">
        <f t="shared" si="2"/>
        <v>1</v>
      </c>
      <c r="AD29" s="3">
        <v>1510.0</v>
      </c>
      <c r="AE29" s="3">
        <v>4.45</v>
      </c>
      <c r="AF29" s="3">
        <v>51086.0</v>
      </c>
      <c r="AG29" s="3">
        <v>0.0</v>
      </c>
    </row>
    <row r="30" ht="15.75" customHeight="1">
      <c r="A30" s="3" t="s">
        <v>88</v>
      </c>
      <c r="B30" s="3">
        <v>7203.0</v>
      </c>
      <c r="C30" s="3" t="s">
        <v>106</v>
      </c>
      <c r="D30" s="3">
        <v>880.0</v>
      </c>
      <c r="E30" s="3">
        <f>'2018'!$D30/'2018'!$AB30</f>
        <v>1.367875648</v>
      </c>
      <c r="F30" s="3">
        <v>730.0</v>
      </c>
      <c r="G30" s="3">
        <f>'2018'!$F30/'2018'!$AB30</f>
        <v>1.134715026</v>
      </c>
      <c r="H30" s="3">
        <v>700.0</v>
      </c>
      <c r="I30" s="3">
        <f>'2018'!$H30/'2018'!$AB30</f>
        <v>1.088082902</v>
      </c>
      <c r="J30" s="3">
        <v>340.0</v>
      </c>
      <c r="K30" s="3">
        <f>'2018'!$J30/'2018'!$AB30</f>
        <v>0.5284974093</v>
      </c>
      <c r="L30" s="3">
        <v>80.0</v>
      </c>
      <c r="M30" s="3">
        <f>'2018'!$L30/'2018'!$AB30</f>
        <v>0.1243523316</v>
      </c>
      <c r="N30" s="3">
        <v>330.0</v>
      </c>
      <c r="O30" s="3">
        <f>'2018'!$N30/'2018'!$AB30</f>
        <v>0.5129533679</v>
      </c>
      <c r="P30" s="3">
        <v>510.0</v>
      </c>
      <c r="Q30" s="3">
        <f>'2018'!$P30/'2018'!$AB30</f>
        <v>0.792746114</v>
      </c>
      <c r="R30" s="3">
        <v>650.0</v>
      </c>
      <c r="S30" s="3">
        <f>'2018'!$R30/'2018'!$AB30</f>
        <v>1.010362694</v>
      </c>
      <c r="T30" s="3">
        <v>910.0</v>
      </c>
      <c r="U30" s="3">
        <f>'2018'!$T30/'2018'!$AB30</f>
        <v>1.414507772</v>
      </c>
      <c r="V30" s="3">
        <v>1020.0</v>
      </c>
      <c r="W30" s="3">
        <f>'2018'!$V30/'2018'!$AB30</f>
        <v>1.585492228</v>
      </c>
      <c r="X30" s="3">
        <v>740.0</v>
      </c>
      <c r="Y30" s="3">
        <f>'2018'!$X30/'2018'!$AB30</f>
        <v>1.150259067</v>
      </c>
      <c r="Z30" s="3">
        <v>830.0</v>
      </c>
      <c r="AA30" s="3">
        <f>'2018'!$Z30/'2018'!$AB30</f>
        <v>1.29015544</v>
      </c>
      <c r="AB30" s="3">
        <f t="shared" si="1"/>
        <v>643.3333333</v>
      </c>
      <c r="AC30" s="3">
        <f t="shared" si="2"/>
        <v>1</v>
      </c>
      <c r="AD30" s="3">
        <v>1230.0</v>
      </c>
      <c r="AE30" s="3">
        <v>3.7279999999999998</v>
      </c>
      <c r="AF30" s="3">
        <v>33362.0</v>
      </c>
      <c r="AG30" s="3">
        <v>0.0</v>
      </c>
    </row>
    <row r="31" ht="15.75" customHeight="1">
      <c r="A31" s="3" t="s">
        <v>88</v>
      </c>
      <c r="B31" s="3">
        <v>8190.0</v>
      </c>
      <c r="C31" s="3" t="s">
        <v>107</v>
      </c>
      <c r="D31" s="3">
        <v>340.0</v>
      </c>
      <c r="E31" s="3">
        <f>'2018'!$D31/'2018'!$AB31</f>
        <v>0.3535528596</v>
      </c>
      <c r="F31" s="3">
        <v>600.0</v>
      </c>
      <c r="G31" s="3">
        <f>'2018'!$F31/'2018'!$AB31</f>
        <v>0.6239168111</v>
      </c>
      <c r="H31" s="3">
        <v>320.0</v>
      </c>
      <c r="I31" s="3">
        <f>'2018'!$H31/'2018'!$AB31</f>
        <v>0.3327556326</v>
      </c>
      <c r="J31" s="3">
        <v>580.0</v>
      </c>
      <c r="K31" s="3">
        <f>'2018'!$J31/'2018'!$AB31</f>
        <v>0.6031195841</v>
      </c>
      <c r="L31" s="3">
        <v>360.0</v>
      </c>
      <c r="M31" s="3">
        <f>'2018'!$L31/'2018'!$AB31</f>
        <v>0.3743500867</v>
      </c>
      <c r="N31" s="3">
        <v>540.0</v>
      </c>
      <c r="O31" s="3">
        <f>'2018'!$N31/'2018'!$AB31</f>
        <v>0.56152513</v>
      </c>
      <c r="P31" s="3">
        <v>920.0</v>
      </c>
      <c r="Q31" s="3">
        <f>'2018'!$P31/'2018'!$AB31</f>
        <v>0.9566724437</v>
      </c>
      <c r="R31" s="3">
        <v>1420.0</v>
      </c>
      <c r="S31" s="3">
        <f>'2018'!$R31/'2018'!$AB31</f>
        <v>1.47660312</v>
      </c>
      <c r="T31" s="3">
        <v>1730.0</v>
      </c>
      <c r="U31" s="3">
        <f>'2018'!$T31/'2018'!$AB31</f>
        <v>1.798960139</v>
      </c>
      <c r="V31" s="3">
        <v>1380.0</v>
      </c>
      <c r="W31" s="3">
        <f>'2018'!$V31/'2018'!$AB31</f>
        <v>1.435008666</v>
      </c>
      <c r="X31" s="3">
        <v>1320.0</v>
      </c>
      <c r="Y31" s="3">
        <f>'2018'!$X31/'2018'!$AB31</f>
        <v>1.372616984</v>
      </c>
      <c r="Z31" s="3">
        <v>2030.0</v>
      </c>
      <c r="AA31" s="3">
        <f>'2018'!$Z31/'2018'!$AB31</f>
        <v>2.110918544</v>
      </c>
      <c r="AB31" s="3">
        <f t="shared" si="1"/>
        <v>961.6666667</v>
      </c>
      <c r="AC31" s="3">
        <f t="shared" si="2"/>
        <v>1</v>
      </c>
      <c r="AD31" s="3">
        <v>3120.0</v>
      </c>
      <c r="AE31" s="3">
        <v>9.444</v>
      </c>
      <c r="AF31" s="3">
        <v>138446.9</v>
      </c>
      <c r="AG31" s="3">
        <v>0.0</v>
      </c>
    </row>
    <row r="32" ht="15.75" customHeight="1">
      <c r="A32" s="3" t="s">
        <v>108</v>
      </c>
      <c r="B32" s="3">
        <v>2199.0</v>
      </c>
      <c r="C32" s="3" t="s">
        <v>109</v>
      </c>
      <c r="D32" s="3">
        <v>123.0</v>
      </c>
      <c r="E32" s="3">
        <f>'2018'!$D32/'2018'!$AB32</f>
        <v>1.403041825</v>
      </c>
      <c r="F32" s="3">
        <v>49.0</v>
      </c>
      <c r="G32" s="3">
        <f>'2018'!$F32/'2018'!$AB32</f>
        <v>0.5589353612</v>
      </c>
      <c r="H32" s="3">
        <v>70.0</v>
      </c>
      <c r="I32" s="3">
        <f>'2018'!$H32/'2018'!$AB32</f>
        <v>0.7984790875</v>
      </c>
      <c r="J32" s="3">
        <v>99.0</v>
      </c>
      <c r="K32" s="3">
        <f>'2018'!$J32/'2018'!$AB32</f>
        <v>1.129277567</v>
      </c>
      <c r="L32" s="3">
        <v>69.0</v>
      </c>
      <c r="M32" s="3">
        <f>'2018'!$L32/'2018'!$AB32</f>
        <v>0.7870722433</v>
      </c>
      <c r="N32" s="3">
        <v>48.0</v>
      </c>
      <c r="O32" s="3">
        <f>'2018'!$N32/'2018'!$AB32</f>
        <v>0.5475285171</v>
      </c>
      <c r="P32" s="3">
        <v>76.0</v>
      </c>
      <c r="Q32" s="3">
        <f>'2018'!$P32/'2018'!$AB32</f>
        <v>0.8669201521</v>
      </c>
      <c r="R32" s="3">
        <v>77.0</v>
      </c>
      <c r="S32" s="3">
        <f>'2018'!$R32/'2018'!$AB32</f>
        <v>0.8783269962</v>
      </c>
      <c r="T32" s="3">
        <v>92.0</v>
      </c>
      <c r="U32" s="3">
        <f>'2018'!$T32/'2018'!$AB32</f>
        <v>1.049429658</v>
      </c>
      <c r="V32" s="3">
        <v>140.0</v>
      </c>
      <c r="W32" s="3">
        <f>'2018'!$V32/'2018'!$AB32</f>
        <v>1.596958175</v>
      </c>
      <c r="X32" s="3">
        <v>119.0</v>
      </c>
      <c r="Y32" s="3">
        <f>'2018'!$X32/'2018'!$AB32</f>
        <v>1.357414449</v>
      </c>
      <c r="Z32" s="3">
        <v>90.0</v>
      </c>
      <c r="AA32" s="3">
        <f>'2018'!$Z32/'2018'!$AB32</f>
        <v>1.02661597</v>
      </c>
      <c r="AB32" s="3">
        <f t="shared" si="1"/>
        <v>87.66666667</v>
      </c>
      <c r="AC32" s="3">
        <f t="shared" si="2"/>
        <v>1</v>
      </c>
      <c r="AD32" s="3">
        <v>140.0</v>
      </c>
      <c r="AE32" s="3">
        <v>17.0</v>
      </c>
      <c r="AF32" s="3">
        <v>19754.0</v>
      </c>
      <c r="AG32" s="3">
        <v>0.0</v>
      </c>
    </row>
    <row r="33" ht="15.75" customHeight="1">
      <c r="A33" s="3" t="s">
        <v>108</v>
      </c>
      <c r="B33" s="3">
        <v>2190.0</v>
      </c>
      <c r="C33" s="3" t="s">
        <v>110</v>
      </c>
      <c r="D33" s="3">
        <v>2480.0</v>
      </c>
      <c r="E33" s="3">
        <f>'2018'!$D33/'2018'!$AB33</f>
        <v>0.9576830249</v>
      </c>
      <c r="F33" s="3">
        <v>2500.0</v>
      </c>
      <c r="G33" s="3">
        <f>'2018'!$F33/'2018'!$AB33</f>
        <v>0.9654062751</v>
      </c>
      <c r="H33" s="3">
        <v>2780.0</v>
      </c>
      <c r="I33" s="3">
        <f>'2018'!$H33/'2018'!$AB33</f>
        <v>1.073531778</v>
      </c>
      <c r="J33" s="3">
        <v>2880.0</v>
      </c>
      <c r="K33" s="3">
        <f>'2018'!$J33/'2018'!$AB33</f>
        <v>1.112148029</v>
      </c>
      <c r="L33" s="3">
        <v>3350.0</v>
      </c>
      <c r="M33" s="3">
        <f>'2018'!$L33/'2018'!$AB33</f>
        <v>1.293644409</v>
      </c>
      <c r="N33" s="3">
        <v>2000.0</v>
      </c>
      <c r="O33" s="3">
        <f>'2018'!$N33/'2018'!$AB33</f>
        <v>0.7723250201</v>
      </c>
      <c r="P33" s="3">
        <v>2650.0</v>
      </c>
      <c r="Q33" s="3">
        <f>'2018'!$P33/'2018'!$AB33</f>
        <v>1.023330652</v>
      </c>
      <c r="R33" s="3">
        <v>1690.0</v>
      </c>
      <c r="S33" s="3">
        <f>'2018'!$R33/'2018'!$AB33</f>
        <v>0.652614642</v>
      </c>
      <c r="T33" s="3">
        <v>1930.0</v>
      </c>
      <c r="U33" s="3">
        <f>'2018'!$T33/'2018'!$AB33</f>
        <v>0.7452936444</v>
      </c>
      <c r="V33" s="3">
        <v>3245.0</v>
      </c>
      <c r="W33" s="3">
        <f>'2018'!$V33/'2018'!$AB33</f>
        <v>1.253097345</v>
      </c>
      <c r="X33" s="3">
        <v>2840.0</v>
      </c>
      <c r="Y33" s="3">
        <f>'2018'!$X33/'2018'!$AB33</f>
        <v>1.096701529</v>
      </c>
      <c r="Z33" s="3">
        <v>2730.0</v>
      </c>
      <c r="AA33" s="3">
        <f>'2018'!$Z33/'2018'!$AB33</f>
        <v>1.054223652</v>
      </c>
      <c r="AB33" s="3">
        <f t="shared" si="1"/>
        <v>2589.583333</v>
      </c>
      <c r="AC33" s="3">
        <f t="shared" si="2"/>
        <v>1</v>
      </c>
      <c r="AD33" s="3">
        <v>3350.0</v>
      </c>
      <c r="AE33" s="3">
        <v>5.293</v>
      </c>
      <c r="AF33" s="3">
        <v>180108.0</v>
      </c>
      <c r="AG33" s="3">
        <v>0.0</v>
      </c>
    </row>
    <row r="34" ht="15.75" customHeight="1">
      <c r="A34" s="3" t="s">
        <v>108</v>
      </c>
      <c r="B34" s="3">
        <v>2200.0</v>
      </c>
      <c r="C34" s="3" t="s">
        <v>111</v>
      </c>
      <c r="D34" s="3">
        <v>132.0</v>
      </c>
      <c r="E34" s="3">
        <f>'2018'!$D34/'2018'!$AB34</f>
        <v>1.740659341</v>
      </c>
      <c r="F34" s="3">
        <v>39.0</v>
      </c>
      <c r="G34" s="3">
        <f>'2018'!$F34/'2018'!$AB34</f>
        <v>0.5142857143</v>
      </c>
      <c r="H34" s="3">
        <v>40.0</v>
      </c>
      <c r="I34" s="3">
        <f>'2018'!$H34/'2018'!$AB34</f>
        <v>0.5274725275</v>
      </c>
      <c r="J34" s="3">
        <v>79.0</v>
      </c>
      <c r="K34" s="3">
        <f>'2018'!$J34/'2018'!$AB34</f>
        <v>1.041758242</v>
      </c>
      <c r="L34" s="3">
        <v>49.0</v>
      </c>
      <c r="M34" s="3">
        <f>'2018'!$L34/'2018'!$AB34</f>
        <v>0.6461538462</v>
      </c>
      <c r="N34" s="3">
        <v>58.0</v>
      </c>
      <c r="O34" s="3">
        <f>'2018'!$N34/'2018'!$AB34</f>
        <v>0.7648351648</v>
      </c>
      <c r="P34" s="3">
        <v>61.0</v>
      </c>
      <c r="Q34" s="3">
        <f>'2018'!$P34/'2018'!$AB34</f>
        <v>0.8043956044</v>
      </c>
      <c r="R34" s="3">
        <v>92.0</v>
      </c>
      <c r="S34" s="3">
        <f>'2018'!$R34/'2018'!$AB34</f>
        <v>1.213186813</v>
      </c>
      <c r="T34" s="3">
        <v>90.0</v>
      </c>
      <c r="U34" s="3">
        <f>'2018'!$T34/'2018'!$AB34</f>
        <v>1.186813187</v>
      </c>
      <c r="V34" s="3">
        <v>86.0</v>
      </c>
      <c r="W34" s="3">
        <f>'2018'!$V34/'2018'!$AB34</f>
        <v>1.134065934</v>
      </c>
      <c r="X34" s="3">
        <v>84.0</v>
      </c>
      <c r="Y34" s="3">
        <f>'2018'!$X34/'2018'!$AB34</f>
        <v>1.107692308</v>
      </c>
      <c r="Z34" s="3">
        <v>100.0</v>
      </c>
      <c r="AA34" s="3">
        <f>'2018'!$Z34/'2018'!$AB34</f>
        <v>1.318681319</v>
      </c>
      <c r="AB34" s="3">
        <f t="shared" si="1"/>
        <v>75.83333333</v>
      </c>
      <c r="AC34" s="3">
        <f t="shared" si="2"/>
        <v>1</v>
      </c>
      <c r="AD34" s="3">
        <v>132.0</v>
      </c>
      <c r="AE34" s="3">
        <v>10.6</v>
      </c>
      <c r="AF34" s="3">
        <v>10706.0</v>
      </c>
      <c r="AG34" s="3">
        <v>0.0</v>
      </c>
    </row>
    <row r="35" ht="15.75" customHeight="1">
      <c r="A35" s="3" t="s">
        <v>108</v>
      </c>
      <c r="B35" s="3">
        <v>2195.0</v>
      </c>
      <c r="C35" s="3" t="s">
        <v>112</v>
      </c>
      <c r="D35" s="3">
        <v>2100.0</v>
      </c>
      <c r="E35" s="3">
        <f>'2018'!$D35/'2018'!$AB35</f>
        <v>1.093038386</v>
      </c>
      <c r="F35" s="3">
        <v>1810.0</v>
      </c>
      <c r="G35" s="3">
        <f>'2018'!$F35/'2018'!$AB35</f>
        <v>0.9420949902</v>
      </c>
      <c r="H35" s="3">
        <v>2260.0</v>
      </c>
      <c r="I35" s="3">
        <f>'2018'!$H35/'2018'!$AB35</f>
        <v>1.176317502</v>
      </c>
      <c r="J35" s="3">
        <v>1960.0</v>
      </c>
      <c r="K35" s="3">
        <f>'2018'!$J35/'2018'!$AB35</f>
        <v>1.020169161</v>
      </c>
      <c r="L35" s="3">
        <v>1450.0</v>
      </c>
      <c r="M35" s="3">
        <f>'2018'!$L35/'2018'!$AB35</f>
        <v>0.7547169811</v>
      </c>
      <c r="N35" s="3">
        <v>1970.0</v>
      </c>
      <c r="O35" s="3">
        <f>'2018'!$N35/'2018'!$AB35</f>
        <v>1.025374105</v>
      </c>
      <c r="P35" s="3">
        <v>1770.0</v>
      </c>
      <c r="Q35" s="3">
        <f>'2018'!$P35/'2018'!$AB35</f>
        <v>0.9212752115</v>
      </c>
      <c r="R35" s="3">
        <v>2220.0</v>
      </c>
      <c r="S35" s="3">
        <f>'2018'!$R35/'2018'!$AB35</f>
        <v>1.155497723</v>
      </c>
      <c r="T35" s="3">
        <v>1540.0</v>
      </c>
      <c r="U35" s="3">
        <f>'2018'!$T35/'2018'!$AB35</f>
        <v>0.8015614834</v>
      </c>
      <c r="V35" s="3">
        <v>2155.0</v>
      </c>
      <c r="W35" s="3">
        <f>'2018'!$V35/'2018'!$AB35</f>
        <v>1.121665582</v>
      </c>
      <c r="X35" s="3">
        <v>1940.0</v>
      </c>
      <c r="Y35" s="3">
        <f>'2018'!$X35/'2018'!$AB35</f>
        <v>1.009759271</v>
      </c>
      <c r="Z35" s="3">
        <v>1880.0</v>
      </c>
      <c r="AA35" s="3">
        <f>'2018'!$Z35/'2018'!$AB35</f>
        <v>0.9785296031</v>
      </c>
      <c r="AB35" s="3">
        <f t="shared" si="1"/>
        <v>1921.25</v>
      </c>
      <c r="AC35" s="3">
        <f t="shared" si="2"/>
        <v>1</v>
      </c>
      <c r="AD35" s="3">
        <v>2260.0</v>
      </c>
      <c r="AE35" s="3">
        <v>9.862</v>
      </c>
      <c r="AF35" s="3">
        <v>247786.0</v>
      </c>
      <c r="AG35" s="3">
        <v>1.0</v>
      </c>
    </row>
    <row r="36" ht="15.75" customHeight="1">
      <c r="A36" s="3" t="s">
        <v>108</v>
      </c>
      <c r="B36" s="3">
        <v>2191.0</v>
      </c>
      <c r="C36" s="3" t="s">
        <v>113</v>
      </c>
      <c r="D36" s="3">
        <v>3040.0</v>
      </c>
      <c r="E36" s="3">
        <f>'2018'!$D36/'2018'!$AB36</f>
        <v>0.9721518987</v>
      </c>
      <c r="F36" s="3">
        <v>2870.0</v>
      </c>
      <c r="G36" s="3">
        <f>'2018'!$F36/'2018'!$AB36</f>
        <v>0.9177881412</v>
      </c>
      <c r="H36" s="3">
        <v>3430.0</v>
      </c>
      <c r="I36" s="3">
        <f>'2018'!$H36/'2018'!$AB36</f>
        <v>1.096868754</v>
      </c>
      <c r="J36" s="3">
        <v>3530.0</v>
      </c>
      <c r="K36" s="3">
        <f>'2018'!$J36/'2018'!$AB36</f>
        <v>1.128847435</v>
      </c>
      <c r="L36" s="3">
        <v>3740.0</v>
      </c>
      <c r="M36" s="3">
        <f>'2018'!$L36/'2018'!$AB36</f>
        <v>1.196002665</v>
      </c>
      <c r="N36" s="3">
        <v>2430.0</v>
      </c>
      <c r="O36" s="3">
        <f>'2018'!$N36/'2018'!$AB36</f>
        <v>0.7770819454</v>
      </c>
      <c r="P36" s="3">
        <v>2970.0</v>
      </c>
      <c r="Q36" s="3">
        <f>'2018'!$P36/'2018'!$AB36</f>
        <v>0.9497668221</v>
      </c>
      <c r="R36" s="3">
        <v>3200.0</v>
      </c>
      <c r="S36" s="3">
        <f>'2018'!$R36/'2018'!$AB36</f>
        <v>1.023317788</v>
      </c>
      <c r="T36" s="3">
        <v>2800.0</v>
      </c>
      <c r="U36" s="3">
        <f>'2018'!$T36/'2018'!$AB36</f>
        <v>0.8954030646</v>
      </c>
      <c r="V36" s="3">
        <v>3475.0</v>
      </c>
      <c r="W36" s="3">
        <f>'2018'!$V36/'2018'!$AB36</f>
        <v>1.111259161</v>
      </c>
      <c r="X36" s="3">
        <v>2980.0</v>
      </c>
      <c r="Y36" s="3">
        <f>'2018'!$X36/'2018'!$AB36</f>
        <v>0.9529646902</v>
      </c>
      <c r="Z36" s="3">
        <v>3060.0</v>
      </c>
      <c r="AA36" s="3">
        <f>'2018'!$Z36/'2018'!$AB36</f>
        <v>0.9785476349</v>
      </c>
      <c r="AB36" s="3">
        <f t="shared" si="1"/>
        <v>3127.083333</v>
      </c>
      <c r="AC36" s="3">
        <f t="shared" si="2"/>
        <v>1</v>
      </c>
      <c r="AD36" s="3">
        <v>3740.0</v>
      </c>
      <c r="AE36" s="3">
        <v>5.284</v>
      </c>
      <c r="AF36" s="3">
        <v>216149.0</v>
      </c>
      <c r="AG36" s="3">
        <v>0.0</v>
      </c>
    </row>
    <row r="37" ht="15.75" customHeight="1">
      <c r="A37" s="3" t="s">
        <v>108</v>
      </c>
      <c r="B37" s="3">
        <v>2192.0</v>
      </c>
      <c r="C37" s="3" t="s">
        <v>114</v>
      </c>
      <c r="D37" s="3">
        <v>2210.0</v>
      </c>
      <c r="E37" s="3">
        <f>'2018'!$D37/'2018'!$AB37</f>
        <v>0.920993228</v>
      </c>
      <c r="F37" s="3">
        <v>2150.0</v>
      </c>
      <c r="G37" s="3">
        <f>'2018'!$F37/'2018'!$AB37</f>
        <v>0.895988887</v>
      </c>
      <c r="H37" s="3">
        <v>2650.0</v>
      </c>
      <c r="I37" s="3">
        <f>'2018'!$H37/'2018'!$AB37</f>
        <v>1.104358396</v>
      </c>
      <c r="J37" s="3">
        <v>2670.0</v>
      </c>
      <c r="K37" s="3">
        <f>'2018'!$J37/'2018'!$AB37</f>
        <v>1.112693176</v>
      </c>
      <c r="L37" s="3">
        <v>2870.0</v>
      </c>
      <c r="M37" s="3">
        <f>'2018'!$L37/'2018'!$AB37</f>
        <v>1.196040979</v>
      </c>
      <c r="N37" s="3">
        <v>1780.0</v>
      </c>
      <c r="O37" s="3">
        <f>'2018'!$N37/'2018'!$AB37</f>
        <v>0.7417954506</v>
      </c>
      <c r="P37" s="3">
        <v>2250.0</v>
      </c>
      <c r="Q37" s="3">
        <f>'2018'!$P37/'2018'!$AB37</f>
        <v>0.9376627887</v>
      </c>
      <c r="R37" s="3">
        <v>2400.0</v>
      </c>
      <c r="S37" s="3">
        <f>'2018'!$R37/'2018'!$AB37</f>
        <v>1.000173641</v>
      </c>
      <c r="T37" s="3">
        <v>2270.0</v>
      </c>
      <c r="U37" s="3">
        <f>'2018'!$T37/'2018'!$AB37</f>
        <v>0.945997569</v>
      </c>
      <c r="V37" s="3">
        <v>2805.0</v>
      </c>
      <c r="W37" s="3">
        <f>'2018'!$V37/'2018'!$AB37</f>
        <v>1.168952943</v>
      </c>
      <c r="X37" s="3">
        <v>2340.0</v>
      </c>
      <c r="Y37" s="3">
        <f>'2018'!$X37/'2018'!$AB37</f>
        <v>0.9751693002</v>
      </c>
      <c r="Z37" s="3">
        <v>2400.0</v>
      </c>
      <c r="AA37" s="3">
        <f>'2018'!$Z37/'2018'!$AB37</f>
        <v>1.000173641</v>
      </c>
      <c r="AB37" s="3">
        <f t="shared" si="1"/>
        <v>2399.583333</v>
      </c>
      <c r="AC37" s="3">
        <f t="shared" si="2"/>
        <v>1</v>
      </c>
      <c r="AD37" s="3">
        <v>2870.0</v>
      </c>
      <c r="AE37" s="3">
        <v>5.275</v>
      </c>
      <c r="AF37" s="3">
        <v>165563.0</v>
      </c>
      <c r="AG37" s="3">
        <v>0.0</v>
      </c>
    </row>
    <row r="38" ht="15.75" customHeight="1">
      <c r="A38" s="3" t="s">
        <v>108</v>
      </c>
      <c r="B38" s="3">
        <v>2201.0</v>
      </c>
      <c r="C38" s="3" t="s">
        <v>115</v>
      </c>
      <c r="D38" s="3">
        <v>704.0</v>
      </c>
      <c r="E38" s="3">
        <f>'2018'!$D38/'2018'!$AB38</f>
        <v>1.226658923</v>
      </c>
      <c r="F38" s="3">
        <v>590.0</v>
      </c>
      <c r="G38" s="3">
        <f>'2018'!$F38/'2018'!$AB38</f>
        <v>1.028023813</v>
      </c>
      <c r="H38" s="3">
        <v>707.0</v>
      </c>
      <c r="I38" s="3">
        <f>'2018'!$H38/'2018'!$AB38</f>
        <v>1.231886162</v>
      </c>
      <c r="J38" s="3">
        <v>338.0</v>
      </c>
      <c r="K38" s="3">
        <f>'2018'!$J38/'2018'!$AB38</f>
        <v>0.5889356759</v>
      </c>
      <c r="L38" s="3">
        <v>556.0</v>
      </c>
      <c r="M38" s="3">
        <f>'2018'!$L38/'2018'!$AB38</f>
        <v>0.9687817627</v>
      </c>
      <c r="N38" s="3">
        <v>383.0</v>
      </c>
      <c r="O38" s="3">
        <f>'2018'!$N38/'2018'!$AB38</f>
        <v>0.6673442718</v>
      </c>
      <c r="P38" s="3">
        <v>601.0</v>
      </c>
      <c r="Q38" s="3">
        <f>'2018'!$P38/'2018'!$AB38</f>
        <v>1.047190359</v>
      </c>
      <c r="R38" s="3">
        <v>987.0</v>
      </c>
      <c r="S38" s="3">
        <f>'2018'!$R38/'2018'!$AB38</f>
        <v>1.71976187</v>
      </c>
      <c r="T38" s="3">
        <v>601.0</v>
      </c>
      <c r="U38" s="3">
        <f>'2018'!$T38/'2018'!$AB38</f>
        <v>1.047190359</v>
      </c>
      <c r="V38" s="3">
        <v>413.0</v>
      </c>
      <c r="W38" s="3">
        <f>'2018'!$V38/'2018'!$AB38</f>
        <v>0.7196166691</v>
      </c>
      <c r="X38" s="3">
        <v>462.0</v>
      </c>
      <c r="Y38" s="3">
        <f>'2018'!$X38/'2018'!$AB38</f>
        <v>0.804994918</v>
      </c>
      <c r="Z38" s="3">
        <v>545.0</v>
      </c>
      <c r="AA38" s="3">
        <f>'2018'!$Z38/'2018'!$AB38</f>
        <v>0.9496152171</v>
      </c>
      <c r="AB38" s="3">
        <f t="shared" si="1"/>
        <v>573.9166667</v>
      </c>
      <c r="AC38" s="3">
        <f t="shared" si="2"/>
        <v>1</v>
      </c>
      <c r="AD38" s="3">
        <v>987.0</v>
      </c>
      <c r="AE38" s="3">
        <v>10.568999999999999</v>
      </c>
      <c r="AF38" s="3">
        <v>79015.2</v>
      </c>
      <c r="AG38" s="3">
        <v>0.0</v>
      </c>
    </row>
    <row r="39" ht="15.75" customHeight="1">
      <c r="A39" s="3" t="s">
        <v>108</v>
      </c>
      <c r="B39" s="3">
        <v>2193.0</v>
      </c>
      <c r="C39" s="3" t="s">
        <v>116</v>
      </c>
      <c r="D39" s="3">
        <v>1550.0</v>
      </c>
      <c r="E39" s="3">
        <f>'2018'!$D39/'2018'!$AB39</f>
        <v>0.9624838292</v>
      </c>
      <c r="F39" s="3">
        <v>1505.0</v>
      </c>
      <c r="G39" s="3">
        <f>'2018'!$F39/'2018'!$AB39</f>
        <v>0.9345407503</v>
      </c>
      <c r="H39" s="3">
        <v>1660.0</v>
      </c>
      <c r="I39" s="3">
        <f>'2018'!$H39/'2018'!$AB39</f>
        <v>1.030789133</v>
      </c>
      <c r="J39" s="3">
        <v>1960.0</v>
      </c>
      <c r="K39" s="3">
        <f>'2018'!$J39/'2018'!$AB39</f>
        <v>1.217076326</v>
      </c>
      <c r="L39" s="3">
        <v>1820.0</v>
      </c>
      <c r="M39" s="3">
        <f>'2018'!$L39/'2018'!$AB39</f>
        <v>1.130142303</v>
      </c>
      <c r="N39" s="3">
        <v>1150.0</v>
      </c>
      <c r="O39" s="3">
        <f>'2018'!$N39/'2018'!$AB39</f>
        <v>0.7141009056</v>
      </c>
      <c r="P39" s="3">
        <v>1620.0</v>
      </c>
      <c r="Q39" s="3">
        <f>'2018'!$P39/'2018'!$AB39</f>
        <v>1.005950841</v>
      </c>
      <c r="R39" s="3">
        <v>1580.0</v>
      </c>
      <c r="S39" s="3">
        <f>'2018'!$R39/'2018'!$AB39</f>
        <v>0.9811125485</v>
      </c>
      <c r="T39" s="3">
        <v>1405.0</v>
      </c>
      <c r="U39" s="3">
        <f>'2018'!$T39/'2018'!$AB39</f>
        <v>0.8724450194</v>
      </c>
      <c r="V39" s="3">
        <v>2055.0</v>
      </c>
      <c r="W39" s="3">
        <f>'2018'!$V39/'2018'!$AB39</f>
        <v>1.27606727</v>
      </c>
      <c r="X39" s="3">
        <v>1330.0</v>
      </c>
      <c r="Y39" s="3">
        <f>'2018'!$X39/'2018'!$AB39</f>
        <v>0.8258732212</v>
      </c>
      <c r="Z39" s="3">
        <v>1690.0</v>
      </c>
      <c r="AA39" s="3">
        <f>'2018'!$Z39/'2018'!$AB39</f>
        <v>1.049417853</v>
      </c>
      <c r="AB39" s="3">
        <f t="shared" si="1"/>
        <v>1610.416667</v>
      </c>
      <c r="AC39" s="3">
        <f t="shared" si="2"/>
        <v>1</v>
      </c>
      <c r="AD39" s="3">
        <v>2055.0</v>
      </c>
      <c r="AE39" s="3">
        <v>5.273</v>
      </c>
      <c r="AF39" s="3">
        <v>110703.0</v>
      </c>
      <c r="AG39" s="3">
        <v>0.0</v>
      </c>
    </row>
    <row r="40" ht="15.75" customHeight="1">
      <c r="A40" s="3" t="s">
        <v>108</v>
      </c>
      <c r="B40" s="3">
        <v>2197.0</v>
      </c>
      <c r="C40" s="3" t="s">
        <v>117</v>
      </c>
      <c r="D40" s="3">
        <v>630.0</v>
      </c>
      <c r="E40" s="3">
        <f>'2018'!$D40/'2018'!$AB40</f>
        <v>0.7584269663</v>
      </c>
      <c r="F40" s="3">
        <v>695.0</v>
      </c>
      <c r="G40" s="3">
        <f>'2018'!$F40/'2018'!$AB40</f>
        <v>0.8366773676</v>
      </c>
      <c r="H40" s="3">
        <v>764.0</v>
      </c>
      <c r="I40" s="3">
        <f>'2018'!$H40/'2018'!$AB40</f>
        <v>0.9197431782</v>
      </c>
      <c r="J40" s="3">
        <v>661.0</v>
      </c>
      <c r="K40" s="3">
        <f>'2018'!$J40/'2018'!$AB40</f>
        <v>0.7957463884</v>
      </c>
      <c r="L40" s="3">
        <v>868.0</v>
      </c>
      <c r="M40" s="3">
        <f>'2018'!$L40/'2018'!$AB40</f>
        <v>1.04494382</v>
      </c>
      <c r="N40" s="3">
        <v>831.0</v>
      </c>
      <c r="O40" s="3">
        <f>'2018'!$N40/'2018'!$AB40</f>
        <v>1.000401284</v>
      </c>
      <c r="P40" s="3">
        <v>922.0</v>
      </c>
      <c r="Q40" s="3">
        <f>'2018'!$P40/'2018'!$AB40</f>
        <v>1.109951846</v>
      </c>
      <c r="R40" s="3">
        <v>953.0</v>
      </c>
      <c r="S40" s="3">
        <f>'2018'!$R40/'2018'!$AB40</f>
        <v>1.147271268</v>
      </c>
      <c r="T40" s="3">
        <v>845.0</v>
      </c>
      <c r="U40" s="3">
        <f>'2018'!$T40/'2018'!$AB40</f>
        <v>1.017255217</v>
      </c>
      <c r="V40" s="3">
        <v>992.0</v>
      </c>
      <c r="W40" s="3">
        <f>'2018'!$V40/'2018'!$AB40</f>
        <v>1.194221509</v>
      </c>
      <c r="X40" s="3">
        <v>900.0</v>
      </c>
      <c r="Y40" s="3">
        <f>'2018'!$X40/'2018'!$AB40</f>
        <v>1.083467095</v>
      </c>
      <c r="Z40" s="3">
        <v>907.0</v>
      </c>
      <c r="AA40" s="3">
        <f>'2018'!$Z40/'2018'!$AB40</f>
        <v>1.091894061</v>
      </c>
      <c r="AB40" s="3">
        <f t="shared" si="1"/>
        <v>830.6666667</v>
      </c>
      <c r="AC40" s="3">
        <f t="shared" si="2"/>
        <v>1</v>
      </c>
      <c r="AD40" s="3">
        <v>1138.0</v>
      </c>
      <c r="AE40" s="3">
        <v>11.097</v>
      </c>
      <c r="AF40" s="3">
        <v>123243.3</v>
      </c>
      <c r="AG40" s="3">
        <v>0.0</v>
      </c>
    </row>
    <row r="41" ht="15.75" customHeight="1">
      <c r="A41" s="3" t="s">
        <v>108</v>
      </c>
      <c r="B41" s="3">
        <v>2198.0</v>
      </c>
      <c r="C41" s="3" t="s">
        <v>118</v>
      </c>
      <c r="D41" s="3">
        <v>307.0</v>
      </c>
      <c r="E41" s="3">
        <f>'2018'!$D41/'2018'!$AB41</f>
        <v>1.211842105</v>
      </c>
      <c r="F41" s="3">
        <v>186.0</v>
      </c>
      <c r="G41" s="3">
        <f>'2018'!$F41/'2018'!$AB41</f>
        <v>0.7342105263</v>
      </c>
      <c r="H41" s="3">
        <v>252.0</v>
      </c>
      <c r="I41" s="3">
        <f>'2018'!$H41/'2018'!$AB41</f>
        <v>0.9947368421</v>
      </c>
      <c r="J41" s="3">
        <v>229.0</v>
      </c>
      <c r="K41" s="3">
        <f>'2018'!$J41/'2018'!$AB41</f>
        <v>0.9039473684</v>
      </c>
      <c r="L41" s="3">
        <v>268.0</v>
      </c>
      <c r="M41" s="3">
        <f>'2018'!$L41/'2018'!$AB41</f>
        <v>1.057894737</v>
      </c>
      <c r="N41" s="3">
        <v>197.0</v>
      </c>
      <c r="O41" s="3">
        <f>'2018'!$N41/'2018'!$AB41</f>
        <v>0.7776315789</v>
      </c>
      <c r="P41" s="3">
        <v>223.0</v>
      </c>
      <c r="Q41" s="3">
        <f>'2018'!$P41/'2018'!$AB41</f>
        <v>0.8802631579</v>
      </c>
      <c r="R41" s="3">
        <v>313.0</v>
      </c>
      <c r="S41" s="3">
        <f>'2018'!$R41/'2018'!$AB41</f>
        <v>1.235526316</v>
      </c>
      <c r="T41" s="3">
        <v>267.0</v>
      </c>
      <c r="U41" s="3">
        <f>'2018'!$T41/'2018'!$AB41</f>
        <v>1.053947368</v>
      </c>
      <c r="V41" s="3">
        <v>284.0</v>
      </c>
      <c r="W41" s="3">
        <f>'2018'!$V41/'2018'!$AB41</f>
        <v>1.121052632</v>
      </c>
      <c r="X41" s="3">
        <v>224.0</v>
      </c>
      <c r="Y41" s="3">
        <f>'2018'!$X41/'2018'!$AB41</f>
        <v>0.8842105263</v>
      </c>
      <c r="Z41" s="3">
        <v>290.0</v>
      </c>
      <c r="AA41" s="3">
        <f>'2018'!$Z41/'2018'!$AB41</f>
        <v>1.144736842</v>
      </c>
      <c r="AB41" s="3">
        <f t="shared" si="1"/>
        <v>253.3333333</v>
      </c>
      <c r="AC41" s="3">
        <f t="shared" si="2"/>
        <v>1</v>
      </c>
      <c r="AD41" s="3">
        <v>352.0</v>
      </c>
      <c r="AE41" s="3">
        <v>7.898</v>
      </c>
      <c r="AF41" s="3">
        <v>26788.9</v>
      </c>
      <c r="AG41" s="3">
        <v>0.0</v>
      </c>
    </row>
    <row r="42" ht="15.75" customHeight="1">
      <c r="A42" s="3" t="s">
        <v>108</v>
      </c>
      <c r="B42" s="3">
        <v>2194.0</v>
      </c>
      <c r="C42" s="3" t="s">
        <v>119</v>
      </c>
      <c r="D42" s="3">
        <v>476.0</v>
      </c>
      <c r="E42" s="3">
        <f>'2018'!$D42/'2018'!$AB42</f>
        <v>0.9404017122</v>
      </c>
      <c r="F42" s="3">
        <v>463.0</v>
      </c>
      <c r="G42" s="3">
        <f>'2018'!$F42/'2018'!$AB42</f>
        <v>0.9147184722</v>
      </c>
      <c r="H42" s="3">
        <v>461.0</v>
      </c>
      <c r="I42" s="3">
        <f>'2018'!$H42/'2018'!$AB42</f>
        <v>0.9107672045</v>
      </c>
      <c r="J42" s="3">
        <v>377.0</v>
      </c>
      <c r="K42" s="3">
        <f>'2018'!$J42/'2018'!$AB42</f>
        <v>0.7448139611</v>
      </c>
      <c r="L42" s="3">
        <v>587.0</v>
      </c>
      <c r="M42" s="3">
        <f>'2018'!$L42/'2018'!$AB42</f>
        <v>1.159697069</v>
      </c>
      <c r="N42" s="3">
        <v>358.0</v>
      </c>
      <c r="O42" s="3">
        <f>'2018'!$N42/'2018'!$AB42</f>
        <v>0.707276918</v>
      </c>
      <c r="P42" s="3">
        <v>530.0</v>
      </c>
      <c r="Q42" s="3">
        <f>'2018'!$P42/'2018'!$AB42</f>
        <v>1.04708594</v>
      </c>
      <c r="R42" s="3">
        <v>533.0</v>
      </c>
      <c r="S42" s="3">
        <f>'2018'!$R42/'2018'!$AB42</f>
        <v>1.053012842</v>
      </c>
      <c r="T42" s="3">
        <v>534.0</v>
      </c>
      <c r="U42" s="3">
        <f>'2018'!$T42/'2018'!$AB42</f>
        <v>1.054988475</v>
      </c>
      <c r="V42" s="3">
        <v>628.0</v>
      </c>
      <c r="W42" s="3">
        <f>'2018'!$V42/'2018'!$AB42</f>
        <v>1.240698057</v>
      </c>
      <c r="X42" s="3">
        <v>483.0</v>
      </c>
      <c r="Y42" s="3">
        <f>'2018'!$X42/'2018'!$AB42</f>
        <v>0.9542311492</v>
      </c>
      <c r="Z42" s="3">
        <v>644.0</v>
      </c>
      <c r="AA42" s="3">
        <f>'2018'!$Z42/'2018'!$AB42</f>
        <v>1.272308199</v>
      </c>
      <c r="AB42" s="3">
        <f t="shared" si="1"/>
        <v>506.1666667</v>
      </c>
      <c r="AC42" s="3">
        <f t="shared" si="2"/>
        <v>1</v>
      </c>
      <c r="AD42" s="3">
        <v>646.0</v>
      </c>
      <c r="AE42" s="3">
        <v>8.398</v>
      </c>
      <c r="AF42" s="3">
        <v>56431.2</v>
      </c>
      <c r="AG42" s="3">
        <v>0.0</v>
      </c>
    </row>
    <row r="43" ht="15.75" customHeight="1">
      <c r="A43" s="3" t="s">
        <v>88</v>
      </c>
      <c r="B43" s="3">
        <v>23.0</v>
      </c>
      <c r="C43" s="3" t="s">
        <v>120</v>
      </c>
      <c r="D43" s="3">
        <v>9179.0</v>
      </c>
      <c r="E43" s="3">
        <f>'2018'!$D43/'2018'!$AB43</f>
        <v>1.219274068</v>
      </c>
      <c r="F43" s="3">
        <v>6734.0</v>
      </c>
      <c r="G43" s="3">
        <f>'2018'!$F43/'2018'!$AB43</f>
        <v>0.8944973932</v>
      </c>
      <c r="H43" s="3">
        <v>7853.0</v>
      </c>
      <c r="I43" s="3">
        <f>'2018'!$H43/'2018'!$AB43</f>
        <v>1.043137515</v>
      </c>
      <c r="J43" s="3">
        <v>7352.0</v>
      </c>
      <c r="K43" s="3">
        <f>'2018'!$J43/'2018'!$AB43</f>
        <v>0.9765881845</v>
      </c>
      <c r="L43" s="3">
        <v>8067.0</v>
      </c>
      <c r="M43" s="3">
        <f>'2018'!$L43/'2018'!$AB43</f>
        <v>1.071563776</v>
      </c>
      <c r="N43" s="3">
        <v>6468.0</v>
      </c>
      <c r="O43" s="3">
        <f>'2018'!$N43/'2018'!$AB43</f>
        <v>0.8591638163</v>
      </c>
      <c r="P43" s="3">
        <v>7520.0</v>
      </c>
      <c r="Q43" s="3">
        <f>'2018'!$P43/'2018'!$AB43</f>
        <v>0.9989041278</v>
      </c>
      <c r="R43" s="3">
        <v>7571.0</v>
      </c>
      <c r="S43" s="3">
        <f>'2018'!$R43/'2018'!$AB43</f>
        <v>1.005678611</v>
      </c>
      <c r="T43" s="3">
        <v>6338.0</v>
      </c>
      <c r="U43" s="3">
        <f>'2018'!$T43/'2018'!$AB43</f>
        <v>0.8418955268</v>
      </c>
      <c r="V43" s="3">
        <v>7759.0</v>
      </c>
      <c r="W43" s="3">
        <f>'2018'!$V43/'2018'!$AB43</f>
        <v>1.030651214</v>
      </c>
      <c r="X43" s="3">
        <v>7079.0</v>
      </c>
      <c r="Y43" s="3">
        <f>'2018'!$X43/'2018'!$AB43</f>
        <v>0.9403247767</v>
      </c>
      <c r="Z43" s="3">
        <v>8419.0</v>
      </c>
      <c r="AA43" s="3">
        <f>'2018'!$Z43/'2018'!$AB43</f>
        <v>1.118320991</v>
      </c>
      <c r="AB43" s="3">
        <f t="shared" si="1"/>
        <v>7528.25</v>
      </c>
      <c r="AC43" s="3">
        <f t="shared" si="2"/>
        <v>1</v>
      </c>
      <c r="AD43" s="3">
        <v>9179.0</v>
      </c>
      <c r="AE43" s="3">
        <v>9.682</v>
      </c>
      <c r="AF43" s="3">
        <v>959900.13</v>
      </c>
      <c r="AG43" s="3">
        <v>0.0</v>
      </c>
    </row>
    <row r="44" ht="15.75" customHeight="1">
      <c r="A44" s="3" t="s">
        <v>91</v>
      </c>
      <c r="B44" s="3">
        <v>38.0</v>
      </c>
      <c r="C44" s="3" t="s">
        <v>121</v>
      </c>
      <c r="D44" s="3">
        <v>2816.0</v>
      </c>
      <c r="E44" s="3">
        <f>'2018'!$D44/'2018'!$AB44</f>
        <v>0.9333001906</v>
      </c>
      <c r="F44" s="3">
        <v>2679.0</v>
      </c>
      <c r="G44" s="3">
        <f>'2018'!$F44/'2018'!$AB44</f>
        <v>0.887894606</v>
      </c>
      <c r="H44" s="3">
        <v>4119.0</v>
      </c>
      <c r="I44" s="3">
        <f>'2018'!$H44/'2018'!$AB44</f>
        <v>1.365150385</v>
      </c>
      <c r="J44" s="3">
        <v>2805.0</v>
      </c>
      <c r="K44" s="3">
        <f>'2018'!$J44/'2018'!$AB44</f>
        <v>0.9296544867</v>
      </c>
      <c r="L44" s="3">
        <v>2629.0</v>
      </c>
      <c r="M44" s="3">
        <f>'2018'!$L44/'2018'!$AB44</f>
        <v>0.8713232248</v>
      </c>
      <c r="N44" s="3">
        <v>2975.0</v>
      </c>
      <c r="O44" s="3">
        <f>'2018'!$N44/'2018'!$AB44</f>
        <v>0.9859971829</v>
      </c>
      <c r="P44" s="3">
        <v>2558.0</v>
      </c>
      <c r="Q44" s="3">
        <f>'2018'!$P44/'2018'!$AB44</f>
        <v>0.8477918635</v>
      </c>
      <c r="R44" s="3">
        <v>3642.0</v>
      </c>
      <c r="S44" s="3">
        <f>'2018'!$R44/'2018'!$AB44</f>
        <v>1.207059408</v>
      </c>
      <c r="T44" s="3">
        <v>2905.0</v>
      </c>
      <c r="U44" s="3">
        <f>'2018'!$T44/'2018'!$AB44</f>
        <v>0.9627972492</v>
      </c>
      <c r="V44" s="3">
        <v>3324.0</v>
      </c>
      <c r="W44" s="3">
        <f>'2018'!$V44/'2018'!$AB44</f>
        <v>1.101665424</v>
      </c>
      <c r="X44" s="3">
        <v>3193.0</v>
      </c>
      <c r="Y44" s="3">
        <f>'2018'!$X44/'2018'!$AB44</f>
        <v>1.058248405</v>
      </c>
      <c r="Z44" s="3">
        <v>2562.0</v>
      </c>
      <c r="AA44" s="3">
        <f>'2018'!$Z44/'2018'!$AB44</f>
        <v>0.8491175739</v>
      </c>
      <c r="AB44" s="3">
        <f t="shared" si="1"/>
        <v>3017.25</v>
      </c>
      <c r="AC44" s="3">
        <f t="shared" si="2"/>
        <v>1</v>
      </c>
      <c r="AD44" s="3">
        <v>4119.0</v>
      </c>
      <c r="AE44" s="3">
        <v>6.785</v>
      </c>
      <c r="AF44" s="3">
        <v>261965.68</v>
      </c>
      <c r="AG44" s="3">
        <v>0.0</v>
      </c>
    </row>
    <row r="45" ht="15.75" customHeight="1">
      <c r="A45" s="3" t="s">
        <v>93</v>
      </c>
      <c r="B45" s="3">
        <v>9.0</v>
      </c>
      <c r="C45" s="3" t="s">
        <v>122</v>
      </c>
      <c r="D45" s="3">
        <v>22978.0</v>
      </c>
      <c r="E45" s="3">
        <f>'2018'!$D45/'2018'!$AB45</f>
        <v>1.162530672</v>
      </c>
      <c r="F45" s="3">
        <v>22115.0</v>
      </c>
      <c r="G45" s="3">
        <f>'2018'!$F45/'2018'!$AB45</f>
        <v>1.118868736</v>
      </c>
      <c r="H45" s="3">
        <v>22455.0</v>
      </c>
      <c r="I45" s="3">
        <f>'2018'!$H45/'2018'!$AB45</f>
        <v>1.136070426</v>
      </c>
      <c r="J45" s="3">
        <v>18525.0</v>
      </c>
      <c r="K45" s="3">
        <f>'2018'!$J45/'2018'!$AB45</f>
        <v>0.9372391288</v>
      </c>
      <c r="L45" s="3">
        <v>19195.0</v>
      </c>
      <c r="M45" s="3">
        <f>'2018'!$L45/'2018'!$AB45</f>
        <v>0.9711365764</v>
      </c>
      <c r="N45" s="3">
        <v>16505.0</v>
      </c>
      <c r="O45" s="3">
        <f>'2018'!$N45/'2018'!$AB45</f>
        <v>0.835040854</v>
      </c>
      <c r="P45" s="3">
        <v>16575.0</v>
      </c>
      <c r="Q45" s="3">
        <f>'2018'!$P45/'2018'!$AB45</f>
        <v>0.8385823784</v>
      </c>
      <c r="R45" s="3">
        <v>20952.0</v>
      </c>
      <c r="S45" s="3">
        <f>'2018'!$R45/'2018'!$AB45</f>
        <v>1.060028838</v>
      </c>
      <c r="T45" s="3">
        <v>16717.0</v>
      </c>
      <c r="U45" s="3">
        <f>'2018'!$T45/'2018'!$AB45</f>
        <v>0.8457666135</v>
      </c>
      <c r="V45" s="3">
        <v>17712.0</v>
      </c>
      <c r="W45" s="3">
        <f>'2018'!$V45/'2018'!$AB45</f>
        <v>0.8961068528</v>
      </c>
      <c r="X45" s="3">
        <v>21056.0</v>
      </c>
      <c r="Y45" s="3">
        <f>'2018'!$X45/'2018'!$AB45</f>
        <v>1.065290531</v>
      </c>
      <c r="Z45" s="3">
        <v>22401.0</v>
      </c>
      <c r="AA45" s="3">
        <f>'2018'!$Z45/'2018'!$AB45</f>
        <v>1.133338393</v>
      </c>
      <c r="AB45" s="3">
        <f t="shared" si="1"/>
        <v>19765.5</v>
      </c>
      <c r="AC45" s="3">
        <f t="shared" si="2"/>
        <v>1</v>
      </c>
      <c r="AD45" s="3">
        <v>24451.0</v>
      </c>
      <c r="AE45" s="3">
        <v>3.922</v>
      </c>
      <c r="AF45" s="3">
        <v>1026027.24</v>
      </c>
      <c r="AG45" s="3">
        <v>0.0</v>
      </c>
    </row>
    <row r="46" ht="15.75" customHeight="1">
      <c r="A46" s="3" t="s">
        <v>88</v>
      </c>
      <c r="B46" s="3">
        <v>18.0</v>
      </c>
      <c r="C46" s="3" t="s">
        <v>123</v>
      </c>
      <c r="D46" s="3">
        <v>9703.0</v>
      </c>
      <c r="E46" s="3">
        <f>'2018'!$D46/'2018'!$AB46</f>
        <v>1.156748594</v>
      </c>
      <c r="F46" s="3">
        <v>7869.0</v>
      </c>
      <c r="G46" s="3">
        <f>'2018'!$F46/'2018'!$AB46</f>
        <v>0.9381072543</v>
      </c>
      <c r="H46" s="3">
        <v>10375.0</v>
      </c>
      <c r="I46" s="3">
        <f>'2018'!$H46/'2018'!$AB46</f>
        <v>1.236861452</v>
      </c>
      <c r="J46" s="3">
        <v>8402.0</v>
      </c>
      <c r="K46" s="3">
        <f>'2018'!$J46/'2018'!$AB46</f>
        <v>1.001649149</v>
      </c>
      <c r="L46" s="3">
        <v>9288.0</v>
      </c>
      <c r="M46" s="3">
        <f>'2018'!$L46/'2018'!$AB46</f>
        <v>1.107274136</v>
      </c>
      <c r="N46" s="3">
        <v>7196.0</v>
      </c>
      <c r="O46" s="3">
        <f>'2018'!$N46/'2018'!$AB46</f>
        <v>0.8578751813</v>
      </c>
      <c r="P46" s="3">
        <v>7923.0</v>
      </c>
      <c r="Q46" s="3">
        <f>'2018'!$P46/'2018'!$AB46</f>
        <v>0.9445448946</v>
      </c>
      <c r="R46" s="3">
        <v>8548.0</v>
      </c>
      <c r="S46" s="3">
        <f>'2018'!$R46/'2018'!$AB46</f>
        <v>1.019054621</v>
      </c>
      <c r="T46" s="3">
        <v>7055.0</v>
      </c>
      <c r="U46" s="3">
        <f>'2018'!$T46/'2018'!$AB46</f>
        <v>0.8410657871</v>
      </c>
      <c r="V46" s="3">
        <v>7994.0</v>
      </c>
      <c r="W46" s="3">
        <f>'2018'!$V46/'2018'!$AB46</f>
        <v>0.9530091995</v>
      </c>
      <c r="X46" s="3">
        <v>7785.0</v>
      </c>
      <c r="Y46" s="3">
        <f>'2018'!$X46/'2018'!$AB46</f>
        <v>0.9280931471</v>
      </c>
      <c r="Z46" s="3">
        <v>8520.0</v>
      </c>
      <c r="AA46" s="3">
        <f>'2018'!$Z46/'2018'!$AB46</f>
        <v>1.015716585</v>
      </c>
      <c r="AB46" s="3">
        <f t="shared" si="1"/>
        <v>8388.166667</v>
      </c>
      <c r="AC46" s="3">
        <f t="shared" si="2"/>
        <v>1</v>
      </c>
      <c r="AD46" s="3">
        <v>10375.0</v>
      </c>
      <c r="AE46" s="3">
        <v>5.33</v>
      </c>
      <c r="AF46" s="3">
        <v>586039.07</v>
      </c>
      <c r="AG46" s="3">
        <v>0.0</v>
      </c>
    </row>
    <row r="47" ht="15.75" customHeight="1">
      <c r="A47" s="3" t="s">
        <v>91</v>
      </c>
      <c r="B47" s="3">
        <v>32.0</v>
      </c>
      <c r="C47" s="3" t="s">
        <v>124</v>
      </c>
      <c r="D47" s="3">
        <v>6438.0</v>
      </c>
      <c r="E47" s="3">
        <f>'2018'!$D47/'2018'!$AB47</f>
        <v>0.6558122952</v>
      </c>
      <c r="F47" s="3">
        <v>6856.0</v>
      </c>
      <c r="G47" s="3">
        <f>'2018'!$F47/'2018'!$AB47</f>
        <v>0.6983922174</v>
      </c>
      <c r="H47" s="3">
        <v>7419.0</v>
      </c>
      <c r="I47" s="3">
        <f>'2018'!$H47/'2018'!$AB47</f>
        <v>0.7557426869</v>
      </c>
      <c r="J47" s="3">
        <v>7700.0</v>
      </c>
      <c r="K47" s="3">
        <f>'2018'!$J47/'2018'!$AB47</f>
        <v>0.7843669887</v>
      </c>
      <c r="L47" s="3">
        <v>10958.0</v>
      </c>
      <c r="M47" s="3">
        <f>'2018'!$L47/'2018'!$AB47</f>
        <v>1.116245904</v>
      </c>
      <c r="N47" s="3">
        <v>9951.0</v>
      </c>
      <c r="O47" s="3">
        <f>'2018'!$N47/'2018'!$AB47</f>
        <v>1.013667001</v>
      </c>
      <c r="P47" s="3">
        <v>11983.0</v>
      </c>
      <c r="Q47" s="3">
        <f>'2018'!$P47/'2018'!$AB47</f>
        <v>1.220658393</v>
      </c>
      <c r="R47" s="3">
        <v>16762.0</v>
      </c>
      <c r="S47" s="3">
        <f>'2018'!$R47/'2018'!$AB47</f>
        <v>1.707475255</v>
      </c>
      <c r="T47" s="3">
        <v>13491.0</v>
      </c>
      <c r="U47" s="3">
        <f>'2018'!$T47/'2018'!$AB47</f>
        <v>1.374272084</v>
      </c>
      <c r="V47" s="3">
        <v>10715.0</v>
      </c>
      <c r="W47" s="3">
        <f>'2018'!$V47/'2018'!$AB47</f>
        <v>1.091492504</v>
      </c>
      <c r="X47" s="3">
        <v>9617.0</v>
      </c>
      <c r="Y47" s="3">
        <f>'2018'!$X47/'2018'!$AB47</f>
        <v>0.9796438091</v>
      </c>
      <c r="Z47" s="3">
        <v>5912.0</v>
      </c>
      <c r="AA47" s="3">
        <f>'2018'!$Z47/'2018'!$AB47</f>
        <v>0.602230862</v>
      </c>
      <c r="AB47" s="3">
        <f t="shared" si="1"/>
        <v>9816.833333</v>
      </c>
      <c r="AC47" s="3">
        <f t="shared" si="2"/>
        <v>1</v>
      </c>
      <c r="AD47" s="3">
        <v>16762.0</v>
      </c>
      <c r="AE47" s="3">
        <v>4.908</v>
      </c>
      <c r="AF47" s="3">
        <v>611563.05</v>
      </c>
      <c r="AG47" s="3">
        <v>0.0</v>
      </c>
    </row>
    <row r="48" ht="15.75" customHeight="1">
      <c r="A48" s="3" t="s">
        <v>93</v>
      </c>
      <c r="B48" s="3">
        <v>3.0</v>
      </c>
      <c r="C48" s="3" t="s">
        <v>125</v>
      </c>
      <c r="D48" s="3">
        <v>25392.0</v>
      </c>
      <c r="E48" s="3">
        <f>'2018'!$D48/'2018'!$AB48</f>
        <v>1.149796043</v>
      </c>
      <c r="F48" s="3">
        <v>26000.0</v>
      </c>
      <c r="G48" s="3">
        <f>'2018'!$F48/'2018'!$AB48</f>
        <v>1.177327391</v>
      </c>
      <c r="H48" s="3">
        <v>24015.0</v>
      </c>
      <c r="I48" s="3">
        <f>'2018'!$H48/'2018'!$AB48</f>
        <v>1.087442973</v>
      </c>
      <c r="J48" s="3">
        <v>22550.0</v>
      </c>
      <c r="K48" s="3">
        <f>'2018'!$J48/'2018'!$AB48</f>
        <v>1.021105103</v>
      </c>
      <c r="L48" s="3">
        <v>22020.0</v>
      </c>
      <c r="M48" s="3">
        <f>'2018'!$L48/'2018'!$AB48</f>
        <v>0.9971057368</v>
      </c>
      <c r="N48" s="3">
        <v>20035.0</v>
      </c>
      <c r="O48" s="3">
        <f>'2018'!$N48/'2018'!$AB48</f>
        <v>0.9072213187</v>
      </c>
      <c r="P48" s="3">
        <v>17235.0</v>
      </c>
      <c r="Q48" s="3">
        <f>'2018'!$P48/'2018'!$AB48</f>
        <v>0.780432215</v>
      </c>
      <c r="R48" s="3">
        <v>23835.0</v>
      </c>
      <c r="S48" s="3">
        <f>'2018'!$R48/'2018'!$AB48</f>
        <v>1.079292245</v>
      </c>
      <c r="T48" s="3">
        <v>18578.0</v>
      </c>
      <c r="U48" s="3">
        <f>'2018'!$T48/'2018'!$AB48</f>
        <v>0.8412457029</v>
      </c>
      <c r="V48" s="3">
        <v>19310.0</v>
      </c>
      <c r="W48" s="3">
        <f>'2018'!$V48/'2018'!$AB48</f>
        <v>0.8743919972</v>
      </c>
      <c r="X48" s="3">
        <v>24722.0</v>
      </c>
      <c r="Y48" s="3">
        <f>'2018'!$X48/'2018'!$AB48</f>
        <v>1.119457222</v>
      </c>
      <c r="Z48" s="3">
        <v>21315.0</v>
      </c>
      <c r="AA48" s="3">
        <f>'2018'!$Z48/'2018'!$AB48</f>
        <v>0.9651820518</v>
      </c>
      <c r="AB48" s="3">
        <f t="shared" si="1"/>
        <v>22083.91667</v>
      </c>
      <c r="AC48" s="3">
        <f t="shared" si="2"/>
        <v>1</v>
      </c>
      <c r="AD48" s="3">
        <v>26000.0</v>
      </c>
      <c r="AE48" s="3">
        <v>2.093</v>
      </c>
      <c r="AF48" s="3">
        <v>608337.21</v>
      </c>
      <c r="AG48" s="3">
        <v>0.0</v>
      </c>
    </row>
    <row r="49" ht="15.75" customHeight="1">
      <c r="A49" s="3" t="s">
        <v>88</v>
      </c>
      <c r="B49" s="3">
        <v>26.0</v>
      </c>
      <c r="C49" s="3" t="s">
        <v>126</v>
      </c>
      <c r="D49" s="3">
        <v>391.0</v>
      </c>
      <c r="E49" s="3">
        <f>'2018'!$D49/'2018'!$AB49</f>
        <v>1.466708346</v>
      </c>
      <c r="F49" s="3">
        <v>237.0</v>
      </c>
      <c r="G49" s="3">
        <f>'2018'!$F49/'2018'!$AB49</f>
        <v>0.8890278212</v>
      </c>
      <c r="H49" s="3">
        <v>277.0</v>
      </c>
      <c r="I49" s="3">
        <f>'2018'!$H49/'2018'!$AB49</f>
        <v>1.039074711</v>
      </c>
      <c r="J49" s="3">
        <v>269.0</v>
      </c>
      <c r="K49" s="3">
        <f>'2018'!$J49/'2018'!$AB49</f>
        <v>1.009065333</v>
      </c>
      <c r="L49" s="3">
        <v>376.0</v>
      </c>
      <c r="M49" s="3">
        <f>'2018'!$L49/'2018'!$AB49</f>
        <v>1.410440763</v>
      </c>
      <c r="N49" s="3">
        <v>175.0</v>
      </c>
      <c r="O49" s="3">
        <f>'2018'!$N49/'2018'!$AB49</f>
        <v>0.6564551422</v>
      </c>
      <c r="P49" s="3">
        <v>272.0</v>
      </c>
      <c r="Q49" s="3">
        <f>'2018'!$P49/'2018'!$AB49</f>
        <v>1.02031885</v>
      </c>
      <c r="R49" s="3">
        <v>319.0</v>
      </c>
      <c r="S49" s="3">
        <f>'2018'!$R49/'2018'!$AB49</f>
        <v>1.196623945</v>
      </c>
      <c r="T49" s="3">
        <v>257.0</v>
      </c>
      <c r="U49" s="3">
        <f>'2018'!$T49/'2018'!$AB49</f>
        <v>0.964051266</v>
      </c>
      <c r="V49" s="3">
        <v>222.0</v>
      </c>
      <c r="W49" s="3">
        <f>'2018'!$V49/'2018'!$AB49</f>
        <v>0.8327602376</v>
      </c>
      <c r="X49" s="3">
        <v>197.0</v>
      </c>
      <c r="Y49" s="3">
        <f>'2018'!$X49/'2018'!$AB49</f>
        <v>0.7389809315</v>
      </c>
      <c r="Z49" s="3">
        <v>207.0</v>
      </c>
      <c r="AA49" s="3">
        <f>'2018'!$Z49/'2018'!$AB49</f>
        <v>0.776492654</v>
      </c>
      <c r="AB49" s="3">
        <f t="shared" si="1"/>
        <v>266.5833333</v>
      </c>
      <c r="AC49" s="3">
        <f t="shared" si="2"/>
        <v>1</v>
      </c>
      <c r="AD49" s="3">
        <v>391.0</v>
      </c>
      <c r="AE49" s="3">
        <v>10.732</v>
      </c>
      <c r="AF49" s="3">
        <v>37112.42</v>
      </c>
      <c r="AG49" s="3">
        <v>0.0</v>
      </c>
    </row>
    <row r="50" ht="15.75" customHeight="1">
      <c r="A50" s="3" t="s">
        <v>88</v>
      </c>
      <c r="B50" s="3">
        <v>19.0</v>
      </c>
      <c r="C50" s="3" t="s">
        <v>127</v>
      </c>
      <c r="D50" s="3">
        <v>7732.0</v>
      </c>
      <c r="E50" s="3">
        <f>'2018'!$D50/'2018'!$AB50</f>
        <v>1.151366242</v>
      </c>
      <c r="F50" s="3">
        <v>6197.0</v>
      </c>
      <c r="G50" s="3">
        <f>'2018'!$F50/'2018'!$AB50</f>
        <v>0.9227905592</v>
      </c>
      <c r="H50" s="3">
        <v>8073.0</v>
      </c>
      <c r="I50" s="3">
        <f>'2018'!$H50/'2018'!$AB50</f>
        <v>1.202144293</v>
      </c>
      <c r="J50" s="3">
        <v>6747.0</v>
      </c>
      <c r="K50" s="3">
        <f>'2018'!$J50/'2018'!$AB50</f>
        <v>1.004690641</v>
      </c>
      <c r="L50" s="3">
        <v>7530.0</v>
      </c>
      <c r="M50" s="3">
        <f>'2018'!$L50/'2018'!$AB50</f>
        <v>1.121286576</v>
      </c>
      <c r="N50" s="3">
        <v>5686.0</v>
      </c>
      <c r="O50" s="3">
        <f>'2018'!$N50/'2018'!$AB50</f>
        <v>0.8466979376</v>
      </c>
      <c r="P50" s="3">
        <v>6558.0</v>
      </c>
      <c r="Q50" s="3">
        <f>'2018'!$P50/'2018'!$AB50</f>
        <v>0.9765467947</v>
      </c>
      <c r="R50" s="3">
        <v>6519.0</v>
      </c>
      <c r="S50" s="3">
        <f>'2018'!$R50/'2018'!$AB50</f>
        <v>0.9707393344</v>
      </c>
      <c r="T50" s="3">
        <v>6105.0</v>
      </c>
      <c r="U50" s="3">
        <f>'2018'!$T50/'2018'!$AB50</f>
        <v>0.9090909091</v>
      </c>
      <c r="V50" s="3">
        <v>6630.0</v>
      </c>
      <c r="W50" s="3">
        <f>'2018'!$V50/'2018'!$AB50</f>
        <v>0.98726826</v>
      </c>
      <c r="X50" s="3">
        <v>6299.0</v>
      </c>
      <c r="Y50" s="3">
        <f>'2018'!$X50/'2018'!$AB50</f>
        <v>0.9379793016</v>
      </c>
      <c r="Z50" s="3">
        <v>6510.0</v>
      </c>
      <c r="AA50" s="3">
        <f>'2018'!$Z50/'2018'!$AB50</f>
        <v>0.9693991512</v>
      </c>
      <c r="AB50" s="3">
        <f t="shared" si="1"/>
        <v>6715.5</v>
      </c>
      <c r="AC50" s="3">
        <f t="shared" si="2"/>
        <v>1</v>
      </c>
      <c r="AD50" s="3">
        <v>8073.0</v>
      </c>
      <c r="AE50" s="3">
        <v>5.334</v>
      </c>
      <c r="AF50" s="3">
        <v>468462.31</v>
      </c>
      <c r="AG50" s="3">
        <v>0.0</v>
      </c>
    </row>
    <row r="51" ht="15.75" customHeight="1">
      <c r="A51" s="3" t="s">
        <v>91</v>
      </c>
      <c r="B51" s="3">
        <v>33.0</v>
      </c>
      <c r="C51" s="3" t="s">
        <v>128</v>
      </c>
      <c r="D51" s="3">
        <v>8501.0</v>
      </c>
      <c r="E51" s="3">
        <f>'2018'!$D51/'2018'!$AB51</f>
        <v>0.7564457166</v>
      </c>
      <c r="F51" s="3">
        <v>12260.0</v>
      </c>
      <c r="G51" s="3">
        <f>'2018'!$F51/'2018'!$AB51</f>
        <v>1.090933359</v>
      </c>
      <c r="H51" s="3">
        <v>20362.0</v>
      </c>
      <c r="I51" s="3">
        <f>'2018'!$H51/'2018'!$AB51</f>
        <v>1.811874801</v>
      </c>
      <c r="J51" s="3">
        <v>6579.0</v>
      </c>
      <c r="K51" s="3">
        <f>'2018'!$J51/'2018'!$AB51</f>
        <v>0.5854201117</v>
      </c>
      <c r="L51" s="3">
        <v>12705.0</v>
      </c>
      <c r="M51" s="3">
        <f>'2018'!$L51/'2018'!$AB51</f>
        <v>1.130530859</v>
      </c>
      <c r="N51" s="3">
        <v>6627.0</v>
      </c>
      <c r="O51" s="3">
        <f>'2018'!$N51/'2018'!$AB51</f>
        <v>0.5896913026</v>
      </c>
      <c r="P51" s="3">
        <v>16011.0</v>
      </c>
      <c r="Q51" s="3">
        <f>'2018'!$P51/'2018'!$AB51</f>
        <v>1.424709136</v>
      </c>
      <c r="R51" s="3">
        <v>14399.0</v>
      </c>
      <c r="S51" s="3">
        <f>'2018'!$R51/'2018'!$AB51</f>
        <v>1.281268306</v>
      </c>
      <c r="T51" s="3">
        <v>9310.0</v>
      </c>
      <c r="U51" s="3">
        <f>'2018'!$T51/'2018'!$AB51</f>
        <v>0.828433081</v>
      </c>
      <c r="V51" s="3">
        <v>11346.0</v>
      </c>
      <c r="W51" s="3">
        <f>'2018'!$V51/'2018'!$AB51</f>
        <v>1.009602764</v>
      </c>
      <c r="X51" s="3">
        <v>9664.0</v>
      </c>
      <c r="Y51" s="3">
        <f>'2018'!$X51/'2018'!$AB51</f>
        <v>0.8599331143</v>
      </c>
      <c r="Z51" s="3">
        <v>7093.0</v>
      </c>
      <c r="AA51" s="3">
        <f>'2018'!$Z51/'2018'!$AB51</f>
        <v>0.6311574483</v>
      </c>
      <c r="AB51" s="3">
        <f t="shared" si="1"/>
        <v>11238.08333</v>
      </c>
      <c r="AC51" s="3">
        <f t="shared" si="2"/>
        <v>1</v>
      </c>
      <c r="AD51" s="3">
        <v>20362.0</v>
      </c>
      <c r="AE51" s="3">
        <v>5.017</v>
      </c>
      <c r="AF51" s="3">
        <v>701820.5</v>
      </c>
      <c r="AG51" s="3">
        <v>0.0</v>
      </c>
    </row>
    <row r="52" ht="15.75" customHeight="1">
      <c r="A52" s="3" t="s">
        <v>93</v>
      </c>
      <c r="B52" s="3">
        <v>4.0</v>
      </c>
      <c r="C52" s="3" t="s">
        <v>129</v>
      </c>
      <c r="D52" s="3">
        <v>18402.0</v>
      </c>
      <c r="E52" s="3">
        <f>'2018'!$D52/'2018'!$AB52</f>
        <v>1.142537835</v>
      </c>
      <c r="F52" s="3">
        <v>18715.0</v>
      </c>
      <c r="G52" s="3">
        <f>'2018'!$F52/'2018'!$AB52</f>
        <v>1.161971284</v>
      </c>
      <c r="H52" s="3">
        <v>17300.0</v>
      </c>
      <c r="I52" s="3">
        <f>'2018'!$H52/'2018'!$AB52</f>
        <v>1.074117191</v>
      </c>
      <c r="J52" s="3">
        <v>15465.0</v>
      </c>
      <c r="K52" s="3">
        <f>'2018'!$J52/'2018'!$AB52</f>
        <v>0.9601862631</v>
      </c>
      <c r="L52" s="3">
        <v>16400.0</v>
      </c>
      <c r="M52" s="3">
        <f>'2018'!$L52/'2018'!$AB52</f>
        <v>1.018238262</v>
      </c>
      <c r="N52" s="3">
        <v>14635.0</v>
      </c>
      <c r="O52" s="3">
        <f>'2018'!$N52/'2018'!$AB52</f>
        <v>0.908653473</v>
      </c>
      <c r="P52" s="3">
        <v>13272.0</v>
      </c>
      <c r="Q52" s="3">
        <f>'2018'!$P52/'2018'!$AB52</f>
        <v>0.8240279395</v>
      </c>
      <c r="R52" s="3">
        <v>16977.0</v>
      </c>
      <c r="S52" s="3">
        <f>'2018'!$R52/'2018'!$AB52</f>
        <v>1.054062864</v>
      </c>
      <c r="T52" s="3">
        <v>13054.0</v>
      </c>
      <c r="U52" s="3">
        <f>'2018'!$T52/'2018'!$AB52</f>
        <v>0.8104928211</v>
      </c>
      <c r="V52" s="3">
        <v>12562.0</v>
      </c>
      <c r="W52" s="3">
        <f>'2018'!$V52/'2018'!$AB52</f>
        <v>0.7799456733</v>
      </c>
      <c r="X52" s="3">
        <v>17737.0</v>
      </c>
      <c r="Y52" s="3">
        <f>'2018'!$X52/'2018'!$AB52</f>
        <v>1.101249515</v>
      </c>
      <c r="Z52" s="3">
        <v>18756.0</v>
      </c>
      <c r="AA52" s="3">
        <f>'2018'!$Z52/'2018'!$AB52</f>
        <v>1.16451688</v>
      </c>
      <c r="AB52" s="3">
        <f t="shared" si="1"/>
        <v>16106.25</v>
      </c>
      <c r="AC52" s="3">
        <f t="shared" si="2"/>
        <v>1</v>
      </c>
      <c r="AD52" s="3">
        <v>20040.0</v>
      </c>
      <c r="AE52" s="3">
        <v>2.067</v>
      </c>
      <c r="AF52" s="3">
        <v>441017.39</v>
      </c>
      <c r="AG52" s="3">
        <v>0.0</v>
      </c>
    </row>
    <row r="53" ht="15.75" customHeight="1">
      <c r="A53" s="3" t="s">
        <v>88</v>
      </c>
      <c r="B53" s="3">
        <v>22.0</v>
      </c>
      <c r="C53" s="3" t="s">
        <v>130</v>
      </c>
      <c r="D53" s="3">
        <v>3559.0</v>
      </c>
      <c r="E53" s="3">
        <f>'2018'!$D53/'2018'!$AB53</f>
        <v>1.13452343</v>
      </c>
      <c r="F53" s="3">
        <v>3109.0</v>
      </c>
      <c r="G53" s="3">
        <f>'2018'!$F53/'2018'!$AB53</f>
        <v>0.9910742748</v>
      </c>
      <c r="H53" s="3">
        <v>3351.0</v>
      </c>
      <c r="I53" s="3">
        <f>'2018'!$H53/'2018'!$AB53</f>
        <v>1.068218043</v>
      </c>
      <c r="J53" s="3">
        <v>3276.0</v>
      </c>
      <c r="K53" s="3">
        <f>'2018'!$J53/'2018'!$AB53</f>
        <v>1.04430985</v>
      </c>
      <c r="L53" s="3">
        <v>3435.0</v>
      </c>
      <c r="M53" s="3">
        <f>'2018'!$L53/'2018'!$AB53</f>
        <v>1.094995218</v>
      </c>
      <c r="N53" s="3">
        <v>2678.0</v>
      </c>
      <c r="O53" s="3">
        <f>'2018'!$N53/'2018'!$AB53</f>
        <v>0.8536818617</v>
      </c>
      <c r="P53" s="3">
        <v>3162.0</v>
      </c>
      <c r="Q53" s="3">
        <f>'2018'!$P53/'2018'!$AB53</f>
        <v>1.007969398</v>
      </c>
      <c r="R53" s="3">
        <v>2860.0</v>
      </c>
      <c r="S53" s="3">
        <f>'2018'!$R53/'2018'!$AB53</f>
        <v>0.9116990755</v>
      </c>
      <c r="T53" s="3">
        <v>2570.0</v>
      </c>
      <c r="U53" s="3">
        <f>'2018'!$T53/'2018'!$AB53</f>
        <v>0.8192540644</v>
      </c>
      <c r="V53" s="3">
        <v>3135.0</v>
      </c>
      <c r="W53" s="3">
        <f>'2018'!$V53/'2018'!$AB53</f>
        <v>0.9993624482</v>
      </c>
      <c r="X53" s="3">
        <v>2997.0</v>
      </c>
      <c r="Y53" s="3">
        <f>'2018'!$X53/'2018'!$AB53</f>
        <v>0.9553713739</v>
      </c>
      <c r="Z53" s="3">
        <v>3512.0</v>
      </c>
      <c r="AA53" s="3">
        <f>'2018'!$Z53/'2018'!$AB53</f>
        <v>1.119540963</v>
      </c>
      <c r="AB53" s="3">
        <f t="shared" si="1"/>
        <v>3137</v>
      </c>
      <c r="AC53" s="3">
        <f t="shared" si="2"/>
        <v>1</v>
      </c>
      <c r="AD53" s="3">
        <v>4089.0</v>
      </c>
      <c r="AE53" s="3">
        <v>10.709</v>
      </c>
      <c r="AF53" s="3">
        <v>446962.65</v>
      </c>
      <c r="AG53" s="3">
        <v>1.0</v>
      </c>
    </row>
    <row r="54" ht="15.75" customHeight="1">
      <c r="A54" s="3" t="s">
        <v>91</v>
      </c>
      <c r="B54" s="3">
        <v>37.0</v>
      </c>
      <c r="C54" s="3" t="s">
        <v>131</v>
      </c>
      <c r="D54" s="3">
        <v>389.0</v>
      </c>
      <c r="E54" s="3">
        <f>'2018'!$D54/'2018'!$AB54</f>
        <v>0.8067749741</v>
      </c>
      <c r="F54" s="3">
        <v>493.0</v>
      </c>
      <c r="G54" s="3">
        <f>'2018'!$F54/'2018'!$AB54</f>
        <v>1.022468026</v>
      </c>
      <c r="H54" s="3">
        <v>636.0</v>
      </c>
      <c r="I54" s="3">
        <f>'2018'!$H54/'2018'!$AB54</f>
        <v>1.319045973</v>
      </c>
      <c r="J54" s="3">
        <v>398.0</v>
      </c>
      <c r="K54" s="3">
        <f>'2018'!$J54/'2018'!$AB54</f>
        <v>0.825440719</v>
      </c>
      <c r="L54" s="3">
        <v>484.0</v>
      </c>
      <c r="M54" s="3">
        <f>'2018'!$L54/'2018'!$AB54</f>
        <v>1.003802281</v>
      </c>
      <c r="N54" s="3">
        <v>415.0</v>
      </c>
      <c r="O54" s="3">
        <f>'2018'!$N54/'2018'!$AB54</f>
        <v>0.8606982371</v>
      </c>
      <c r="P54" s="3">
        <v>573.0</v>
      </c>
      <c r="Q54" s="3">
        <f>'2018'!$P54/'2018'!$AB54</f>
        <v>1.188385759</v>
      </c>
      <c r="R54" s="3">
        <v>665.0</v>
      </c>
      <c r="S54" s="3">
        <f>'2018'!$R54/'2018'!$AB54</f>
        <v>1.379191151</v>
      </c>
      <c r="T54" s="3">
        <v>560.0</v>
      </c>
      <c r="U54" s="3">
        <f>'2018'!$T54/'2018'!$AB54</f>
        <v>1.161424127</v>
      </c>
      <c r="V54" s="3">
        <v>460.0</v>
      </c>
      <c r="W54" s="3">
        <f>'2018'!$V54/'2018'!$AB54</f>
        <v>0.9540269616</v>
      </c>
      <c r="X54" s="3">
        <v>358.0</v>
      </c>
      <c r="Y54" s="3">
        <f>'2018'!$X54/'2018'!$AB54</f>
        <v>0.7424818527</v>
      </c>
      <c r="Z54" s="3">
        <v>355.0</v>
      </c>
      <c r="AA54" s="3">
        <f>'2018'!$Z54/'2018'!$AB54</f>
        <v>0.7362599378</v>
      </c>
      <c r="AB54" s="3">
        <f t="shared" si="1"/>
        <v>482.1666667</v>
      </c>
      <c r="AC54" s="3">
        <f t="shared" si="2"/>
        <v>1</v>
      </c>
      <c r="AD54" s="3">
        <v>665.0</v>
      </c>
      <c r="AE54" s="3">
        <v>9.285</v>
      </c>
      <c r="AF54" s="3">
        <v>55749.02</v>
      </c>
      <c r="AG54" s="3">
        <v>0.0</v>
      </c>
    </row>
    <row r="55" ht="15.75" customHeight="1">
      <c r="A55" s="3" t="s">
        <v>93</v>
      </c>
      <c r="B55" s="3">
        <v>8.0</v>
      </c>
      <c r="C55" s="3" t="s">
        <v>132</v>
      </c>
      <c r="D55" s="3">
        <v>7205.0</v>
      </c>
      <c r="E55" s="3">
        <f>'2018'!$D55/'2018'!$AB55</f>
        <v>1.057847599</v>
      </c>
      <c r="F55" s="3">
        <v>6972.0</v>
      </c>
      <c r="G55" s="3">
        <f>'2018'!$F55/'2018'!$AB55</f>
        <v>1.023638232</v>
      </c>
      <c r="H55" s="3">
        <v>7160.0</v>
      </c>
      <c r="I55" s="3">
        <f>'2018'!$H55/'2018'!$AB55</f>
        <v>1.05124064</v>
      </c>
      <c r="J55" s="3">
        <v>6575.0</v>
      </c>
      <c r="K55" s="3">
        <f>'2018'!$J55/'2018'!$AB55</f>
        <v>0.9653501688</v>
      </c>
      <c r="L55" s="3">
        <v>6556.0</v>
      </c>
      <c r="M55" s="3">
        <f>'2018'!$L55/'2018'!$AB55</f>
        <v>0.9625605638</v>
      </c>
      <c r="N55" s="3">
        <v>5640.0</v>
      </c>
      <c r="O55" s="3">
        <f>'2018'!$N55/'2018'!$AB55</f>
        <v>0.8280722361</v>
      </c>
      <c r="P55" s="3">
        <v>5930.0</v>
      </c>
      <c r="Q55" s="3">
        <f>'2018'!$P55/'2018'!$AB55</f>
        <v>0.8706504184</v>
      </c>
      <c r="R55" s="3">
        <v>7482.0</v>
      </c>
      <c r="S55" s="3">
        <f>'2018'!$R55/'2018'!$AB55</f>
        <v>1.098517105</v>
      </c>
      <c r="T55" s="3">
        <v>5675.0</v>
      </c>
      <c r="U55" s="3">
        <f>'2018'!$T55/'2018'!$AB55</f>
        <v>0.8332109822</v>
      </c>
      <c r="V55" s="3">
        <v>6625.0</v>
      </c>
      <c r="W55" s="3">
        <f>'2018'!$V55/'2018'!$AB55</f>
        <v>0.9726912348</v>
      </c>
      <c r="X55" s="3">
        <v>5791.0</v>
      </c>
      <c r="Y55" s="3">
        <f>'2018'!$X55/'2018'!$AB55</f>
        <v>0.8502422552</v>
      </c>
      <c r="Z55" s="3">
        <v>10121.0</v>
      </c>
      <c r="AA55" s="3">
        <f>'2018'!$Z55/'2018'!$AB55</f>
        <v>1.485978564</v>
      </c>
      <c r="AB55" s="3">
        <f t="shared" si="1"/>
        <v>6811</v>
      </c>
      <c r="AC55" s="3">
        <f t="shared" si="2"/>
        <v>1</v>
      </c>
      <c r="AD55" s="3">
        <v>11399.0</v>
      </c>
      <c r="AE55" s="3">
        <v>4.182</v>
      </c>
      <c r="AF55" s="3">
        <v>389516.8</v>
      </c>
      <c r="AG55" s="3">
        <v>0.0</v>
      </c>
    </row>
    <row r="56" ht="15.75" customHeight="1">
      <c r="A56" s="3" t="s">
        <v>88</v>
      </c>
      <c r="B56" s="3">
        <v>20.0</v>
      </c>
      <c r="C56" s="3" t="s">
        <v>133</v>
      </c>
      <c r="D56" s="3">
        <v>4317.0</v>
      </c>
      <c r="E56" s="3">
        <f>'2018'!$D56/'2018'!$AB56</f>
        <v>0.992375771</v>
      </c>
      <c r="F56" s="3">
        <v>4165.0</v>
      </c>
      <c r="G56" s="3">
        <f>'2018'!$F56/'2018'!$AB56</f>
        <v>0.9574345811</v>
      </c>
      <c r="H56" s="3">
        <v>5097.0</v>
      </c>
      <c r="I56" s="3">
        <f>'2018'!$H56/'2018'!$AB56</f>
        <v>1.171679246</v>
      </c>
      <c r="J56" s="3">
        <v>4546.0</v>
      </c>
      <c r="K56" s="3">
        <f>'2018'!$J56/'2018'!$AB56</f>
        <v>1.045017432</v>
      </c>
      <c r="L56" s="3">
        <v>5178.0</v>
      </c>
      <c r="M56" s="3">
        <f>'2018'!$L56/'2018'!$AB56</f>
        <v>1.190299222</v>
      </c>
      <c r="N56" s="3">
        <v>4004.0</v>
      </c>
      <c r="O56" s="3">
        <f>'2018'!$N56/'2018'!$AB56</f>
        <v>0.9204245048</v>
      </c>
      <c r="P56" s="3">
        <v>4182.0</v>
      </c>
      <c r="Q56" s="3">
        <f>'2018'!$P56/'2018'!$AB56</f>
        <v>0.9613424773</v>
      </c>
      <c r="R56" s="3">
        <v>4511.0</v>
      </c>
      <c r="S56" s="3">
        <f>'2018'!$R56/'2018'!$AB56</f>
        <v>1.036971764</v>
      </c>
      <c r="T56" s="3">
        <v>3777.0</v>
      </c>
      <c r="U56" s="3">
        <f>'2018'!$T56/'2018'!$AB56</f>
        <v>0.8682425961</v>
      </c>
      <c r="V56" s="3">
        <v>4227.0</v>
      </c>
      <c r="W56" s="3">
        <f>'2018'!$V56/'2018'!$AB56</f>
        <v>0.9716869085</v>
      </c>
      <c r="X56" s="3">
        <v>3871.0</v>
      </c>
      <c r="Y56" s="3">
        <f>'2018'!$X56/'2018'!$AB56</f>
        <v>0.8898509636</v>
      </c>
      <c r="Z56" s="3">
        <v>4327.0</v>
      </c>
      <c r="AA56" s="3">
        <f>'2018'!$Z56/'2018'!$AB56</f>
        <v>0.9946745335</v>
      </c>
      <c r="AB56" s="3">
        <f t="shared" si="1"/>
        <v>4350.166667</v>
      </c>
      <c r="AC56" s="3">
        <f t="shared" si="2"/>
        <v>1</v>
      </c>
      <c r="AD56" s="3">
        <v>5178.0</v>
      </c>
      <c r="AE56" s="3">
        <v>5.346</v>
      </c>
      <c r="AF56" s="3">
        <v>302288.78</v>
      </c>
      <c r="AG56" s="3">
        <v>1.0</v>
      </c>
    </row>
    <row r="57" ht="15.75" customHeight="1">
      <c r="A57" s="3" t="s">
        <v>91</v>
      </c>
      <c r="B57" s="3">
        <v>34.0</v>
      </c>
      <c r="C57" s="3" t="s">
        <v>134</v>
      </c>
      <c r="D57" s="3">
        <v>8039.0</v>
      </c>
      <c r="E57" s="3">
        <f>'2018'!$D57/'2018'!$AB57</f>
        <v>1.124951897</v>
      </c>
      <c r="F57" s="3">
        <v>9041.0</v>
      </c>
      <c r="G57" s="3">
        <f>'2018'!$F57/'2018'!$AB57</f>
        <v>1.265168566</v>
      </c>
      <c r="H57" s="3">
        <v>9304.0</v>
      </c>
      <c r="I57" s="3">
        <f>'2018'!$H57/'2018'!$AB57</f>
        <v>1.301971943</v>
      </c>
      <c r="J57" s="3">
        <v>5257.0</v>
      </c>
      <c r="K57" s="3">
        <f>'2018'!$J57/'2018'!$AB57</f>
        <v>0.7356477324</v>
      </c>
      <c r="L57" s="3">
        <v>10449.0</v>
      </c>
      <c r="M57" s="3">
        <f>'2018'!$L57/'2018'!$AB57</f>
        <v>1.462199573</v>
      </c>
      <c r="N57" s="3">
        <v>4823.0</v>
      </c>
      <c r="O57" s="3">
        <f>'2018'!$N57/'2018'!$AB57</f>
        <v>0.6749151633</v>
      </c>
      <c r="P57" s="3">
        <v>7777.0</v>
      </c>
      <c r="Q57" s="3">
        <f>'2018'!$P57/'2018'!$AB57</f>
        <v>1.088288456</v>
      </c>
      <c r="R57" s="3">
        <v>6590.0</v>
      </c>
      <c r="S57" s="3">
        <f>'2018'!$R57/'2018'!$AB57</f>
        <v>0.9221834805</v>
      </c>
      <c r="T57" s="3">
        <v>5722.0</v>
      </c>
      <c r="U57" s="3">
        <f>'2018'!$T57/'2018'!$AB57</f>
        <v>0.8007183422</v>
      </c>
      <c r="V57" s="3">
        <v>8741.0</v>
      </c>
      <c r="W57" s="3">
        <f>'2018'!$V57/'2018'!$AB57</f>
        <v>1.223187527</v>
      </c>
      <c r="X57" s="3">
        <v>6345.0</v>
      </c>
      <c r="Y57" s="3">
        <f>'2018'!$X57/'2018'!$AB57</f>
        <v>0.8878989656</v>
      </c>
      <c r="Z57" s="3">
        <v>3665.0</v>
      </c>
      <c r="AA57" s="3">
        <f>'2018'!$Z57/'2018'!$AB57</f>
        <v>0.5128683545</v>
      </c>
      <c r="AB57" s="3">
        <f t="shared" si="1"/>
        <v>7146.083333</v>
      </c>
      <c r="AC57" s="3">
        <f t="shared" si="2"/>
        <v>1</v>
      </c>
      <c r="AD57" s="3">
        <v>10449.0</v>
      </c>
      <c r="AE57" s="3">
        <v>4.817</v>
      </c>
      <c r="AF57" s="3">
        <v>434085.71</v>
      </c>
      <c r="AG57" s="3">
        <v>0.0</v>
      </c>
    </row>
    <row r="58" ht="15.75" customHeight="1">
      <c r="A58" s="3" t="s">
        <v>93</v>
      </c>
      <c r="B58" s="3">
        <v>5.0</v>
      </c>
      <c r="C58" s="3" t="s">
        <v>135</v>
      </c>
      <c r="D58" s="3">
        <v>13140.0</v>
      </c>
      <c r="E58" s="3">
        <f>'2018'!$D58/'2018'!$AB58</f>
        <v>1.288193196</v>
      </c>
      <c r="F58" s="3">
        <v>10567.0</v>
      </c>
      <c r="G58" s="3">
        <f>'2018'!$F58/'2018'!$AB58</f>
        <v>1.035946538</v>
      </c>
      <c r="H58" s="3">
        <v>10640.0</v>
      </c>
      <c r="I58" s="3">
        <f>'2018'!$H58/'2018'!$AB58</f>
        <v>1.043103167</v>
      </c>
      <c r="J58" s="3">
        <v>10425.0</v>
      </c>
      <c r="K58" s="3">
        <f>'2018'!$J58/'2018'!$AB58</f>
        <v>1.022025424</v>
      </c>
      <c r="L58" s="3">
        <v>11235.0</v>
      </c>
      <c r="M58" s="3">
        <f>'2018'!$L58/'2018'!$AB58</f>
        <v>1.101434594</v>
      </c>
      <c r="N58" s="3">
        <v>10045.0</v>
      </c>
      <c r="O58" s="3">
        <f>'2018'!$N58/'2018'!$AB58</f>
        <v>0.9847717395</v>
      </c>
      <c r="P58" s="3">
        <v>8460.0</v>
      </c>
      <c r="Q58" s="3">
        <f>'2018'!$P58/'2018'!$AB58</f>
        <v>0.8293846606</v>
      </c>
      <c r="R58" s="3">
        <v>10340.0</v>
      </c>
      <c r="S58" s="3">
        <f>'2018'!$R58/'2018'!$AB58</f>
        <v>1.013692363</v>
      </c>
      <c r="T58" s="3">
        <v>9571.0</v>
      </c>
      <c r="U58" s="3">
        <f>'2018'!$T58/'2018'!$AB58</f>
        <v>0.9383026698</v>
      </c>
      <c r="V58" s="3">
        <v>8251.0</v>
      </c>
      <c r="W58" s="3">
        <f>'2018'!$V58/'2018'!$AB58</f>
        <v>0.8088951341</v>
      </c>
      <c r="X58" s="3">
        <v>10707.0</v>
      </c>
      <c r="Y58" s="3">
        <f>'2018'!$X58/'2018'!$AB58</f>
        <v>1.049671579</v>
      </c>
      <c r="Z58" s="3">
        <v>9023.0</v>
      </c>
      <c r="AA58" s="3">
        <f>'2018'!$Z58/'2018'!$AB58</f>
        <v>0.8845789353</v>
      </c>
      <c r="AB58" s="3">
        <f t="shared" si="1"/>
        <v>10200.33333</v>
      </c>
      <c r="AC58" s="3">
        <f t="shared" si="2"/>
        <v>1</v>
      </c>
      <c r="AD58" s="3">
        <v>13140.0</v>
      </c>
      <c r="AE58" s="3">
        <v>2.041</v>
      </c>
      <c r="AF58" s="3">
        <v>269944.61</v>
      </c>
      <c r="AG58" s="3">
        <v>0.0</v>
      </c>
    </row>
    <row r="59" ht="15.75" customHeight="1">
      <c r="A59" s="3" t="s">
        <v>88</v>
      </c>
      <c r="B59" s="3">
        <v>41.0</v>
      </c>
      <c r="C59" s="3" t="s">
        <v>136</v>
      </c>
      <c r="D59" s="3">
        <v>753.0</v>
      </c>
      <c r="E59" s="3">
        <f>'2018'!$D59/'2018'!$AB59</f>
        <v>1.129076596</v>
      </c>
      <c r="F59" s="3">
        <v>627.0</v>
      </c>
      <c r="G59" s="3">
        <f>'2018'!$F59/'2018'!$AB59</f>
        <v>0.9401474447</v>
      </c>
      <c r="H59" s="3">
        <v>1051.0</v>
      </c>
      <c r="I59" s="3">
        <f>'2018'!$H59/'2018'!$AB59</f>
        <v>1.575909034</v>
      </c>
      <c r="J59" s="3">
        <v>617.0</v>
      </c>
      <c r="K59" s="3">
        <f>'2018'!$J59/'2018'!$AB59</f>
        <v>0.9251530676</v>
      </c>
      <c r="L59" s="3">
        <v>703.0</v>
      </c>
      <c r="M59" s="3">
        <f>'2018'!$L59/'2018'!$AB59</f>
        <v>1.054104711</v>
      </c>
      <c r="N59" s="3">
        <v>460.0</v>
      </c>
      <c r="O59" s="3">
        <f>'2018'!$N59/'2018'!$AB59</f>
        <v>0.689741347</v>
      </c>
      <c r="P59" s="3">
        <v>733.0</v>
      </c>
      <c r="Q59" s="3">
        <f>'2018'!$P59/'2018'!$AB59</f>
        <v>1.099087842</v>
      </c>
      <c r="R59" s="3">
        <v>722.0</v>
      </c>
      <c r="S59" s="3">
        <f>'2018'!$R59/'2018'!$AB59</f>
        <v>1.082594027</v>
      </c>
      <c r="T59" s="3">
        <v>569.0</v>
      </c>
      <c r="U59" s="3">
        <f>'2018'!$T59/'2018'!$AB59</f>
        <v>0.8531800575</v>
      </c>
      <c r="V59" s="3">
        <v>511.0</v>
      </c>
      <c r="W59" s="3">
        <f>'2018'!$V59/'2018'!$AB59</f>
        <v>0.7662126702</v>
      </c>
      <c r="X59" s="3">
        <v>561.0</v>
      </c>
      <c r="Y59" s="3">
        <f>'2018'!$X59/'2018'!$AB59</f>
        <v>0.8411845558</v>
      </c>
      <c r="Z59" s="3">
        <v>696.0</v>
      </c>
      <c r="AA59" s="3">
        <f>'2018'!$Z59/'2018'!$AB59</f>
        <v>1.043608647</v>
      </c>
      <c r="AB59" s="3">
        <f t="shared" si="1"/>
        <v>666.9166667</v>
      </c>
      <c r="AC59" s="3">
        <f t="shared" si="2"/>
        <v>1</v>
      </c>
      <c r="AD59" s="3">
        <v>1051.0</v>
      </c>
      <c r="AE59" s="3">
        <v>9.465</v>
      </c>
      <c r="AF59" s="3">
        <v>82640.97</v>
      </c>
      <c r="AG59" s="3">
        <v>0.0</v>
      </c>
    </row>
    <row r="60" ht="15.75" customHeight="1">
      <c r="A60" s="3" t="s">
        <v>91</v>
      </c>
      <c r="B60" s="3">
        <v>36.0</v>
      </c>
      <c r="C60" s="3" t="s">
        <v>185</v>
      </c>
      <c r="D60" s="3">
        <v>0.0</v>
      </c>
      <c r="E60" s="3">
        <f>'2018'!$D60/'2018'!$AB60</f>
        <v>0</v>
      </c>
      <c r="F60" s="3">
        <v>0.0</v>
      </c>
      <c r="G60" s="3">
        <f>'2018'!$F60/'2018'!$AB60</f>
        <v>0</v>
      </c>
      <c r="H60" s="3">
        <v>8.0</v>
      </c>
      <c r="I60" s="3">
        <f>'2018'!$H60/'2018'!$AB60</f>
        <v>12</v>
      </c>
      <c r="J60" s="3">
        <v>0.0</v>
      </c>
      <c r="K60" s="3">
        <f>'2018'!$J60/'2018'!$AB60</f>
        <v>0</v>
      </c>
      <c r="L60" s="3">
        <v>0.0</v>
      </c>
      <c r="M60" s="3">
        <f>'2018'!$L60/'2018'!$AB60</f>
        <v>0</v>
      </c>
      <c r="N60" s="3">
        <v>0.0</v>
      </c>
      <c r="O60" s="3">
        <f>'2018'!$N60/'2018'!$AB60</f>
        <v>0</v>
      </c>
      <c r="P60" s="3">
        <v>0.0</v>
      </c>
      <c r="Q60" s="3">
        <f>'2018'!$P60/'2018'!$AB60</f>
        <v>0</v>
      </c>
      <c r="R60" s="3">
        <v>0.0</v>
      </c>
      <c r="S60" s="3">
        <f>'2018'!$R60/'2018'!$AB60</f>
        <v>0</v>
      </c>
      <c r="T60" s="3">
        <v>0.0</v>
      </c>
      <c r="U60" s="3">
        <f>'2018'!$T60/'2018'!$AB60</f>
        <v>0</v>
      </c>
      <c r="V60" s="3">
        <v>0.0</v>
      </c>
      <c r="W60" s="3">
        <f>'2018'!$V60/'2018'!$AB60</f>
        <v>0</v>
      </c>
      <c r="X60" s="3">
        <v>0.0</v>
      </c>
      <c r="Y60" s="3">
        <f>'2018'!$X60/'2018'!$AB60</f>
        <v>0</v>
      </c>
      <c r="Z60" s="3">
        <v>0.0</v>
      </c>
      <c r="AA60" s="3">
        <f>'2018'!$Z60/'2018'!$AB60</f>
        <v>0</v>
      </c>
      <c r="AB60" s="3">
        <f t="shared" si="1"/>
        <v>0.6666666667</v>
      </c>
      <c r="AC60" s="3">
        <f t="shared" si="2"/>
        <v>1</v>
      </c>
      <c r="AD60" s="3">
        <v>8.0</v>
      </c>
      <c r="AE60" s="3">
        <v>9.55</v>
      </c>
      <c r="AF60" s="3">
        <v>76.4</v>
      </c>
      <c r="AG60" s="3">
        <v>0.0</v>
      </c>
    </row>
    <row r="61" ht="15.75" customHeight="1">
      <c r="A61" s="3" t="s">
        <v>93</v>
      </c>
      <c r="B61" s="3">
        <v>7.0</v>
      </c>
      <c r="C61" s="3" t="s">
        <v>137</v>
      </c>
      <c r="D61" s="3">
        <v>3770.0</v>
      </c>
      <c r="E61" s="3">
        <f>'2018'!$D61/'2018'!$AB61</f>
        <v>1.301121657</v>
      </c>
      <c r="F61" s="3">
        <v>4520.0</v>
      </c>
      <c r="G61" s="3">
        <f>'2018'!$F61/'2018'!$AB61</f>
        <v>1.559965487</v>
      </c>
      <c r="H61" s="3">
        <v>3415.0</v>
      </c>
      <c r="I61" s="3">
        <f>'2018'!$H61/'2018'!$AB61</f>
        <v>1.178602243</v>
      </c>
      <c r="J61" s="3">
        <v>2570.0</v>
      </c>
      <c r="K61" s="3">
        <f>'2018'!$J61/'2018'!$AB61</f>
        <v>0.8869715272</v>
      </c>
      <c r="L61" s="3">
        <v>2020.0</v>
      </c>
      <c r="M61" s="3">
        <f>'2018'!$L61/'2018'!$AB61</f>
        <v>0.6971527179</v>
      </c>
      <c r="N61" s="3">
        <v>2720.0</v>
      </c>
      <c r="O61" s="3">
        <f>'2018'!$N61/'2018'!$AB61</f>
        <v>0.9387402934</v>
      </c>
      <c r="P61" s="3">
        <v>1785.0</v>
      </c>
      <c r="Q61" s="3">
        <f>'2018'!$P61/'2018'!$AB61</f>
        <v>0.6160483175</v>
      </c>
      <c r="R61" s="3">
        <v>2595.0</v>
      </c>
      <c r="S61" s="3">
        <f>'2018'!$R61/'2018'!$AB61</f>
        <v>0.8955996549</v>
      </c>
      <c r="T61" s="3">
        <v>1860.0</v>
      </c>
      <c r="U61" s="3">
        <f>'2018'!$T61/'2018'!$AB61</f>
        <v>0.6419327006</v>
      </c>
      <c r="V61" s="3">
        <v>2260.0</v>
      </c>
      <c r="W61" s="3">
        <f>'2018'!$V61/'2018'!$AB61</f>
        <v>0.7799827437</v>
      </c>
      <c r="X61" s="3">
        <v>2220.0</v>
      </c>
      <c r="Y61" s="3">
        <f>'2018'!$X61/'2018'!$AB61</f>
        <v>0.7661777394</v>
      </c>
      <c r="Z61" s="3">
        <v>5035.0</v>
      </c>
      <c r="AA61" s="3">
        <f>'2018'!$Z61/'2018'!$AB61</f>
        <v>1.737704918</v>
      </c>
      <c r="AB61" s="3">
        <f t="shared" si="1"/>
        <v>2897.5</v>
      </c>
      <c r="AC61" s="3">
        <f t="shared" si="2"/>
        <v>1</v>
      </c>
      <c r="AD61" s="3">
        <v>5035.0</v>
      </c>
      <c r="AE61" s="3">
        <v>3.769</v>
      </c>
      <c r="AF61" s="3">
        <v>145252.32</v>
      </c>
      <c r="AG61" s="3">
        <v>0.0</v>
      </c>
    </row>
    <row r="62" ht="15.75" customHeight="1">
      <c r="A62" s="3" t="s">
        <v>88</v>
      </c>
      <c r="B62" s="3">
        <v>21.0</v>
      </c>
      <c r="C62" s="3" t="s">
        <v>138</v>
      </c>
      <c r="D62" s="3">
        <v>5367.0</v>
      </c>
      <c r="E62" s="3">
        <f>'2018'!$D62/'2018'!$AB62</f>
        <v>1.085997572</v>
      </c>
      <c r="F62" s="3">
        <v>4962.0</v>
      </c>
      <c r="G62" s="3">
        <f>'2018'!$F62/'2018'!$AB62</f>
        <v>1.004046945</v>
      </c>
      <c r="H62" s="3">
        <v>5542.0</v>
      </c>
      <c r="I62" s="3">
        <f>'2018'!$H62/'2018'!$AB62</f>
        <v>1.121408337</v>
      </c>
      <c r="J62" s="3">
        <v>4837.0</v>
      </c>
      <c r="K62" s="3">
        <f>'2018'!$J62/'2018'!$AB62</f>
        <v>0.9787535411</v>
      </c>
      <c r="L62" s="3">
        <v>5305.0</v>
      </c>
      <c r="M62" s="3">
        <f>'2018'!$L62/'2018'!$AB62</f>
        <v>1.073452044</v>
      </c>
      <c r="N62" s="3">
        <v>4180.0</v>
      </c>
      <c r="O62" s="3">
        <f>'2018'!$N62/'2018'!$AB62</f>
        <v>0.8458114124</v>
      </c>
      <c r="P62" s="3">
        <v>4795.0</v>
      </c>
      <c r="Q62" s="3">
        <f>'2018'!$P62/'2018'!$AB62</f>
        <v>0.9702549575</v>
      </c>
      <c r="R62" s="3">
        <v>4828.0</v>
      </c>
      <c r="S62" s="3">
        <f>'2018'!$R62/'2018'!$AB62</f>
        <v>0.976932416</v>
      </c>
      <c r="T62" s="3">
        <v>4275.0</v>
      </c>
      <c r="U62" s="3">
        <f>'2018'!$T62/'2018'!$AB62</f>
        <v>0.865034399</v>
      </c>
      <c r="V62" s="3">
        <v>5136.0</v>
      </c>
      <c r="W62" s="3">
        <f>'2018'!$V62/'2018'!$AB62</f>
        <v>1.039255362</v>
      </c>
      <c r="X62" s="3">
        <v>4597.0</v>
      </c>
      <c r="Y62" s="3">
        <f>'2018'!$X62/'2018'!$AB62</f>
        <v>0.9301902064</v>
      </c>
      <c r="Z62" s="3">
        <v>5480.0</v>
      </c>
      <c r="AA62" s="3">
        <f>'2018'!$Z62/'2018'!$AB62</f>
        <v>1.108862809</v>
      </c>
      <c r="AB62" s="3">
        <f t="shared" si="1"/>
        <v>4942</v>
      </c>
      <c r="AC62" s="3">
        <f t="shared" si="2"/>
        <v>1</v>
      </c>
      <c r="AD62" s="3">
        <v>5818.0</v>
      </c>
      <c r="AE62" s="3">
        <v>10.774000000000001</v>
      </c>
      <c r="AF62" s="3">
        <v>701633.33</v>
      </c>
      <c r="AG62" s="3">
        <v>0.0</v>
      </c>
    </row>
    <row r="63" ht="15.75" customHeight="1">
      <c r="A63" s="3" t="s">
        <v>91</v>
      </c>
      <c r="B63" s="3">
        <v>35.0</v>
      </c>
      <c r="C63" s="3" t="s">
        <v>139</v>
      </c>
      <c r="D63" s="3">
        <v>713.0</v>
      </c>
      <c r="E63" s="3">
        <f>'2018'!$D63/'2018'!$AB63</f>
        <v>0.5304072903</v>
      </c>
      <c r="F63" s="3">
        <v>672.0</v>
      </c>
      <c r="G63" s="3">
        <f>'2018'!$F63/'2018'!$AB63</f>
        <v>0.4999070113</v>
      </c>
      <c r="H63" s="3">
        <v>1635.0</v>
      </c>
      <c r="I63" s="3">
        <f>'2018'!$H63/'2018'!$AB63</f>
        <v>1.216291612</v>
      </c>
      <c r="J63" s="3">
        <v>1674.0</v>
      </c>
      <c r="K63" s="3">
        <f>'2018'!$J63/'2018'!$AB63</f>
        <v>1.245304073</v>
      </c>
      <c r="L63" s="3">
        <v>1896.0</v>
      </c>
      <c r="M63" s="3">
        <f>'2018'!$L63/'2018'!$AB63</f>
        <v>1.410451925</v>
      </c>
      <c r="N63" s="3">
        <v>1524.0</v>
      </c>
      <c r="O63" s="3">
        <f>'2018'!$N63/'2018'!$AB63</f>
        <v>1.133717686</v>
      </c>
      <c r="P63" s="3">
        <v>1077.0</v>
      </c>
      <c r="Q63" s="3">
        <f>'2018'!$P63/'2018'!$AB63</f>
        <v>0.8011902548</v>
      </c>
      <c r="R63" s="3">
        <v>1351.0</v>
      </c>
      <c r="S63" s="3">
        <f>'2018'!$R63/'2018'!$AB63</f>
        <v>1.005021387</v>
      </c>
      <c r="T63" s="3">
        <v>1361.0</v>
      </c>
      <c r="U63" s="3">
        <f>'2018'!$T63/'2018'!$AB63</f>
        <v>1.01246048</v>
      </c>
      <c r="V63" s="3">
        <v>1213.0</v>
      </c>
      <c r="W63" s="3">
        <f>'2018'!$V63/'2018'!$AB63</f>
        <v>0.9023619118</v>
      </c>
      <c r="X63" s="3">
        <v>1528.0</v>
      </c>
      <c r="Y63" s="3">
        <f>'2018'!$X63/'2018'!$AB63</f>
        <v>1.136693323</v>
      </c>
      <c r="Z63" s="3">
        <v>1487.0</v>
      </c>
      <c r="AA63" s="3">
        <f>'2018'!$Z63/'2018'!$AB63</f>
        <v>1.106193044</v>
      </c>
      <c r="AB63" s="3">
        <f t="shared" si="1"/>
        <v>1344.25</v>
      </c>
      <c r="AC63" s="3">
        <f t="shared" si="2"/>
        <v>1</v>
      </c>
      <c r="AD63" s="3">
        <v>1896.0</v>
      </c>
      <c r="AE63" s="3">
        <v>6.918</v>
      </c>
      <c r="AF63" s="3">
        <v>116705.38</v>
      </c>
      <c r="AG63" s="3">
        <v>0.0</v>
      </c>
    </row>
    <row r="64" ht="15.75" customHeight="1">
      <c r="A64" s="3" t="s">
        <v>93</v>
      </c>
      <c r="B64" s="3">
        <v>6.0</v>
      </c>
      <c r="C64" s="3" t="s">
        <v>140</v>
      </c>
      <c r="D64" s="3">
        <v>10625.0</v>
      </c>
      <c r="E64" s="3">
        <f>'2018'!$D64/'2018'!$AB64</f>
        <v>1.082205152</v>
      </c>
      <c r="F64" s="3">
        <v>11685.0</v>
      </c>
      <c r="G64" s="3">
        <f>'2018'!$F64/'2018'!$AB64</f>
        <v>1.190171031</v>
      </c>
      <c r="H64" s="3">
        <v>11710.0</v>
      </c>
      <c r="I64" s="3">
        <f>'2018'!$H64/'2018'!$AB64</f>
        <v>1.192717396</v>
      </c>
      <c r="J64" s="3">
        <v>9825.0</v>
      </c>
      <c r="K64" s="3">
        <f>'2018'!$J64/'2018'!$AB64</f>
        <v>1.00072147</v>
      </c>
      <c r="L64" s="3">
        <v>9480.0</v>
      </c>
      <c r="M64" s="3">
        <f>'2018'!$L64/'2018'!$AB64</f>
        <v>0.9655816322</v>
      </c>
      <c r="N64" s="3">
        <v>8731.0</v>
      </c>
      <c r="O64" s="3">
        <f>'2018'!$N64/'2018'!$AB64</f>
        <v>0.8892925349</v>
      </c>
      <c r="P64" s="3">
        <v>7920.0</v>
      </c>
      <c r="Q64" s="3">
        <f>'2018'!$P64/'2018'!$AB64</f>
        <v>0.8066884522</v>
      </c>
      <c r="R64" s="3">
        <v>10227.0</v>
      </c>
      <c r="S64" s="3">
        <f>'2018'!$R64/'2018'!$AB64</f>
        <v>1.04166702</v>
      </c>
      <c r="T64" s="3">
        <v>8036.0</v>
      </c>
      <c r="U64" s="3">
        <f>'2018'!$T64/'2018'!$AB64</f>
        <v>0.8185035861</v>
      </c>
      <c r="V64" s="3">
        <v>8568.0</v>
      </c>
      <c r="W64" s="3">
        <f>'2018'!$V64/'2018'!$AB64</f>
        <v>0.8726902347</v>
      </c>
      <c r="X64" s="3">
        <v>9216.0</v>
      </c>
      <c r="Y64" s="3">
        <f>'2018'!$X64/'2018'!$AB64</f>
        <v>0.9386920171</v>
      </c>
      <c r="Z64" s="3">
        <v>11792.0</v>
      </c>
      <c r="AA64" s="3">
        <f>'2018'!$Z64/'2018'!$AB64</f>
        <v>1.201069473</v>
      </c>
      <c r="AB64" s="3">
        <f t="shared" si="1"/>
        <v>9817.916667</v>
      </c>
      <c r="AC64" s="3">
        <f t="shared" si="2"/>
        <v>1</v>
      </c>
      <c r="AD64" s="3">
        <v>14886.0</v>
      </c>
      <c r="AE64" s="3">
        <v>4.177</v>
      </c>
      <c r="AF64" s="3">
        <v>554250.18</v>
      </c>
      <c r="AG64" s="3">
        <v>0.0</v>
      </c>
    </row>
    <row r="65" ht="15.75" customHeight="1">
      <c r="A65" s="3" t="s">
        <v>88</v>
      </c>
      <c r="B65" s="3">
        <v>4360.0</v>
      </c>
      <c r="C65" s="3" t="s">
        <v>141</v>
      </c>
      <c r="D65" s="3">
        <v>758.0</v>
      </c>
      <c r="E65" s="3">
        <f>'2018'!$D65/'2018'!$AB65</f>
        <v>1.193231011</v>
      </c>
      <c r="F65" s="3">
        <v>560.0</v>
      </c>
      <c r="G65" s="3">
        <f>'2018'!$F65/'2018'!$AB65</f>
        <v>0.8815426997</v>
      </c>
      <c r="H65" s="3">
        <v>662.0</v>
      </c>
      <c r="I65" s="3">
        <f>'2018'!$H65/'2018'!$AB65</f>
        <v>1.042109406</v>
      </c>
      <c r="J65" s="3">
        <v>636.0</v>
      </c>
      <c r="K65" s="3">
        <f>'2018'!$J65/'2018'!$AB65</f>
        <v>1.001180638</v>
      </c>
      <c r="L65" s="3">
        <v>870.0</v>
      </c>
      <c r="M65" s="3">
        <f>'2018'!$L65/'2018'!$AB65</f>
        <v>1.369539551</v>
      </c>
      <c r="N65" s="3">
        <v>520.0</v>
      </c>
      <c r="O65" s="3">
        <f>'2018'!$N65/'2018'!$AB65</f>
        <v>0.818575364</v>
      </c>
      <c r="P65" s="3">
        <v>638.0</v>
      </c>
      <c r="Q65" s="3">
        <f>'2018'!$P65/'2018'!$AB65</f>
        <v>1.004329004</v>
      </c>
      <c r="R65" s="3">
        <v>687.0</v>
      </c>
      <c r="S65" s="3">
        <f>'2018'!$R65/'2018'!$AB65</f>
        <v>1.081463991</v>
      </c>
      <c r="T65" s="3">
        <v>534.0</v>
      </c>
      <c r="U65" s="3">
        <f>'2018'!$T65/'2018'!$AB65</f>
        <v>0.8406139315</v>
      </c>
      <c r="V65" s="3">
        <v>641.0</v>
      </c>
      <c r="W65" s="3">
        <f>'2018'!$V65/'2018'!$AB65</f>
        <v>1.009051555</v>
      </c>
      <c r="X65" s="3">
        <v>554.0</v>
      </c>
      <c r="Y65" s="3">
        <f>'2018'!$X65/'2018'!$AB65</f>
        <v>0.8720975994</v>
      </c>
      <c r="Z65" s="3">
        <v>563.0</v>
      </c>
      <c r="AA65" s="3">
        <f>'2018'!$Z65/'2018'!$AB65</f>
        <v>0.8862652499</v>
      </c>
      <c r="AB65" s="3">
        <f t="shared" si="1"/>
        <v>635.25</v>
      </c>
      <c r="AC65" s="3">
        <f t="shared" si="2"/>
        <v>1</v>
      </c>
      <c r="AD65" s="3">
        <v>870.0</v>
      </c>
      <c r="AE65" s="3">
        <v>6.542</v>
      </c>
      <c r="AF65" s="3">
        <v>55158.42</v>
      </c>
      <c r="AG65" s="3">
        <v>0.0</v>
      </c>
    </row>
    <row r="66" ht="15.75" customHeight="1">
      <c r="A66" s="3" t="s">
        <v>93</v>
      </c>
      <c r="B66" s="3">
        <v>4507.0</v>
      </c>
      <c r="C66" s="3" t="s">
        <v>142</v>
      </c>
      <c r="D66" s="3">
        <v>2310.0</v>
      </c>
      <c r="E66" s="3">
        <f>'2018'!$D66/'2018'!$AB66</f>
        <v>0.9485679088</v>
      </c>
      <c r="F66" s="3">
        <v>2385.0</v>
      </c>
      <c r="G66" s="3">
        <f>'2018'!$F66/'2018'!$AB66</f>
        <v>0.9793655682</v>
      </c>
      <c r="H66" s="3">
        <v>3070.0</v>
      </c>
      <c r="I66" s="3">
        <f>'2018'!$H66/'2018'!$AB66</f>
        <v>1.260650857</v>
      </c>
      <c r="J66" s="3">
        <v>2891.0</v>
      </c>
      <c r="K66" s="3">
        <f>'2018'!$J66/'2018'!$AB66</f>
        <v>1.18714711</v>
      </c>
      <c r="L66" s="3">
        <v>1870.0</v>
      </c>
      <c r="M66" s="3">
        <f>'2018'!$L66/'2018'!$AB66</f>
        <v>0.7678883072</v>
      </c>
      <c r="N66" s="3">
        <v>1660.0</v>
      </c>
      <c r="O66" s="3">
        <f>'2018'!$N66/'2018'!$AB66</f>
        <v>0.6816548609</v>
      </c>
      <c r="P66" s="3">
        <v>1725.0</v>
      </c>
      <c r="Q66" s="3">
        <f>'2018'!$P66/'2018'!$AB66</f>
        <v>0.7083461657</v>
      </c>
      <c r="R66" s="3">
        <v>2331.0</v>
      </c>
      <c r="S66" s="3">
        <f>'2018'!$R66/'2018'!$AB66</f>
        <v>0.9571912535</v>
      </c>
      <c r="T66" s="3">
        <v>1986.0</v>
      </c>
      <c r="U66" s="3">
        <f>'2018'!$T66/'2018'!$AB66</f>
        <v>0.8155220203</v>
      </c>
      <c r="V66" s="3">
        <v>2410.0</v>
      </c>
      <c r="W66" s="3">
        <f>'2018'!$V66/'2018'!$AB66</f>
        <v>0.9896314547</v>
      </c>
      <c r="X66" s="3">
        <v>2025.0</v>
      </c>
      <c r="Y66" s="3">
        <f>'2018'!$X66/'2018'!$AB66</f>
        <v>0.8315368032</v>
      </c>
      <c r="Z66" s="3">
        <v>4560.0</v>
      </c>
      <c r="AA66" s="3">
        <f>'2018'!$Z66/'2018'!$AB66</f>
        <v>1.87249769</v>
      </c>
      <c r="AB66" s="3">
        <f t="shared" si="1"/>
        <v>2435.25</v>
      </c>
      <c r="AC66" s="3">
        <f t="shared" si="2"/>
        <v>1</v>
      </c>
      <c r="AD66" s="3">
        <v>4560.0</v>
      </c>
      <c r="AE66" s="3">
        <v>2.6029999999999998</v>
      </c>
      <c r="AF66" s="3">
        <v>86489.03</v>
      </c>
      <c r="AG66" s="3">
        <v>0.0</v>
      </c>
    </row>
    <row r="67" ht="15.75" customHeight="1">
      <c r="A67" s="3" t="s">
        <v>93</v>
      </c>
      <c r="B67" s="3">
        <v>8898.0</v>
      </c>
      <c r="C67" s="3" t="s">
        <v>143</v>
      </c>
      <c r="D67" s="3">
        <v>0.0</v>
      </c>
      <c r="E67" s="3">
        <f>'2018'!$D67/'2018'!$AB67</f>
        <v>0</v>
      </c>
      <c r="F67" s="3">
        <v>0.0</v>
      </c>
      <c r="G67" s="3">
        <f>'2018'!$F67/'2018'!$AB67</f>
        <v>0</v>
      </c>
      <c r="H67" s="3">
        <v>950.0</v>
      </c>
      <c r="I67" s="3">
        <f>'2018'!$H67/'2018'!$AB67</f>
        <v>0.8236399104</v>
      </c>
      <c r="J67" s="3">
        <v>1637.0</v>
      </c>
      <c r="K67" s="3">
        <f>'2018'!$J67/'2018'!$AB67</f>
        <v>1.419261614</v>
      </c>
      <c r="L67" s="3">
        <v>1329.0</v>
      </c>
      <c r="M67" s="3">
        <f>'2018'!$L67/'2018'!$AB67</f>
        <v>1.152228885</v>
      </c>
      <c r="N67" s="3">
        <v>1380.0</v>
      </c>
      <c r="O67" s="3">
        <f>'2018'!$N67/'2018'!$AB67</f>
        <v>1.196445344</v>
      </c>
      <c r="P67" s="3">
        <v>1446.0</v>
      </c>
      <c r="Q67" s="3">
        <f>'2018'!$P67/'2018'!$AB67</f>
        <v>1.253666643</v>
      </c>
      <c r="R67" s="3">
        <v>1491.0</v>
      </c>
      <c r="S67" s="3">
        <f>'2018'!$R67/'2018'!$AB67</f>
        <v>1.292681165</v>
      </c>
      <c r="T67" s="3">
        <v>1308.0</v>
      </c>
      <c r="U67" s="3">
        <f>'2018'!$T67/'2018'!$AB67</f>
        <v>1.134022108</v>
      </c>
      <c r="V67" s="3">
        <v>1427.0</v>
      </c>
      <c r="W67" s="3">
        <f>'2018'!$V67/'2018'!$AB67</f>
        <v>1.237193844</v>
      </c>
      <c r="X67" s="3">
        <v>1352.0</v>
      </c>
      <c r="Y67" s="3">
        <f>'2018'!$X67/'2018'!$AB67</f>
        <v>1.172169641</v>
      </c>
      <c r="Z67" s="3">
        <v>1521.0</v>
      </c>
      <c r="AA67" s="3">
        <f>'2018'!$Z67/'2018'!$AB67</f>
        <v>1.318690846</v>
      </c>
      <c r="AB67" s="3">
        <f t="shared" si="1"/>
        <v>1153.416667</v>
      </c>
      <c r="AC67" s="3">
        <f t="shared" si="2"/>
        <v>1</v>
      </c>
      <c r="AD67" s="3">
        <v>1723.0</v>
      </c>
      <c r="AE67" s="3">
        <v>5.527</v>
      </c>
      <c r="AF67" s="3">
        <v>86022.51</v>
      </c>
      <c r="AG67" s="3">
        <v>0.0</v>
      </c>
    </row>
    <row r="68" ht="15.75" customHeight="1">
      <c r="A68" s="3" t="s">
        <v>88</v>
      </c>
      <c r="B68" s="3">
        <v>411.0</v>
      </c>
      <c r="C68" s="3" t="s">
        <v>144</v>
      </c>
      <c r="D68" s="3">
        <v>2010.0</v>
      </c>
      <c r="E68" s="3">
        <f>'2018'!$D68/'2018'!$AB68</f>
        <v>1.239210851</v>
      </c>
      <c r="F68" s="3">
        <v>1430.0</v>
      </c>
      <c r="G68" s="3">
        <f>'2018'!$F68/'2018'!$AB68</f>
        <v>0.8816276202</v>
      </c>
      <c r="H68" s="3">
        <v>1840.0</v>
      </c>
      <c r="I68" s="3">
        <f>'2018'!$H68/'2018'!$AB68</f>
        <v>1.134401973</v>
      </c>
      <c r="J68" s="3">
        <v>1372.0</v>
      </c>
      <c r="K68" s="3">
        <f>'2018'!$J68/'2018'!$AB68</f>
        <v>0.8458692972</v>
      </c>
      <c r="L68" s="3">
        <v>1392.0</v>
      </c>
      <c r="M68" s="3">
        <f>'2018'!$L68/'2018'!$AB68</f>
        <v>0.8581997534</v>
      </c>
      <c r="N68" s="3">
        <v>1244.0</v>
      </c>
      <c r="O68" s="3">
        <f>'2018'!$N68/'2018'!$AB68</f>
        <v>0.7669543773</v>
      </c>
      <c r="P68" s="3">
        <v>1937.0</v>
      </c>
      <c r="Q68" s="3">
        <f>'2018'!$P68/'2018'!$AB68</f>
        <v>1.194204686</v>
      </c>
      <c r="R68" s="3">
        <v>1821.0</v>
      </c>
      <c r="S68" s="3">
        <f>'2018'!$R68/'2018'!$AB68</f>
        <v>1.122688039</v>
      </c>
      <c r="T68" s="3">
        <v>1335.0</v>
      </c>
      <c r="U68" s="3">
        <f>'2018'!$T68/'2018'!$AB68</f>
        <v>0.8230579531</v>
      </c>
      <c r="V68" s="3">
        <v>1578.0</v>
      </c>
      <c r="W68" s="3">
        <f>'2018'!$V68/'2018'!$AB68</f>
        <v>0.9728729963</v>
      </c>
      <c r="X68" s="3">
        <v>1658.0</v>
      </c>
      <c r="Y68" s="3">
        <f>'2018'!$X68/'2018'!$AB68</f>
        <v>1.022194821</v>
      </c>
      <c r="Z68" s="3">
        <v>1847.0</v>
      </c>
      <c r="AA68" s="3">
        <f>'2018'!$Z68/'2018'!$AB68</f>
        <v>1.138717633</v>
      </c>
      <c r="AB68" s="3">
        <f t="shared" si="1"/>
        <v>1622</v>
      </c>
      <c r="AC68" s="3">
        <f t="shared" si="2"/>
        <v>1</v>
      </c>
      <c r="AD68" s="3">
        <v>2455.0</v>
      </c>
      <c r="AE68" s="3">
        <v>11.771</v>
      </c>
      <c r="AF68" s="3">
        <v>258009.21</v>
      </c>
      <c r="AG68" s="3">
        <v>1.0</v>
      </c>
    </row>
    <row r="69" ht="15.75" customHeight="1">
      <c r="A69" s="3" t="s">
        <v>93</v>
      </c>
      <c r="B69" s="3">
        <v>4343.0</v>
      </c>
      <c r="C69" s="3" t="s">
        <v>145</v>
      </c>
      <c r="D69" s="3">
        <v>1925.0</v>
      </c>
      <c r="E69" s="3">
        <f>'2018'!$D69/'2018'!$AB69</f>
        <v>1.234765876</v>
      </c>
      <c r="F69" s="3">
        <v>1230.0</v>
      </c>
      <c r="G69" s="3">
        <f>'2018'!$F69/'2018'!$AB69</f>
        <v>0.7889672867</v>
      </c>
      <c r="H69" s="3">
        <v>1690.0</v>
      </c>
      <c r="I69" s="3">
        <f>'2018'!$H69/'2018'!$AB69</f>
        <v>1.084028223</v>
      </c>
      <c r="J69" s="3">
        <v>1705.0</v>
      </c>
      <c r="K69" s="3">
        <f>'2018'!$J69/'2018'!$AB69</f>
        <v>1.093649775</v>
      </c>
      <c r="L69" s="3">
        <v>1555.0</v>
      </c>
      <c r="M69" s="3">
        <f>'2018'!$L69/'2018'!$AB69</f>
        <v>0.9974342527</v>
      </c>
      <c r="N69" s="3">
        <v>1155.0</v>
      </c>
      <c r="O69" s="3">
        <f>'2018'!$N69/'2018'!$AB69</f>
        <v>0.7408595253</v>
      </c>
      <c r="P69" s="3">
        <v>1405.0</v>
      </c>
      <c r="Q69" s="3">
        <f>'2018'!$P69/'2018'!$AB69</f>
        <v>0.90121873</v>
      </c>
      <c r="R69" s="3">
        <v>1497.0</v>
      </c>
      <c r="S69" s="3">
        <f>'2018'!$R69/'2018'!$AB69</f>
        <v>0.9602309173</v>
      </c>
      <c r="T69" s="3">
        <v>1315.0</v>
      </c>
      <c r="U69" s="3">
        <f>'2018'!$T69/'2018'!$AB69</f>
        <v>0.8434894163</v>
      </c>
      <c r="V69" s="3">
        <v>1664.0</v>
      </c>
      <c r="W69" s="3">
        <f>'2018'!$V69/'2018'!$AB69</f>
        <v>1.067350866</v>
      </c>
      <c r="X69" s="3">
        <v>1801.0</v>
      </c>
      <c r="Y69" s="3">
        <f>'2018'!$X69/'2018'!$AB69</f>
        <v>1.15522771</v>
      </c>
      <c r="Z69" s="3">
        <v>1766.0</v>
      </c>
      <c r="AA69" s="3">
        <f>'2018'!$Z69/'2018'!$AB69</f>
        <v>1.132777421</v>
      </c>
      <c r="AB69" s="3">
        <f t="shared" si="1"/>
        <v>1559</v>
      </c>
      <c r="AC69" s="3">
        <f t="shared" si="2"/>
        <v>1</v>
      </c>
      <c r="AD69" s="3">
        <v>2395.0</v>
      </c>
      <c r="AE69" s="3">
        <v>4.882</v>
      </c>
      <c r="AF69" s="3">
        <v>103027.41</v>
      </c>
      <c r="AG69" s="3">
        <v>0.0</v>
      </c>
    </row>
    <row r="70" ht="15.75" customHeight="1">
      <c r="A70" s="3" t="s">
        <v>93</v>
      </c>
      <c r="B70" s="3">
        <v>8897.0</v>
      </c>
      <c r="C70" s="3" t="s">
        <v>147</v>
      </c>
      <c r="D70" s="3">
        <v>0.0</v>
      </c>
      <c r="E70" s="3">
        <f>'2018'!$D70/'2018'!$AB70</f>
        <v>0</v>
      </c>
      <c r="F70" s="3">
        <v>0.0</v>
      </c>
      <c r="G70" s="3">
        <f>'2018'!$F70/'2018'!$AB70</f>
        <v>0</v>
      </c>
      <c r="H70" s="3">
        <v>680.0</v>
      </c>
      <c r="I70" s="3">
        <f>'2018'!$H70/'2018'!$AB70</f>
        <v>1.005669214</v>
      </c>
      <c r="J70" s="3">
        <v>1104.0</v>
      </c>
      <c r="K70" s="3">
        <f>'2018'!$J70/'2018'!$AB70</f>
        <v>1.632733547</v>
      </c>
      <c r="L70" s="3">
        <v>905.0</v>
      </c>
      <c r="M70" s="3">
        <f>'2018'!$L70/'2018'!$AB70</f>
        <v>1.338427409</v>
      </c>
      <c r="N70" s="3">
        <v>881.0</v>
      </c>
      <c r="O70" s="3">
        <f>'2018'!$N70/'2018'!$AB70</f>
        <v>1.302933202</v>
      </c>
      <c r="P70" s="3">
        <v>927.0</v>
      </c>
      <c r="Q70" s="3">
        <f>'2018'!$P70/'2018'!$AB70</f>
        <v>1.370963766</v>
      </c>
      <c r="R70" s="3">
        <v>807.0</v>
      </c>
      <c r="S70" s="3">
        <f>'2018'!$R70/'2018'!$AB70</f>
        <v>1.193492729</v>
      </c>
      <c r="T70" s="3">
        <v>720.0</v>
      </c>
      <c r="U70" s="3">
        <f>'2018'!$T70/'2018'!$AB70</f>
        <v>1.064826226</v>
      </c>
      <c r="V70" s="3">
        <v>700.0</v>
      </c>
      <c r="W70" s="3">
        <f>'2018'!$V70/'2018'!$AB70</f>
        <v>1.03524772</v>
      </c>
      <c r="X70" s="3">
        <v>595.0</v>
      </c>
      <c r="Y70" s="3">
        <f>'2018'!$X70/'2018'!$AB70</f>
        <v>0.879960562</v>
      </c>
      <c r="Z70" s="3">
        <v>795.0</v>
      </c>
      <c r="AA70" s="3">
        <f>'2018'!$Z70/'2018'!$AB70</f>
        <v>1.175745625</v>
      </c>
      <c r="AB70" s="3">
        <f t="shared" si="1"/>
        <v>676.1666667</v>
      </c>
      <c r="AC70" s="3">
        <f t="shared" si="2"/>
        <v>1</v>
      </c>
      <c r="AD70" s="3">
        <v>1104.0</v>
      </c>
      <c r="AE70" s="3">
        <v>2.971</v>
      </c>
      <c r="AF70" s="3">
        <v>26402.87</v>
      </c>
      <c r="AG70" s="3">
        <v>0.0</v>
      </c>
    </row>
    <row r="71" ht="15.75" customHeight="1">
      <c r="A71" s="3" t="s">
        <v>88</v>
      </c>
      <c r="B71" s="3">
        <v>27.0</v>
      </c>
      <c r="C71" s="3" t="s">
        <v>148</v>
      </c>
      <c r="D71" s="3">
        <v>1344.0</v>
      </c>
      <c r="E71" s="3">
        <f>'2018'!$D71/'2018'!$AB71</f>
        <v>1.26862267</v>
      </c>
      <c r="F71" s="3">
        <v>786.0</v>
      </c>
      <c r="G71" s="3">
        <f>'2018'!$F71/'2018'!$AB71</f>
        <v>0.741917722</v>
      </c>
      <c r="H71" s="3">
        <v>1040.0</v>
      </c>
      <c r="I71" s="3">
        <f>'2018'!$H71/'2018'!$AB71</f>
        <v>0.9816723039</v>
      </c>
      <c r="J71" s="3">
        <v>896.0</v>
      </c>
      <c r="K71" s="3">
        <f>'2018'!$J71/'2018'!$AB71</f>
        <v>0.8457484465</v>
      </c>
      <c r="L71" s="3">
        <v>1084.0</v>
      </c>
      <c r="M71" s="3">
        <f>'2018'!$L71/'2018'!$AB71</f>
        <v>1.023204594</v>
      </c>
      <c r="N71" s="3">
        <v>650.0</v>
      </c>
      <c r="O71" s="3">
        <f>'2018'!$N71/'2018'!$AB71</f>
        <v>0.61354519</v>
      </c>
      <c r="P71" s="3">
        <v>1200.0</v>
      </c>
      <c r="Q71" s="3">
        <f>'2018'!$P71/'2018'!$AB71</f>
        <v>1.132698812</v>
      </c>
      <c r="R71" s="3">
        <v>1588.0</v>
      </c>
      <c r="S71" s="3">
        <f>'2018'!$R71/'2018'!$AB71</f>
        <v>1.498938095</v>
      </c>
      <c r="T71" s="3">
        <v>1098.0</v>
      </c>
      <c r="U71" s="3">
        <f>'2018'!$T71/'2018'!$AB71</f>
        <v>1.036419413</v>
      </c>
      <c r="V71" s="3">
        <v>1191.0</v>
      </c>
      <c r="W71" s="3">
        <f>'2018'!$V71/'2018'!$AB71</f>
        <v>1.124203571</v>
      </c>
      <c r="X71" s="3">
        <v>888.0</v>
      </c>
      <c r="Y71" s="3">
        <f>'2018'!$X71/'2018'!$AB71</f>
        <v>0.8381971211</v>
      </c>
      <c r="Z71" s="3">
        <v>948.0</v>
      </c>
      <c r="AA71" s="3">
        <f>'2018'!$Z71/'2018'!$AB71</f>
        <v>0.8948320617</v>
      </c>
      <c r="AB71" s="3">
        <f t="shared" si="1"/>
        <v>1059.416667</v>
      </c>
      <c r="AC71" s="3">
        <f t="shared" si="2"/>
        <v>1</v>
      </c>
      <c r="AD71" s="3">
        <v>1588.0</v>
      </c>
      <c r="AE71" s="3">
        <v>7.58</v>
      </c>
      <c r="AF71" s="3">
        <v>103161.87</v>
      </c>
      <c r="AG71" s="3">
        <v>1.0</v>
      </c>
    </row>
    <row r="72" ht="15.75" customHeight="1">
      <c r="A72" s="3" t="s">
        <v>93</v>
      </c>
      <c r="B72" s="3">
        <v>13.0</v>
      </c>
      <c r="C72" s="3" t="s">
        <v>149</v>
      </c>
      <c r="D72" s="3">
        <v>5125.0</v>
      </c>
      <c r="E72" s="3">
        <f>'2018'!$D72/'2018'!$AB72</f>
        <v>1.122119437</v>
      </c>
      <c r="F72" s="3">
        <v>5310.0</v>
      </c>
      <c r="G72" s="3">
        <f>'2018'!$F72/'2018'!$AB72</f>
        <v>1.162625212</v>
      </c>
      <c r="H72" s="3">
        <v>4670.0</v>
      </c>
      <c r="I72" s="3">
        <f>'2018'!$H72/'2018'!$AB72</f>
        <v>1.022497126</v>
      </c>
      <c r="J72" s="3">
        <v>4356.0</v>
      </c>
      <c r="K72" s="3">
        <f>'2018'!$J72/'2018'!$AB72</f>
        <v>0.9537467842</v>
      </c>
      <c r="L72" s="3">
        <v>4775.0</v>
      </c>
      <c r="M72" s="3">
        <f>'2018'!$L72/'2018'!$AB72</f>
        <v>1.04548689</v>
      </c>
      <c r="N72" s="3">
        <v>3395.0</v>
      </c>
      <c r="O72" s="3">
        <f>'2018'!$N72/'2018'!$AB72</f>
        <v>0.7433357053</v>
      </c>
      <c r="P72" s="3">
        <v>3535.0</v>
      </c>
      <c r="Q72" s="3">
        <f>'2018'!$P72/'2018'!$AB72</f>
        <v>0.7739887241</v>
      </c>
      <c r="R72" s="3">
        <v>5115.0</v>
      </c>
      <c r="S72" s="3">
        <f>'2018'!$R72/'2018'!$AB72</f>
        <v>1.119929936</v>
      </c>
      <c r="T72" s="3">
        <v>3300.0</v>
      </c>
      <c r="U72" s="3">
        <f>'2018'!$T72/'2018'!$AB72</f>
        <v>0.7225354426</v>
      </c>
      <c r="V72" s="3">
        <v>4266.0</v>
      </c>
      <c r="W72" s="3">
        <f>'2018'!$V72/'2018'!$AB72</f>
        <v>0.9340412721</v>
      </c>
      <c r="X72" s="3">
        <v>4150.0</v>
      </c>
      <c r="Y72" s="3">
        <f>'2018'!$X72/'2018'!$AB72</f>
        <v>0.9086430565</v>
      </c>
      <c r="Z72" s="3">
        <v>6810.0</v>
      </c>
      <c r="AA72" s="3">
        <f>'2018'!$Z72/'2018'!$AB72</f>
        <v>1.491050413</v>
      </c>
      <c r="AB72" s="3">
        <f t="shared" si="1"/>
        <v>4567.25</v>
      </c>
      <c r="AC72" s="3">
        <f t="shared" si="2"/>
        <v>1</v>
      </c>
      <c r="AD72" s="3">
        <v>6915.0</v>
      </c>
      <c r="AE72" s="3">
        <v>3.44</v>
      </c>
      <c r="AF72" s="3">
        <v>212308.2</v>
      </c>
      <c r="AG72" s="3">
        <v>0.0</v>
      </c>
    </row>
    <row r="73" ht="15.75" customHeight="1">
      <c r="A73" s="3" t="s">
        <v>88</v>
      </c>
      <c r="B73" s="3">
        <v>28.0</v>
      </c>
      <c r="C73" s="3" t="s">
        <v>150</v>
      </c>
      <c r="D73" s="3">
        <v>3397.0</v>
      </c>
      <c r="E73" s="3">
        <f>'2018'!$D73/'2018'!$AB73</f>
        <v>1.12353233</v>
      </c>
      <c r="F73" s="3">
        <v>2736.0</v>
      </c>
      <c r="G73" s="3">
        <f>'2018'!$F73/'2018'!$AB73</f>
        <v>0.9049115264</v>
      </c>
      <c r="H73" s="3">
        <v>3247.0</v>
      </c>
      <c r="I73" s="3">
        <f>'2018'!$H73/'2018'!$AB73</f>
        <v>1.073920953</v>
      </c>
      <c r="J73" s="3">
        <v>3090.0</v>
      </c>
      <c r="K73" s="3">
        <f>'2018'!$J73/'2018'!$AB73</f>
        <v>1.021994377</v>
      </c>
      <c r="L73" s="3">
        <v>2933.0</v>
      </c>
      <c r="M73" s="3">
        <f>'2018'!$L73/'2018'!$AB73</f>
        <v>0.9700678022</v>
      </c>
      <c r="N73" s="3">
        <v>2653.0</v>
      </c>
      <c r="O73" s="3">
        <f>'2018'!$N73/'2018'!$AB73</f>
        <v>0.8774598975</v>
      </c>
      <c r="P73" s="3">
        <v>3168.0</v>
      </c>
      <c r="Q73" s="3">
        <f>'2018'!$P73/'2018'!$AB73</f>
        <v>1.047792294</v>
      </c>
      <c r="R73" s="3">
        <v>3260.0</v>
      </c>
      <c r="S73" s="3">
        <f>'2018'!$R73/'2018'!$AB73</f>
        <v>1.078220605</v>
      </c>
      <c r="T73" s="3">
        <v>2771.0</v>
      </c>
      <c r="U73" s="3">
        <f>'2018'!$T73/'2018'!$AB73</f>
        <v>0.9164875145</v>
      </c>
      <c r="V73" s="3">
        <v>3073.0</v>
      </c>
      <c r="W73" s="3">
        <f>'2018'!$V73/'2018'!$AB73</f>
        <v>1.016371755</v>
      </c>
      <c r="X73" s="3">
        <v>3061.0</v>
      </c>
      <c r="Y73" s="3">
        <f>'2018'!$X73/'2018'!$AB73</f>
        <v>1.012402844</v>
      </c>
      <c r="Z73" s="3">
        <v>2893.0</v>
      </c>
      <c r="AA73" s="3">
        <f>'2018'!$Z73/'2018'!$AB73</f>
        <v>0.9568381015</v>
      </c>
      <c r="AB73" s="3">
        <f t="shared" si="1"/>
        <v>3023.5</v>
      </c>
      <c r="AC73" s="3">
        <f t="shared" si="2"/>
        <v>1</v>
      </c>
      <c r="AD73" s="3">
        <v>4201.0</v>
      </c>
      <c r="AE73" s="3">
        <v>8.19</v>
      </c>
      <c r="AF73" s="3">
        <v>331566.08</v>
      </c>
      <c r="AG73" s="3">
        <v>1.0</v>
      </c>
    </row>
    <row r="74" ht="15.75" customHeight="1">
      <c r="A74" s="3" t="s">
        <v>91</v>
      </c>
      <c r="B74" s="3">
        <v>40.0</v>
      </c>
      <c r="C74" s="3" t="s">
        <v>151</v>
      </c>
      <c r="D74" s="3">
        <v>676.0</v>
      </c>
      <c r="E74" s="3">
        <f>'2018'!$D74/'2018'!$AB74</f>
        <v>0.5194339502</v>
      </c>
      <c r="F74" s="3">
        <v>783.0</v>
      </c>
      <c r="G74" s="3">
        <f>'2018'!$F74/'2018'!$AB74</f>
        <v>0.6016520458</v>
      </c>
      <c r="H74" s="3">
        <v>953.0</v>
      </c>
      <c r="I74" s="3">
        <f>'2018'!$H74/'2018'!$AB74</f>
        <v>0.7322789268</v>
      </c>
      <c r="J74" s="3">
        <v>917.0</v>
      </c>
      <c r="K74" s="3">
        <f>'2018'!$J74/'2018'!$AB74</f>
        <v>0.7046167638</v>
      </c>
      <c r="L74" s="3">
        <v>993.0</v>
      </c>
      <c r="M74" s="3">
        <f>'2018'!$L74/'2018'!$AB74</f>
        <v>0.7630146635</v>
      </c>
      <c r="N74" s="3">
        <v>878.0</v>
      </c>
      <c r="O74" s="3">
        <f>'2018'!$N74/'2018'!$AB74</f>
        <v>0.6746494205</v>
      </c>
      <c r="P74" s="3">
        <v>887.0</v>
      </c>
      <c r="Q74" s="3">
        <f>'2018'!$P74/'2018'!$AB74</f>
        <v>0.6815649613</v>
      </c>
      <c r="R74" s="3">
        <v>2495.0</v>
      </c>
      <c r="S74" s="3">
        <f>'2018'!$R74/'2018'!$AB74</f>
        <v>1.917141576</v>
      </c>
      <c r="T74" s="3">
        <v>2081.0</v>
      </c>
      <c r="U74" s="3">
        <f>'2018'!$T74/'2018'!$AB74</f>
        <v>1.599026702</v>
      </c>
      <c r="V74" s="3">
        <v>1712.0</v>
      </c>
      <c r="W74" s="3">
        <f>'2018'!$V74/'2018'!$AB74</f>
        <v>1.315489531</v>
      </c>
      <c r="X74" s="3">
        <v>1712.0</v>
      </c>
      <c r="Y74" s="3">
        <f>'2018'!$X74/'2018'!$AB74</f>
        <v>1.315489531</v>
      </c>
      <c r="Z74" s="3">
        <v>1530.0</v>
      </c>
      <c r="AA74" s="3">
        <f>'2018'!$Z74/'2018'!$AB74</f>
        <v>1.175641929</v>
      </c>
      <c r="AB74" s="3">
        <f t="shared" si="1"/>
        <v>1301.416667</v>
      </c>
      <c r="AC74" s="3">
        <f t="shared" si="2"/>
        <v>1</v>
      </c>
      <c r="AD74" s="3">
        <v>2495.0</v>
      </c>
      <c r="AE74" s="3">
        <v>7.742</v>
      </c>
      <c r="AF74" s="3">
        <v>127964.86</v>
      </c>
      <c r="AG74" s="3">
        <v>0.0</v>
      </c>
    </row>
    <row r="75" ht="15.75" customHeight="1">
      <c r="A75" s="3" t="s">
        <v>93</v>
      </c>
      <c r="B75" s="3">
        <v>68.0</v>
      </c>
      <c r="C75" s="3" t="s">
        <v>152</v>
      </c>
      <c r="D75" s="3">
        <v>7701.0</v>
      </c>
      <c r="E75" s="3">
        <f>'2018'!$D75/'2018'!$AB75</f>
        <v>1.184116449</v>
      </c>
      <c r="F75" s="3">
        <v>5885.0</v>
      </c>
      <c r="G75" s="3">
        <f>'2018'!$F75/'2018'!$AB75</f>
        <v>0.9048857681</v>
      </c>
      <c r="H75" s="3">
        <v>7760.0</v>
      </c>
      <c r="I75" s="3">
        <f>'2018'!$H75/'2018'!$AB75</f>
        <v>1.193188371</v>
      </c>
      <c r="J75" s="3">
        <v>6475.0</v>
      </c>
      <c r="K75" s="3">
        <f>'2018'!$J75/'2018'!$AB75</f>
        <v>0.995604987</v>
      </c>
      <c r="L75" s="3">
        <v>7235.0</v>
      </c>
      <c r="M75" s="3">
        <f>'2018'!$L75/'2018'!$AB75</f>
        <v>1.112463642</v>
      </c>
      <c r="N75" s="3">
        <v>6200.0</v>
      </c>
      <c r="O75" s="3">
        <f>'2018'!$N75/'2018'!$AB75</f>
        <v>0.9533206053</v>
      </c>
      <c r="P75" s="3">
        <v>5160.0</v>
      </c>
      <c r="Q75" s="3">
        <f>'2018'!$P75/'2018'!$AB75</f>
        <v>0.7934087618</v>
      </c>
      <c r="R75" s="3">
        <v>6355.0</v>
      </c>
      <c r="S75" s="3">
        <f>'2018'!$R75/'2018'!$AB75</f>
        <v>0.9771536204</v>
      </c>
      <c r="T75" s="3">
        <v>5722.0</v>
      </c>
      <c r="U75" s="3">
        <f>'2018'!$T75/'2018'!$AB75</f>
        <v>0.8798226619</v>
      </c>
      <c r="V75" s="3">
        <v>5872.0</v>
      </c>
      <c r="W75" s="3">
        <f>'2018'!$V75/'2018'!$AB75</f>
        <v>0.9028868701</v>
      </c>
      <c r="X75" s="3">
        <v>7081.0</v>
      </c>
      <c r="Y75" s="3">
        <f>'2018'!$X75/'2018'!$AB75</f>
        <v>1.088784388</v>
      </c>
      <c r="Z75" s="3">
        <v>6597.0</v>
      </c>
      <c r="AA75" s="3">
        <f>'2018'!$Z75/'2018'!$AB75</f>
        <v>1.014363876</v>
      </c>
      <c r="AB75" s="3">
        <f t="shared" si="1"/>
        <v>6503.583333</v>
      </c>
      <c r="AC75" s="3">
        <f t="shared" si="2"/>
        <v>1</v>
      </c>
      <c r="AD75" s="3">
        <v>7933.0</v>
      </c>
      <c r="AE75" s="3">
        <v>3.267</v>
      </c>
      <c r="AF75" s="3">
        <v>280900.41</v>
      </c>
      <c r="AG75" s="3">
        <v>1.0</v>
      </c>
    </row>
    <row r="76" ht="15.75" customHeight="1">
      <c r="A76" s="3"/>
      <c r="B76" s="3"/>
      <c r="C76" s="3" t="s">
        <v>153</v>
      </c>
      <c r="D76" s="3">
        <v>66614.0</v>
      </c>
      <c r="E76" s="3">
        <f>'2018'!$D76/'2018'!$AB76</f>
        <v>1.167038954</v>
      </c>
      <c r="F76" s="3">
        <v>56209.0</v>
      </c>
      <c r="G76" s="3">
        <f>'2018'!$F76/'2018'!$AB76</f>
        <v>0.9847493408</v>
      </c>
      <c r="H76" s="3">
        <v>64694.0</v>
      </c>
      <c r="I76" s="3">
        <f>'2018'!$H76/'2018'!$AB76</f>
        <v>1.133401659</v>
      </c>
      <c r="J76" s="3">
        <v>55929.0</v>
      </c>
      <c r="K76" s="3">
        <f>'2018'!$J76/'2018'!$AB76</f>
        <v>0.9798439019</v>
      </c>
      <c r="L76" s="3">
        <v>60099.0</v>
      </c>
      <c r="M76" s="3">
        <f>'2018'!$L76/'2018'!$AB76</f>
        <v>1.052899903</v>
      </c>
      <c r="N76" s="3">
        <v>46513.0</v>
      </c>
      <c r="O76" s="3">
        <f>'2018'!$N76/'2018'!$AB76</f>
        <v>0.8148809993</v>
      </c>
      <c r="P76" s="3">
        <v>54354.0</v>
      </c>
      <c r="Q76" s="3">
        <f>'2018'!$P76/'2018'!$AB76</f>
        <v>0.9522508081</v>
      </c>
      <c r="R76" s="3">
        <v>52595.0</v>
      </c>
      <c r="S76" s="3">
        <f>'2018'!$R76/'2018'!$AB76</f>
        <v>0.9214341401</v>
      </c>
      <c r="T76" s="3">
        <v>51076.0</v>
      </c>
      <c r="U76" s="3">
        <f>'2018'!$T76/'2018'!$AB76</f>
        <v>0.894822134</v>
      </c>
      <c r="V76" s="3">
        <v>59971.0</v>
      </c>
      <c r="W76" s="3">
        <f>'2018'!$V76/'2018'!$AB76</f>
        <v>1.050657416</v>
      </c>
      <c r="X76" s="3">
        <v>55047.0</v>
      </c>
      <c r="Y76" s="3">
        <f>'2018'!$X76/'2018'!$AB76</f>
        <v>0.9643917694</v>
      </c>
      <c r="Z76" s="3">
        <v>61853.0</v>
      </c>
      <c r="AA76" s="3">
        <f>'2018'!$Z76/'2018'!$AB76</f>
        <v>1.083628974</v>
      </c>
      <c r="AB76" s="3">
        <f t="shared" si="1"/>
        <v>57079.5</v>
      </c>
      <c r="AC76" s="3">
        <f t="shared" si="2"/>
        <v>1</v>
      </c>
      <c r="AD76" s="3">
        <v>70284.0</v>
      </c>
      <c r="AE76" s="3"/>
      <c r="AF76" s="3">
        <v>5562602.71</v>
      </c>
      <c r="AG76" s="3">
        <v>0.0</v>
      </c>
    </row>
    <row r="77" ht="15.75" customHeight="1">
      <c r="A77" s="3"/>
      <c r="B77" s="3"/>
      <c r="C77" s="3" t="s">
        <v>154</v>
      </c>
      <c r="D77" s="3">
        <v>28703.0</v>
      </c>
      <c r="E77" s="3">
        <f>'2018'!$D77/'2018'!$AB77</f>
        <v>0.7642872834</v>
      </c>
      <c r="F77" s="3">
        <v>38077.0</v>
      </c>
      <c r="G77" s="3">
        <f>'2018'!$F77/'2018'!$AB77</f>
        <v>1.013892865</v>
      </c>
      <c r="H77" s="3">
        <v>52091.0</v>
      </c>
      <c r="I77" s="3">
        <f>'2018'!$H77/'2018'!$AB77</f>
        <v>1.387049747</v>
      </c>
      <c r="J77" s="3">
        <v>29606.0</v>
      </c>
      <c r="K77" s="3">
        <f>'2018'!$J77/'2018'!$AB77</f>
        <v>0.7883318577</v>
      </c>
      <c r="L77" s="3">
        <v>45250.0</v>
      </c>
      <c r="M77" s="3">
        <f>'2018'!$L77/'2018'!$AB77</f>
        <v>1.20489146</v>
      </c>
      <c r="N77" s="3">
        <v>30249.0</v>
      </c>
      <c r="O77" s="3">
        <f>'2018'!$N77/'2018'!$AB77</f>
        <v>0.8054532988</v>
      </c>
      <c r="P77" s="3">
        <v>41666.0</v>
      </c>
      <c r="Q77" s="3">
        <f>'2018'!$P77/'2018'!$AB77</f>
        <v>1.109458731</v>
      </c>
      <c r="R77" s="3">
        <v>46837.0</v>
      </c>
      <c r="S77" s="3">
        <f>'2018'!$R77/'2018'!$AB77</f>
        <v>1.2471492</v>
      </c>
      <c r="T77" s="3">
        <v>36377.0</v>
      </c>
      <c r="U77" s="3">
        <f>'2018'!$T77/'2018'!$AB77</f>
        <v>0.968626224</v>
      </c>
      <c r="V77" s="3">
        <v>39628.0</v>
      </c>
      <c r="W77" s="3">
        <f>'2018'!$V77/'2018'!$AB77</f>
        <v>1.055192017</v>
      </c>
      <c r="X77" s="3">
        <v>35617.0</v>
      </c>
      <c r="Y77" s="3">
        <f>'2018'!$X77/'2018'!$AB77</f>
        <v>0.948389373</v>
      </c>
      <c r="Z77" s="3">
        <v>26562.0</v>
      </c>
      <c r="AA77" s="3">
        <f>'2018'!$Z77/'2018'!$AB77</f>
        <v>0.7072779438</v>
      </c>
      <c r="AB77" s="3">
        <f t="shared" si="1"/>
        <v>37555.25</v>
      </c>
      <c r="AC77" s="3">
        <f t="shared" si="2"/>
        <v>1</v>
      </c>
      <c r="AD77" s="3">
        <v>52091.0</v>
      </c>
      <c r="AE77" s="3"/>
      <c r="AF77" s="3">
        <v>2533606.4299999992</v>
      </c>
      <c r="AG77" s="3">
        <v>0.0</v>
      </c>
    </row>
    <row r="78" ht="15.75" customHeight="1">
      <c r="A78" s="3"/>
      <c r="B78" s="3"/>
      <c r="C78" s="3" t="s">
        <v>155</v>
      </c>
      <c r="D78" s="3">
        <v>0.0</v>
      </c>
      <c r="E78" s="3">
        <f>'2018'!$D78/'2018'!$AB78</f>
        <v>0</v>
      </c>
      <c r="F78" s="3">
        <v>0.0</v>
      </c>
      <c r="G78" s="3">
        <f>'2018'!$F78/'2018'!$AB78</f>
        <v>0</v>
      </c>
      <c r="H78" s="3">
        <v>0.0</v>
      </c>
      <c r="I78" s="3">
        <f>'2018'!$H78/'2018'!$AB78</f>
        <v>0</v>
      </c>
      <c r="J78" s="3">
        <v>0.0</v>
      </c>
      <c r="K78" s="3">
        <f>'2018'!$J78/'2018'!$AB78</f>
        <v>0</v>
      </c>
      <c r="L78" s="3">
        <v>0.0</v>
      </c>
      <c r="M78" s="3">
        <f>'2018'!$L78/'2018'!$AB78</f>
        <v>0</v>
      </c>
      <c r="N78" s="3">
        <v>0.0</v>
      </c>
      <c r="O78" s="3">
        <f>'2018'!$N78/'2018'!$AB78</f>
        <v>0</v>
      </c>
      <c r="P78" s="3">
        <v>289.0</v>
      </c>
      <c r="Q78" s="3">
        <f>'2018'!$P78/'2018'!$AB78</f>
        <v>0.05469427666</v>
      </c>
      <c r="R78" s="3">
        <v>7823.0</v>
      </c>
      <c r="S78" s="3">
        <f>'2018'!$R78/'2018'!$AB78</f>
        <v>1.480530541</v>
      </c>
      <c r="T78" s="3">
        <v>8732.0</v>
      </c>
      <c r="U78" s="3">
        <f>'2018'!$T78/'2018'!$AB78</f>
        <v>1.65256202</v>
      </c>
      <c r="V78" s="3">
        <v>11978.0</v>
      </c>
      <c r="W78" s="3">
        <f>'2018'!$V78/'2018'!$AB78</f>
        <v>2.266879051</v>
      </c>
      <c r="X78" s="3">
        <v>16007.0</v>
      </c>
      <c r="Y78" s="3">
        <f>'2018'!$X78/'2018'!$AB78</f>
        <v>3.029381614</v>
      </c>
      <c r="Z78" s="3">
        <v>18578.0</v>
      </c>
      <c r="AA78" s="3">
        <f>'2018'!$Z78/'2018'!$AB78</f>
        <v>3.515952497</v>
      </c>
      <c r="AB78" s="3">
        <f t="shared" si="1"/>
        <v>5283.916667</v>
      </c>
      <c r="AC78" s="3">
        <f t="shared" si="2"/>
        <v>1</v>
      </c>
      <c r="AD78" s="3">
        <v>19201.0</v>
      </c>
      <c r="AE78" s="3"/>
      <c r="AF78" s="3">
        <v>255562.38</v>
      </c>
      <c r="AG78" s="3">
        <v>1.0</v>
      </c>
    </row>
    <row r="79" ht="15.75" customHeight="1">
      <c r="A79" s="3"/>
      <c r="B79" s="3"/>
      <c r="C79" s="3" t="s">
        <v>156</v>
      </c>
      <c r="D79" s="3">
        <v>13752.0</v>
      </c>
      <c r="E79" s="3">
        <f>'2018'!$D79/'2018'!$AB79</f>
        <v>0.9840077278</v>
      </c>
      <c r="F79" s="3">
        <v>12857.0</v>
      </c>
      <c r="G79" s="3">
        <f>'2018'!$F79/'2018'!$AB79</f>
        <v>0.9199670853</v>
      </c>
      <c r="H79" s="3">
        <v>15074.0</v>
      </c>
      <c r="I79" s="3">
        <f>'2018'!$H79/'2018'!$AB79</f>
        <v>1.078601839</v>
      </c>
      <c r="J79" s="3">
        <v>14783.0</v>
      </c>
      <c r="K79" s="3">
        <f>'2018'!$J79/'2018'!$AB79</f>
        <v>1.057779686</v>
      </c>
      <c r="L79" s="3">
        <v>15627.0</v>
      </c>
      <c r="M79" s="3">
        <f>'2018'!$L79/'2018'!$AB79</f>
        <v>1.118171085</v>
      </c>
      <c r="N79" s="3">
        <v>11205.0</v>
      </c>
      <c r="O79" s="3">
        <f>'2018'!$N79/'2018'!$AB79</f>
        <v>0.8017602232</v>
      </c>
      <c r="P79" s="3">
        <v>13673.0</v>
      </c>
      <c r="Q79" s="3">
        <f>'2018'!$P79/'2018'!$AB79</f>
        <v>0.9783549784</v>
      </c>
      <c r="R79" s="3">
        <v>14045.0</v>
      </c>
      <c r="S79" s="3">
        <f>'2018'!$R79/'2018'!$AB79</f>
        <v>1.004972988</v>
      </c>
      <c r="T79" s="3">
        <v>12374.0</v>
      </c>
      <c r="U79" s="3">
        <f>'2018'!$T79/'2018'!$AB79</f>
        <v>0.8854066044</v>
      </c>
      <c r="V79" s="3">
        <v>16278.0</v>
      </c>
      <c r="W79" s="3">
        <f>'2018'!$V79/'2018'!$AB79</f>
        <v>1.164752603</v>
      </c>
      <c r="X79" s="3">
        <v>13702.0</v>
      </c>
      <c r="Y79" s="3">
        <f>'2018'!$X79/'2018'!$AB79</f>
        <v>0.9804300383</v>
      </c>
      <c r="Z79" s="3">
        <v>14336.0</v>
      </c>
      <c r="AA79" s="3">
        <f>'2018'!$Z79/'2018'!$AB79</f>
        <v>1.025795141</v>
      </c>
      <c r="AB79" s="3">
        <f t="shared" si="1"/>
        <v>13975.5</v>
      </c>
      <c r="AC79" s="3">
        <f t="shared" si="2"/>
        <v>1</v>
      </c>
      <c r="AD79" s="3">
        <v>16278.0</v>
      </c>
      <c r="AE79" s="3"/>
      <c r="AF79" s="3">
        <v>1236247.5999999999</v>
      </c>
      <c r="AG79" s="3">
        <v>0.0</v>
      </c>
    </row>
    <row r="80" ht="15.75" customHeight="1">
      <c r="A80" s="3"/>
      <c r="B80" s="3"/>
      <c r="C80" s="3" t="s">
        <v>157</v>
      </c>
      <c r="D80" s="3">
        <v>0.0</v>
      </c>
      <c r="E80" s="3">
        <f>'2018'!$D80/'2018'!$AB80</f>
        <v>0</v>
      </c>
      <c r="F80" s="3">
        <v>0.0</v>
      </c>
      <c r="G80" s="3">
        <f>'2018'!$F80/'2018'!$AB80</f>
        <v>0</v>
      </c>
      <c r="H80" s="3">
        <v>0.0</v>
      </c>
      <c r="I80" s="3">
        <f>'2018'!$H80/'2018'!$AB80</f>
        <v>0</v>
      </c>
      <c r="J80" s="3">
        <v>0.0</v>
      </c>
      <c r="K80" s="3">
        <f>'2018'!$J80/'2018'!$AB80</f>
        <v>0</v>
      </c>
      <c r="L80" s="3">
        <v>0.0</v>
      </c>
      <c r="M80" s="3">
        <f>'2018'!$L80/'2018'!$AB80</f>
        <v>0</v>
      </c>
      <c r="N80" s="3">
        <v>0.0</v>
      </c>
      <c r="O80" s="3">
        <f>'2018'!$N80/'2018'!$AB80</f>
        <v>0</v>
      </c>
      <c r="P80" s="3">
        <v>0.0</v>
      </c>
      <c r="Q80" s="3">
        <f>'2018'!$P80/'2018'!$AB80</f>
        <v>0</v>
      </c>
      <c r="R80" s="3">
        <v>0.0</v>
      </c>
      <c r="S80" s="3">
        <f>'2018'!$R80/'2018'!$AB80</f>
        <v>0</v>
      </c>
      <c r="T80" s="3">
        <v>0.0</v>
      </c>
      <c r="U80" s="3">
        <f>'2018'!$T80/'2018'!$AB80</f>
        <v>0</v>
      </c>
      <c r="V80" s="3">
        <v>1224.0</v>
      </c>
      <c r="W80" s="3">
        <f>'2018'!$V80/'2018'!$AB80</f>
        <v>1.980582524</v>
      </c>
      <c r="X80" s="3">
        <v>2379.0</v>
      </c>
      <c r="Y80" s="3">
        <f>'2018'!$X80/'2018'!$AB80</f>
        <v>3.849514563</v>
      </c>
      <c r="Z80" s="3">
        <v>3813.0</v>
      </c>
      <c r="AA80" s="3">
        <f>'2018'!$Z80/'2018'!$AB80</f>
        <v>6.169902913</v>
      </c>
      <c r="AB80" s="3">
        <f t="shared" si="1"/>
        <v>618</v>
      </c>
      <c r="AC80" s="3">
        <f t="shared" si="2"/>
        <v>1</v>
      </c>
      <c r="AD80" s="3">
        <v>3813.0</v>
      </c>
      <c r="AE80" s="3"/>
      <c r="AF80" s="3">
        <v>14962.5</v>
      </c>
      <c r="AG80" s="3">
        <v>1.0</v>
      </c>
    </row>
    <row r="81" ht="15.75" customHeight="1">
      <c r="A81" s="3"/>
      <c r="B81" s="3"/>
      <c r="C81" s="3" t="s">
        <v>158</v>
      </c>
      <c r="D81" s="3">
        <v>4041.0</v>
      </c>
      <c r="E81" s="3">
        <f>'2018'!$D81/'2018'!$AB81</f>
        <v>1.136549009</v>
      </c>
      <c r="F81" s="3">
        <v>3302.0</v>
      </c>
      <c r="G81" s="3">
        <f>'2018'!$F81/'2018'!$AB81</f>
        <v>0.928702011</v>
      </c>
      <c r="H81" s="3">
        <v>2681.0</v>
      </c>
      <c r="I81" s="3">
        <f>'2018'!$H81/'2018'!$AB81</f>
        <v>0.7540430319</v>
      </c>
      <c r="J81" s="3">
        <v>2141.0</v>
      </c>
      <c r="K81" s="3">
        <f>'2018'!$J81/'2018'!$AB81</f>
        <v>0.6021656588</v>
      </c>
      <c r="L81" s="3">
        <v>2258.0</v>
      </c>
      <c r="M81" s="3">
        <f>'2018'!$L81/'2018'!$AB81</f>
        <v>0.635072423</v>
      </c>
      <c r="N81" s="3">
        <v>3193.0</v>
      </c>
      <c r="O81" s="3">
        <f>'2018'!$N81/'2018'!$AB81</f>
        <v>0.898045282</v>
      </c>
      <c r="P81" s="3">
        <v>3041.0</v>
      </c>
      <c r="Q81" s="3">
        <f>'2018'!$P81/'2018'!$AB81</f>
        <v>0.855294614</v>
      </c>
      <c r="R81" s="3">
        <v>4158.0</v>
      </c>
      <c r="S81" s="3">
        <f>'2018'!$R81/'2018'!$AB81</f>
        <v>1.169455773</v>
      </c>
      <c r="T81" s="3">
        <v>2366.0</v>
      </c>
      <c r="U81" s="3">
        <f>'2018'!$T81/'2018'!$AB81</f>
        <v>0.6654478976</v>
      </c>
      <c r="V81" s="3">
        <v>4816.0</v>
      </c>
      <c r="W81" s="3">
        <f>'2018'!$V81/'2018'!$AB81</f>
        <v>1.354521164</v>
      </c>
      <c r="X81" s="3">
        <v>4883.0</v>
      </c>
      <c r="Y81" s="3">
        <f>'2018'!$X81/'2018'!$AB81</f>
        <v>1.373365209</v>
      </c>
      <c r="Z81" s="3">
        <v>5786.0</v>
      </c>
      <c r="AA81" s="3">
        <f>'2018'!$Z81/'2018'!$AB81</f>
        <v>1.627337927</v>
      </c>
      <c r="AB81" s="3">
        <f t="shared" si="1"/>
        <v>3555.5</v>
      </c>
      <c r="AC81" s="3">
        <f t="shared" si="2"/>
        <v>1</v>
      </c>
      <c r="AD81" s="3">
        <v>5786.0</v>
      </c>
      <c r="AE81" s="3"/>
      <c r="AF81" s="3">
        <v>117549.78</v>
      </c>
      <c r="AG81" s="3">
        <v>0.0</v>
      </c>
    </row>
    <row r="82" ht="15.75" customHeight="1">
      <c r="A82" s="3"/>
      <c r="B82" s="3"/>
      <c r="C82" s="3" t="s">
        <v>159</v>
      </c>
      <c r="D82" s="3">
        <v>121841.0</v>
      </c>
      <c r="E82" s="3">
        <f>'2018'!$D82/'2018'!$AB82</f>
        <v>1.71929511</v>
      </c>
      <c r="F82" s="3">
        <v>81045.0</v>
      </c>
      <c r="G82" s="3">
        <f>'2018'!$F82/'2018'!$AB82</f>
        <v>1.143623839</v>
      </c>
      <c r="H82" s="3">
        <v>58107.0</v>
      </c>
      <c r="I82" s="3">
        <f>'2018'!$H82/'2018'!$AB82</f>
        <v>0.8199463313</v>
      </c>
      <c r="J82" s="3">
        <v>57120.0</v>
      </c>
      <c r="K82" s="3">
        <f>'2018'!$J82/'2018'!$AB82</f>
        <v>0.8060188005</v>
      </c>
      <c r="L82" s="3">
        <v>56027.0</v>
      </c>
      <c r="M82" s="3">
        <f>'2018'!$L82/'2018'!$AB82</f>
        <v>0.7905955066</v>
      </c>
      <c r="N82" s="3">
        <v>55390.0</v>
      </c>
      <c r="O82" s="3">
        <f>'2018'!$N82/'2018'!$AB82</f>
        <v>0.7816068165</v>
      </c>
      <c r="P82" s="3">
        <v>57909.0</v>
      </c>
      <c r="Q82" s="3">
        <f>'2018'!$P82/'2018'!$AB82</f>
        <v>0.8171523585</v>
      </c>
      <c r="R82" s="3">
        <v>50072.0</v>
      </c>
      <c r="S82" s="3">
        <f>'2018'!$R82/'2018'!$AB82</f>
        <v>0.70656466</v>
      </c>
      <c r="T82" s="3">
        <v>52257.0</v>
      </c>
      <c r="U82" s="3">
        <f>'2018'!$T82/'2018'!$AB82</f>
        <v>0.7373971369</v>
      </c>
      <c r="V82" s="3">
        <v>71730.0</v>
      </c>
      <c r="W82" s="3">
        <f>'2018'!$V82/'2018'!$AB82</f>
        <v>1.012180122</v>
      </c>
      <c r="X82" s="3">
        <v>72723.0</v>
      </c>
      <c r="Y82" s="3">
        <f>'2018'!$X82/'2018'!$AB82</f>
        <v>1.026192318</v>
      </c>
      <c r="Z82" s="3">
        <v>116181.0</v>
      </c>
      <c r="AA82" s="3">
        <f>'2018'!$Z82/'2018'!$AB82</f>
        <v>1.639427</v>
      </c>
      <c r="AB82" s="3">
        <f t="shared" si="1"/>
        <v>70866.83333</v>
      </c>
      <c r="AC82" s="3">
        <f t="shared" si="2"/>
        <v>1</v>
      </c>
      <c r="AD82" s="3">
        <v>121841.0</v>
      </c>
      <c r="AE82" s="3"/>
      <c r="AF82" s="3">
        <v>1786012.88</v>
      </c>
      <c r="AG82" s="3">
        <v>0.0</v>
      </c>
    </row>
    <row r="83" ht="15.75" customHeight="1">
      <c r="A83" s="3"/>
      <c r="B83" s="3"/>
      <c r="C83" s="3" t="s">
        <v>160</v>
      </c>
      <c r="D83" s="3">
        <v>1015.0</v>
      </c>
      <c r="E83" s="3">
        <f>'2018'!$D83/'2018'!$AB83</f>
        <v>1.006944444</v>
      </c>
      <c r="F83" s="3">
        <v>726.0</v>
      </c>
      <c r="G83" s="3">
        <f>'2018'!$F83/'2018'!$AB83</f>
        <v>0.7202380952</v>
      </c>
      <c r="H83" s="3">
        <v>641.0</v>
      </c>
      <c r="I83" s="3">
        <f>'2018'!$H83/'2018'!$AB83</f>
        <v>0.6359126984</v>
      </c>
      <c r="J83" s="3">
        <v>784.0</v>
      </c>
      <c r="K83" s="3">
        <f>'2018'!$J83/'2018'!$AB83</f>
        <v>0.7777777778</v>
      </c>
      <c r="L83" s="3">
        <v>779.0</v>
      </c>
      <c r="M83" s="3">
        <f>'2018'!$L83/'2018'!$AB83</f>
        <v>0.7728174603</v>
      </c>
      <c r="N83" s="3">
        <v>818.0</v>
      </c>
      <c r="O83" s="3">
        <f>'2018'!$N83/'2018'!$AB83</f>
        <v>0.8115079365</v>
      </c>
      <c r="P83" s="3">
        <v>777.0</v>
      </c>
      <c r="Q83" s="3">
        <f>'2018'!$P83/'2018'!$AB83</f>
        <v>0.7708333333</v>
      </c>
      <c r="R83" s="3">
        <v>711.0</v>
      </c>
      <c r="S83" s="3">
        <f>'2018'!$R83/'2018'!$AB83</f>
        <v>0.7053571429</v>
      </c>
      <c r="T83" s="3">
        <v>1020.0</v>
      </c>
      <c r="U83" s="3">
        <f>'2018'!$T83/'2018'!$AB83</f>
        <v>1.011904762</v>
      </c>
      <c r="V83" s="3">
        <v>1554.0</v>
      </c>
      <c r="W83" s="3">
        <f>'2018'!$V83/'2018'!$AB83</f>
        <v>1.541666667</v>
      </c>
      <c r="X83" s="3">
        <v>1355.0</v>
      </c>
      <c r="Y83" s="3">
        <f>'2018'!$X83/'2018'!$AB83</f>
        <v>1.344246032</v>
      </c>
      <c r="Z83" s="3">
        <v>1916.0</v>
      </c>
      <c r="AA83" s="3">
        <f>'2018'!$Z83/'2018'!$AB83</f>
        <v>1.900793651</v>
      </c>
      <c r="AB83" s="3">
        <f t="shared" si="1"/>
        <v>1008</v>
      </c>
      <c r="AC83" s="3">
        <f t="shared" si="2"/>
        <v>1</v>
      </c>
      <c r="AD83" s="3">
        <v>1916.0</v>
      </c>
      <c r="AE83" s="3"/>
      <c r="AF83" s="3">
        <v>93711.58</v>
      </c>
      <c r="AG83" s="3">
        <v>1.0</v>
      </c>
    </row>
    <row r="84" ht="15.75" customHeight="1">
      <c r="A84" s="3"/>
      <c r="B84" s="3"/>
      <c r="C84" s="3" t="s">
        <v>161</v>
      </c>
      <c r="D84" s="3">
        <v>14445.0</v>
      </c>
      <c r="E84" s="3">
        <f>'2018'!$D84/'2018'!$AB84</f>
        <v>2.403327556</v>
      </c>
      <c r="F84" s="3">
        <v>7626.0</v>
      </c>
      <c r="G84" s="3">
        <f>'2018'!$F84/'2018'!$AB84</f>
        <v>1.268797227</v>
      </c>
      <c r="H84" s="3">
        <v>5579.0</v>
      </c>
      <c r="I84" s="3">
        <f>'2018'!$H84/'2018'!$AB84</f>
        <v>0.9282218371</v>
      </c>
      <c r="J84" s="3">
        <v>3984.0</v>
      </c>
      <c r="K84" s="3">
        <f>'2018'!$J84/'2018'!$AB84</f>
        <v>0.6628492201</v>
      </c>
      <c r="L84" s="3">
        <v>4699.0</v>
      </c>
      <c r="M84" s="3">
        <f>'2018'!$L84/'2018'!$AB84</f>
        <v>0.7818093588</v>
      </c>
      <c r="N84" s="3">
        <v>4783.0</v>
      </c>
      <c r="O84" s="3">
        <f>'2018'!$N84/'2018'!$AB84</f>
        <v>0.7957850953</v>
      </c>
      <c r="P84" s="3">
        <v>5541.0</v>
      </c>
      <c r="Q84" s="3">
        <f>'2018'!$P84/'2018'!$AB84</f>
        <v>0.9218994801</v>
      </c>
      <c r="R84" s="3">
        <v>4346.0</v>
      </c>
      <c r="S84" s="3">
        <f>'2018'!$R84/'2018'!$AB84</f>
        <v>0.7230779896</v>
      </c>
      <c r="T84" s="3">
        <v>4026.0</v>
      </c>
      <c r="U84" s="3">
        <f>'2018'!$T84/'2018'!$AB84</f>
        <v>0.6698370884</v>
      </c>
      <c r="V84" s="3">
        <v>4755.0</v>
      </c>
      <c r="W84" s="3">
        <f>'2018'!$V84/'2018'!$AB84</f>
        <v>0.7911265165</v>
      </c>
      <c r="X84" s="3">
        <v>4544.0</v>
      </c>
      <c r="Y84" s="3">
        <f>'2018'!$X84/'2018'!$AB84</f>
        <v>0.7560207972</v>
      </c>
      <c r="Z84" s="3">
        <v>7797.0</v>
      </c>
      <c r="AA84" s="3">
        <f>'2018'!$Z84/'2018'!$AB84</f>
        <v>1.297247834</v>
      </c>
      <c r="AB84" s="3">
        <f t="shared" si="1"/>
        <v>6010.416667</v>
      </c>
      <c r="AC84" s="3">
        <f t="shared" si="2"/>
        <v>1</v>
      </c>
      <c r="AD84" s="3">
        <v>14445.0</v>
      </c>
      <c r="AE84" s="3"/>
      <c r="AF84" s="3">
        <v>230334.2</v>
      </c>
      <c r="AG84" s="3">
        <v>0.0</v>
      </c>
    </row>
    <row r="85" ht="15.75" customHeight="1">
      <c r="A85" s="3"/>
      <c r="B85" s="3"/>
      <c r="C85" s="3" t="s">
        <v>162</v>
      </c>
      <c r="D85" s="3">
        <v>1916.0</v>
      </c>
      <c r="E85" s="3">
        <f>'2018'!$D85/'2018'!$AB85</f>
        <v>0.7721395708</v>
      </c>
      <c r="F85" s="3">
        <v>3244.0</v>
      </c>
      <c r="G85" s="3">
        <f>'2018'!$F85/'2018'!$AB85</f>
        <v>1.307317728</v>
      </c>
      <c r="H85" s="3">
        <v>2742.0</v>
      </c>
      <c r="I85" s="3">
        <f>'2018'!$H85/'2018'!$AB85</f>
        <v>1.105013937</v>
      </c>
      <c r="J85" s="3">
        <v>3440.0</v>
      </c>
      <c r="K85" s="3">
        <f>'2018'!$J85/'2018'!$AB85</f>
        <v>1.386304866</v>
      </c>
      <c r="L85" s="3">
        <v>1839.0</v>
      </c>
      <c r="M85" s="3">
        <f>'2018'!$L85/'2018'!$AB85</f>
        <v>0.7411089096</v>
      </c>
      <c r="N85" s="3">
        <v>3131.0</v>
      </c>
      <c r="O85" s="3">
        <f>'2018'!$N85/'2018'!$AB85</f>
        <v>1.261779226</v>
      </c>
      <c r="P85" s="3">
        <v>2103.0</v>
      </c>
      <c r="Q85" s="3">
        <f>'2018'!$P85/'2018'!$AB85</f>
        <v>0.8474997481</v>
      </c>
      <c r="R85" s="3">
        <v>2688.0</v>
      </c>
      <c r="S85" s="3">
        <f>'2018'!$R85/'2018'!$AB85</f>
        <v>1.083252174</v>
      </c>
      <c r="T85" s="3">
        <v>2189.0</v>
      </c>
      <c r="U85" s="3">
        <f>'2018'!$T85/'2018'!$AB85</f>
        <v>0.8821573698</v>
      </c>
      <c r="V85" s="3">
        <v>2226.0</v>
      </c>
      <c r="W85" s="3">
        <f>'2018'!$V85/'2018'!$AB85</f>
        <v>0.897068207</v>
      </c>
      <c r="X85" s="3">
        <v>2408.0</v>
      </c>
      <c r="Y85" s="3">
        <f>'2018'!$X85/'2018'!$AB85</f>
        <v>0.9704134063</v>
      </c>
      <c r="Z85" s="3">
        <v>1851.0</v>
      </c>
      <c r="AA85" s="3">
        <f>'2018'!$Z85/'2018'!$AB85</f>
        <v>0.7459448568</v>
      </c>
      <c r="AB85" s="3">
        <f t="shared" si="1"/>
        <v>2481.416667</v>
      </c>
      <c r="AC85" s="3">
        <f t="shared" si="2"/>
        <v>1</v>
      </c>
      <c r="AD85" s="3">
        <v>3440.0</v>
      </c>
      <c r="AE85" s="3"/>
      <c r="AF85" s="3">
        <v>116743.25</v>
      </c>
      <c r="AG85" s="3">
        <v>1.0</v>
      </c>
    </row>
    <row r="86" ht="15.75" customHeight="1">
      <c r="A86" s="3"/>
      <c r="B86" s="3"/>
      <c r="C86" s="3" t="s">
        <v>163</v>
      </c>
      <c r="D86" s="3">
        <v>74.0</v>
      </c>
      <c r="E86" s="3">
        <f>'2018'!$D86/'2018'!$AB86</f>
        <v>0.1086903305</v>
      </c>
      <c r="F86" s="3">
        <v>143.0</v>
      </c>
      <c r="G86" s="3">
        <f>'2018'!$F86/'2018'!$AB86</f>
        <v>0.2100367197</v>
      </c>
      <c r="H86" s="3">
        <v>1694.0</v>
      </c>
      <c r="I86" s="3">
        <f>'2018'!$H86/'2018'!$AB86</f>
        <v>2.488127295</v>
      </c>
      <c r="J86" s="3">
        <v>1837.0</v>
      </c>
      <c r="K86" s="3">
        <f>'2018'!$J86/'2018'!$AB86</f>
        <v>2.698164015</v>
      </c>
      <c r="L86" s="3">
        <v>74.0</v>
      </c>
      <c r="M86" s="3">
        <f>'2018'!$L86/'2018'!$AB86</f>
        <v>0.1086903305</v>
      </c>
      <c r="N86" s="3">
        <v>723.0</v>
      </c>
      <c r="O86" s="3">
        <f>'2018'!$N86/'2018'!$AB86</f>
        <v>1.061933905</v>
      </c>
      <c r="P86" s="3">
        <v>298.0</v>
      </c>
      <c r="Q86" s="3">
        <f>'2018'!$P86/'2018'!$AB86</f>
        <v>0.4376988984</v>
      </c>
      <c r="R86" s="3">
        <v>1090.0</v>
      </c>
      <c r="S86" s="3">
        <f>'2018'!$R86/'2018'!$AB86</f>
        <v>1.600979192</v>
      </c>
      <c r="T86" s="3">
        <v>217.0</v>
      </c>
      <c r="U86" s="3">
        <f>'2018'!$T86/'2018'!$AB86</f>
        <v>0.3187270502</v>
      </c>
      <c r="V86" s="3">
        <v>654.0</v>
      </c>
      <c r="W86" s="3">
        <f>'2018'!$V86/'2018'!$AB86</f>
        <v>0.9605875153</v>
      </c>
      <c r="X86" s="3">
        <v>624.0</v>
      </c>
      <c r="Y86" s="3">
        <f>'2018'!$X86/'2018'!$AB86</f>
        <v>0.9165238678</v>
      </c>
      <c r="Z86" s="3">
        <v>742.0</v>
      </c>
      <c r="AA86" s="3">
        <f>'2018'!$Z86/'2018'!$AB86</f>
        <v>1.089840881</v>
      </c>
      <c r="AB86" s="3">
        <f t="shared" si="1"/>
        <v>680.8333333</v>
      </c>
      <c r="AC86" s="3">
        <f t="shared" si="2"/>
        <v>1</v>
      </c>
      <c r="AD86" s="3">
        <v>1837.0</v>
      </c>
      <c r="AE86" s="3"/>
      <c r="AF86" s="3">
        <v>224643.9</v>
      </c>
      <c r="AG86" s="3">
        <v>0.0</v>
      </c>
    </row>
    <row r="87" ht="15.75" customHeight="1">
      <c r="A87" s="3"/>
      <c r="B87" s="3"/>
      <c r="C87" s="3" t="s">
        <v>164</v>
      </c>
      <c r="D87" s="3">
        <v>4477.0</v>
      </c>
      <c r="E87" s="3">
        <f>'2018'!$D87/'2018'!$AB87</f>
        <v>1.084063118</v>
      </c>
      <c r="F87" s="3">
        <v>5515.0</v>
      </c>
      <c r="G87" s="3">
        <f>'2018'!$F87/'2018'!$AB87</f>
        <v>1.33540498</v>
      </c>
      <c r="H87" s="3">
        <v>3915.0</v>
      </c>
      <c r="I87" s="3">
        <f>'2018'!$H87/'2018'!$AB87</f>
        <v>0.9479801445</v>
      </c>
      <c r="J87" s="3">
        <v>5746.0</v>
      </c>
      <c r="K87" s="3">
        <f>'2018'!$J87/'2018'!$AB87</f>
        <v>1.391339441</v>
      </c>
      <c r="L87" s="3">
        <v>3919.0</v>
      </c>
      <c r="M87" s="3">
        <f>'2018'!$L87/'2018'!$AB87</f>
        <v>0.9489487066</v>
      </c>
      <c r="N87" s="3">
        <v>4301.0</v>
      </c>
      <c r="O87" s="3">
        <f>'2018'!$N87/'2018'!$AB87</f>
        <v>1.041446386</v>
      </c>
      <c r="P87" s="3">
        <v>3122.0</v>
      </c>
      <c r="Q87" s="3">
        <f>'2018'!$P87/'2018'!$AB87</f>
        <v>0.7559627104</v>
      </c>
      <c r="R87" s="3">
        <v>4036.0</v>
      </c>
      <c r="S87" s="3">
        <f>'2018'!$R87/'2018'!$AB87</f>
        <v>0.9772791477</v>
      </c>
      <c r="T87" s="3">
        <v>2830.0</v>
      </c>
      <c r="U87" s="3">
        <f>'2018'!$T87/'2018'!$AB87</f>
        <v>0.6852576779</v>
      </c>
      <c r="V87" s="3">
        <v>3517.0</v>
      </c>
      <c r="W87" s="3">
        <f>'2018'!$V87/'2018'!$AB87</f>
        <v>0.8516082166</v>
      </c>
      <c r="X87" s="3">
        <v>4166.0</v>
      </c>
      <c r="Y87" s="3">
        <f>'2018'!$X87/'2018'!$AB87</f>
        <v>1.008757416</v>
      </c>
      <c r="Z87" s="3">
        <v>4014.0</v>
      </c>
      <c r="AA87" s="3">
        <f>'2018'!$Z87/'2018'!$AB87</f>
        <v>0.9719520562</v>
      </c>
      <c r="AB87" s="3">
        <f t="shared" si="1"/>
        <v>4129.833333</v>
      </c>
      <c r="AC87" s="3">
        <f t="shared" si="2"/>
        <v>1</v>
      </c>
      <c r="AD87" s="3">
        <v>5746.0</v>
      </c>
      <c r="AE87" s="3"/>
      <c r="AF87" s="3">
        <v>245384.23</v>
      </c>
      <c r="AG87" s="3">
        <v>1.0</v>
      </c>
    </row>
    <row r="88" ht="15.75" customHeight="1">
      <c r="A88" s="3"/>
      <c r="B88" s="3"/>
      <c r="C88" s="3" t="s">
        <v>165</v>
      </c>
      <c r="D88" s="3">
        <v>0.0</v>
      </c>
      <c r="E88" s="3">
        <f>'2018'!$D88/'2018'!$AB88</f>
        <v>0</v>
      </c>
      <c r="F88" s="3">
        <v>0.0</v>
      </c>
      <c r="G88" s="3">
        <f>'2018'!$F88/'2018'!$AB88</f>
        <v>0</v>
      </c>
      <c r="H88" s="3">
        <v>0.0</v>
      </c>
      <c r="I88" s="3">
        <f>'2018'!$H88/'2018'!$AB88</f>
        <v>0</v>
      </c>
      <c r="J88" s="3">
        <v>0.0</v>
      </c>
      <c r="K88" s="3">
        <f>'2018'!$J88/'2018'!$AB88</f>
        <v>0</v>
      </c>
      <c r="L88" s="3">
        <v>10.0</v>
      </c>
      <c r="M88" s="3">
        <f>'2018'!$L88/'2018'!$AB88</f>
        <v>5.217391304</v>
      </c>
      <c r="N88" s="3">
        <v>1.0</v>
      </c>
      <c r="O88" s="3">
        <f>'2018'!$N88/'2018'!$AB88</f>
        <v>0.5217391304</v>
      </c>
      <c r="P88" s="3">
        <v>1.0</v>
      </c>
      <c r="Q88" s="3">
        <f>'2018'!$P88/'2018'!$AB88</f>
        <v>0.5217391304</v>
      </c>
      <c r="R88" s="3">
        <v>5.0</v>
      </c>
      <c r="S88" s="3">
        <f>'2018'!$R88/'2018'!$AB88</f>
        <v>2.608695652</v>
      </c>
      <c r="T88" s="3">
        <v>2.0</v>
      </c>
      <c r="U88" s="3">
        <f>'2018'!$T88/'2018'!$AB88</f>
        <v>1.043478261</v>
      </c>
      <c r="V88" s="3">
        <v>4.0</v>
      </c>
      <c r="W88" s="3">
        <f>'2018'!$V88/'2018'!$AB88</f>
        <v>2.086956522</v>
      </c>
      <c r="X88" s="3">
        <v>0.0</v>
      </c>
      <c r="Y88" s="3">
        <f>'2018'!$X88/'2018'!$AB88</f>
        <v>0</v>
      </c>
      <c r="Z88" s="3">
        <v>0.0</v>
      </c>
      <c r="AA88" s="3">
        <f>'2018'!$Z88/'2018'!$AB88</f>
        <v>0</v>
      </c>
      <c r="AB88" s="3">
        <f t="shared" si="1"/>
        <v>1.916666667</v>
      </c>
      <c r="AC88" s="3">
        <f t="shared" si="2"/>
        <v>1</v>
      </c>
      <c r="AD88" s="3">
        <v>10.0</v>
      </c>
      <c r="AE88" s="3"/>
      <c r="AF88" s="3">
        <v>1587.03</v>
      </c>
      <c r="AG88" s="3">
        <v>0.0</v>
      </c>
    </row>
    <row r="89" ht="15.75" customHeight="1">
      <c r="A89" s="3"/>
      <c r="B89" s="3"/>
      <c r="C89" s="3" t="s">
        <v>166</v>
      </c>
      <c r="D89" s="3">
        <v>158520.0</v>
      </c>
      <c r="E89" s="3">
        <f>'2018'!$D89/'2018'!$AB89</f>
        <v>1.174515851</v>
      </c>
      <c r="F89" s="3">
        <v>154304.0</v>
      </c>
      <c r="G89" s="3">
        <f>'2018'!$F89/'2018'!$AB89</f>
        <v>1.143278412</v>
      </c>
      <c r="H89" s="3">
        <v>150925.0</v>
      </c>
      <c r="I89" s="3">
        <f>'2018'!$H89/'2018'!$AB89</f>
        <v>1.118242524</v>
      </c>
      <c r="J89" s="3">
        <v>133928.0</v>
      </c>
      <c r="K89" s="3">
        <f>'2018'!$J89/'2018'!$AB89</f>
        <v>0.9923073361</v>
      </c>
      <c r="L89" s="3">
        <v>136035.0</v>
      </c>
      <c r="M89" s="3">
        <f>'2018'!$L89/'2018'!$AB89</f>
        <v>1.007918646</v>
      </c>
      <c r="N89" s="3">
        <v>122771.0</v>
      </c>
      <c r="O89" s="3">
        <f>'2018'!$N89/'2018'!$AB89</f>
        <v>0.9096422254</v>
      </c>
      <c r="P89" s="3">
        <v>111149.0</v>
      </c>
      <c r="Q89" s="3">
        <f>'2018'!$P89/'2018'!$AB89</f>
        <v>0.8235318089</v>
      </c>
      <c r="R89" s="3">
        <v>127676.0</v>
      </c>
      <c r="S89" s="3">
        <f>'2018'!$R89/'2018'!$AB89</f>
        <v>0.9459846443</v>
      </c>
      <c r="T89" s="3">
        <v>107018.0</v>
      </c>
      <c r="U89" s="3">
        <f>'2018'!$T89/'2018'!$AB89</f>
        <v>0.792924157</v>
      </c>
      <c r="V89" s="3">
        <v>117700.0</v>
      </c>
      <c r="W89" s="3">
        <f>'2018'!$V89/'2018'!$AB89</f>
        <v>0.8720698693</v>
      </c>
      <c r="X89" s="3">
        <v>142386.0</v>
      </c>
      <c r="Y89" s="3">
        <f>'2018'!$X89/'2018'!$AB89</f>
        <v>1.054974855</v>
      </c>
      <c r="Z89" s="3">
        <v>157183.0</v>
      </c>
      <c r="AA89" s="3">
        <f>'2018'!$Z89/'2018'!$AB89</f>
        <v>1.164609671</v>
      </c>
      <c r="AB89" s="3">
        <f t="shared" si="1"/>
        <v>134966.25</v>
      </c>
      <c r="AC89" s="3">
        <f t="shared" si="2"/>
        <v>1</v>
      </c>
      <c r="AD89" s="3">
        <v>172279.0</v>
      </c>
      <c r="AE89" s="3"/>
      <c r="AF89" s="3">
        <v>5229438.710000001</v>
      </c>
      <c r="AG89" s="3">
        <v>1.0</v>
      </c>
    </row>
    <row r="90" ht="15.75" customHeight="1">
      <c r="E90" s="3"/>
      <c r="G90" s="3"/>
      <c r="I90" s="3"/>
      <c r="K90" s="3"/>
      <c r="M90" s="3"/>
      <c r="O90" s="3"/>
      <c r="Q90" s="3"/>
      <c r="S90" s="3"/>
      <c r="U90" s="3"/>
      <c r="W90" s="3"/>
      <c r="Y90" s="3"/>
      <c r="AA90" s="3"/>
      <c r="AB90" s="3"/>
      <c r="AC90" s="3"/>
    </row>
    <row r="91" ht="15.75" customHeight="1">
      <c r="E91" s="3"/>
      <c r="G91" s="3"/>
      <c r="I91" s="3"/>
      <c r="K91" s="3"/>
      <c r="M91" s="3"/>
      <c r="O91" s="3"/>
      <c r="Q91" s="3"/>
      <c r="S91" s="3"/>
      <c r="U91" s="3"/>
      <c r="W91" s="3"/>
      <c r="Y91" s="3"/>
      <c r="AA91" s="3"/>
      <c r="AB91" s="3"/>
      <c r="AC91" s="3"/>
    </row>
    <row r="92" ht="15.75" customHeight="1">
      <c r="E92" s="3"/>
      <c r="G92" s="3"/>
      <c r="I92" s="3"/>
      <c r="K92" s="3"/>
      <c r="M92" s="3"/>
      <c r="O92" s="3"/>
      <c r="Q92" s="3"/>
      <c r="S92" s="3"/>
      <c r="U92" s="3"/>
      <c r="W92" s="3"/>
      <c r="Y92" s="3"/>
      <c r="AA92" s="3"/>
      <c r="AB92" s="3"/>
      <c r="AC92" s="3"/>
    </row>
    <row r="93" ht="15.75" customHeight="1">
      <c r="E93" s="3"/>
      <c r="G93" s="3"/>
      <c r="I93" s="3"/>
      <c r="K93" s="3"/>
      <c r="M93" s="3"/>
      <c r="O93" s="3"/>
      <c r="Q93" s="3"/>
      <c r="S93" s="3"/>
      <c r="U93" s="3"/>
      <c r="W93" s="3"/>
      <c r="Y93" s="3"/>
      <c r="AA93" s="3"/>
      <c r="AB93" s="3"/>
      <c r="AC93" s="3"/>
    </row>
    <row r="94" ht="15.75" customHeight="1">
      <c r="E94" s="3"/>
      <c r="G94" s="3"/>
      <c r="I94" s="3"/>
      <c r="K94" s="3"/>
      <c r="M94" s="3"/>
      <c r="O94" s="3"/>
      <c r="Q94" s="3"/>
      <c r="S94" s="3"/>
      <c r="U94" s="3"/>
      <c r="W94" s="3"/>
      <c r="Y94" s="3"/>
      <c r="AA94" s="3"/>
      <c r="AB94" s="3"/>
      <c r="AC94" s="3"/>
    </row>
    <row r="95" ht="15.75" customHeight="1">
      <c r="E95" s="3"/>
      <c r="G95" s="3"/>
      <c r="I95" s="3"/>
      <c r="K95" s="3"/>
      <c r="M95" s="3"/>
      <c r="O95" s="3"/>
      <c r="Q95" s="3"/>
      <c r="S95" s="3"/>
      <c r="U95" s="3"/>
      <c r="W95" s="3"/>
      <c r="Y95" s="3"/>
      <c r="AA95" s="3"/>
      <c r="AB95" s="3"/>
      <c r="AC95" s="3"/>
    </row>
    <row r="96" ht="15.75" customHeight="1">
      <c r="E96" s="3"/>
      <c r="G96" s="3"/>
      <c r="I96" s="3"/>
      <c r="K96" s="3"/>
      <c r="M96" s="3"/>
      <c r="O96" s="3"/>
      <c r="Q96" s="3"/>
      <c r="S96" s="3"/>
      <c r="U96" s="3"/>
      <c r="W96" s="3"/>
      <c r="Y96" s="3"/>
      <c r="AA96" s="3"/>
      <c r="AB96" s="3"/>
      <c r="AC96" s="3"/>
    </row>
    <row r="97" ht="15.75" customHeight="1">
      <c r="E97" s="3"/>
      <c r="G97" s="3"/>
      <c r="I97" s="3"/>
      <c r="K97" s="3"/>
      <c r="M97" s="3"/>
      <c r="O97" s="3"/>
      <c r="Q97" s="3"/>
      <c r="S97" s="3"/>
      <c r="U97" s="3"/>
      <c r="W97" s="3"/>
      <c r="Y97" s="3"/>
      <c r="AA97" s="3"/>
      <c r="AB97" s="3"/>
      <c r="AC97" s="3"/>
    </row>
    <row r="98" ht="15.75" customHeight="1">
      <c r="E98" s="3"/>
      <c r="G98" s="3"/>
      <c r="I98" s="3"/>
      <c r="K98" s="3"/>
      <c r="M98" s="3"/>
      <c r="O98" s="3"/>
      <c r="Q98" s="3"/>
      <c r="S98" s="3"/>
      <c r="U98" s="3"/>
      <c r="W98" s="3"/>
      <c r="Y98" s="3"/>
      <c r="AA98" s="3"/>
      <c r="AB98" s="3"/>
      <c r="AC98" s="3"/>
    </row>
    <row r="99" ht="15.75" customHeight="1">
      <c r="E99" s="3"/>
      <c r="G99" s="3"/>
      <c r="I99" s="3"/>
      <c r="K99" s="3"/>
      <c r="M99" s="3"/>
      <c r="O99" s="3"/>
      <c r="Q99" s="3"/>
      <c r="S99" s="3"/>
      <c r="U99" s="3"/>
      <c r="W99" s="3"/>
      <c r="Y99" s="3"/>
      <c r="AA99" s="3"/>
      <c r="AB99" s="3"/>
      <c r="AC99" s="3"/>
    </row>
    <row r="100" ht="15.75" customHeight="1">
      <c r="E100" s="3"/>
      <c r="G100" s="3"/>
      <c r="I100" s="3"/>
      <c r="K100" s="3"/>
      <c r="M100" s="3"/>
      <c r="O100" s="3"/>
      <c r="Q100" s="3"/>
      <c r="S100" s="3"/>
      <c r="U100" s="3"/>
      <c r="W100" s="3"/>
      <c r="Y100" s="3"/>
      <c r="AA100" s="3"/>
      <c r="AB100" s="3"/>
      <c r="AC100" s="3"/>
    </row>
    <row r="101" ht="15.75" customHeight="1">
      <c r="E101" s="3"/>
      <c r="G101" s="3"/>
      <c r="I101" s="3"/>
      <c r="K101" s="3"/>
      <c r="M101" s="3"/>
      <c r="O101" s="3"/>
      <c r="Q101" s="3"/>
      <c r="S101" s="3"/>
      <c r="U101" s="3"/>
      <c r="W101" s="3"/>
      <c r="Y101" s="3"/>
      <c r="AA101" s="3"/>
      <c r="AB101" s="3"/>
      <c r="AC101" s="3"/>
    </row>
    <row r="102" ht="15.75" customHeight="1">
      <c r="E102" s="3"/>
      <c r="G102" s="3"/>
      <c r="I102" s="3"/>
      <c r="K102" s="3"/>
      <c r="M102" s="3"/>
      <c r="O102" s="3"/>
      <c r="Q102" s="3"/>
      <c r="S102" s="3"/>
      <c r="U102" s="3"/>
      <c r="W102" s="3"/>
      <c r="Y102" s="3"/>
      <c r="AA102" s="3"/>
      <c r="AB102" s="3"/>
      <c r="AC102" s="3"/>
    </row>
    <row r="103" ht="15.75" customHeight="1">
      <c r="E103" s="3"/>
      <c r="G103" s="3"/>
      <c r="I103" s="3"/>
      <c r="K103" s="3"/>
      <c r="M103" s="3"/>
      <c r="O103" s="3"/>
      <c r="Q103" s="3"/>
      <c r="S103" s="3"/>
      <c r="U103" s="3"/>
      <c r="W103" s="3"/>
      <c r="Y103" s="3"/>
      <c r="AA103" s="3"/>
      <c r="AB103" s="3"/>
      <c r="AC103" s="3"/>
    </row>
    <row r="104" ht="15.75" customHeight="1">
      <c r="E104" s="3"/>
      <c r="G104" s="3"/>
      <c r="I104" s="3"/>
      <c r="K104" s="3"/>
      <c r="M104" s="3"/>
      <c r="O104" s="3"/>
      <c r="Q104" s="3"/>
      <c r="S104" s="3"/>
      <c r="U104" s="3"/>
      <c r="W104" s="3"/>
      <c r="Y104" s="3"/>
      <c r="AA104" s="3"/>
      <c r="AB104" s="3"/>
      <c r="AC104" s="3"/>
    </row>
    <row r="105" ht="15.75" customHeight="1">
      <c r="E105" s="3"/>
      <c r="G105" s="3"/>
      <c r="I105" s="3"/>
      <c r="K105" s="3"/>
      <c r="M105" s="3"/>
      <c r="O105" s="3"/>
      <c r="Q105" s="3"/>
      <c r="S105" s="3"/>
      <c r="U105" s="3"/>
      <c r="W105" s="3"/>
      <c r="Y105" s="3"/>
      <c r="AA105" s="3"/>
      <c r="AB105" s="3"/>
      <c r="AC105" s="3"/>
    </row>
    <row r="106" ht="15.75" customHeight="1">
      <c r="E106" s="3"/>
      <c r="G106" s="3"/>
      <c r="I106" s="3"/>
      <c r="K106" s="3"/>
      <c r="M106" s="3"/>
      <c r="O106" s="3"/>
      <c r="Q106" s="3"/>
      <c r="S106" s="3"/>
      <c r="U106" s="3"/>
      <c r="W106" s="3"/>
      <c r="Y106" s="3"/>
      <c r="AA106" s="3"/>
      <c r="AB106" s="3"/>
      <c r="AC106" s="3"/>
    </row>
    <row r="107" ht="15.75" customHeight="1">
      <c r="E107" s="3"/>
      <c r="G107" s="3"/>
      <c r="I107" s="3"/>
      <c r="K107" s="3"/>
      <c r="M107" s="3"/>
      <c r="O107" s="3"/>
      <c r="Q107" s="3"/>
      <c r="S107" s="3"/>
      <c r="U107" s="3"/>
      <c r="W107" s="3"/>
      <c r="Y107" s="3"/>
      <c r="AA107" s="3"/>
      <c r="AB107" s="3"/>
      <c r="AC107" s="3"/>
    </row>
    <row r="108" ht="15.75" customHeight="1">
      <c r="E108" s="3"/>
      <c r="G108" s="3"/>
      <c r="I108" s="3"/>
      <c r="K108" s="3"/>
      <c r="M108" s="3"/>
      <c r="O108" s="3"/>
      <c r="Q108" s="3"/>
      <c r="S108" s="3"/>
      <c r="U108" s="3"/>
      <c r="W108" s="3"/>
      <c r="Y108" s="3"/>
      <c r="AA108" s="3"/>
      <c r="AB108" s="3"/>
      <c r="AC108" s="3"/>
    </row>
    <row r="109" ht="15.75" customHeight="1">
      <c r="E109" s="3"/>
      <c r="G109" s="3"/>
      <c r="I109" s="3"/>
      <c r="K109" s="3"/>
      <c r="M109" s="3"/>
      <c r="O109" s="3"/>
      <c r="Q109" s="3"/>
      <c r="S109" s="3"/>
      <c r="U109" s="3"/>
      <c r="W109" s="3"/>
      <c r="Y109" s="3"/>
      <c r="AA109" s="3"/>
      <c r="AB109" s="3"/>
      <c r="AC109" s="3"/>
    </row>
    <row r="110" ht="15.75" customHeight="1">
      <c r="E110" s="3"/>
      <c r="G110" s="3"/>
      <c r="I110" s="3"/>
      <c r="K110" s="3"/>
      <c r="M110" s="3"/>
      <c r="O110" s="3"/>
      <c r="Q110" s="3"/>
      <c r="S110" s="3"/>
      <c r="U110" s="3"/>
      <c r="W110" s="3"/>
      <c r="Y110" s="3"/>
      <c r="AA110" s="3"/>
      <c r="AB110" s="3"/>
      <c r="AC110" s="3"/>
    </row>
    <row r="111" ht="15.75" customHeight="1">
      <c r="E111" s="3"/>
      <c r="G111" s="3"/>
      <c r="I111" s="3"/>
      <c r="K111" s="3"/>
      <c r="M111" s="3"/>
      <c r="O111" s="3"/>
      <c r="Q111" s="3"/>
      <c r="S111" s="3"/>
      <c r="U111" s="3"/>
      <c r="W111" s="3"/>
      <c r="Y111" s="3"/>
      <c r="AA111" s="3"/>
      <c r="AB111" s="3"/>
      <c r="AC111" s="3"/>
    </row>
    <row r="112" ht="15.75" customHeight="1">
      <c r="E112" s="3"/>
      <c r="G112" s="3"/>
      <c r="I112" s="3"/>
      <c r="K112" s="3"/>
      <c r="M112" s="3"/>
      <c r="O112" s="3"/>
      <c r="Q112" s="3"/>
      <c r="S112" s="3"/>
      <c r="U112" s="3"/>
      <c r="W112" s="3"/>
      <c r="Y112" s="3"/>
      <c r="AA112" s="3"/>
      <c r="AB112" s="3"/>
      <c r="AC112" s="3"/>
    </row>
    <row r="113" ht="15.75" customHeight="1">
      <c r="E113" s="3"/>
      <c r="G113" s="3"/>
      <c r="I113" s="3"/>
      <c r="K113" s="3"/>
      <c r="M113" s="3"/>
      <c r="O113" s="3"/>
      <c r="Q113" s="3"/>
      <c r="S113" s="3"/>
      <c r="U113" s="3"/>
      <c r="W113" s="3"/>
      <c r="Y113" s="3"/>
      <c r="AA113" s="3"/>
      <c r="AB113" s="3"/>
      <c r="AC113" s="3"/>
    </row>
    <row r="114" ht="15.75" customHeight="1">
      <c r="E114" s="3"/>
      <c r="G114" s="3"/>
      <c r="I114" s="3"/>
      <c r="K114" s="3"/>
      <c r="M114" s="3"/>
      <c r="O114" s="3"/>
      <c r="Q114" s="3"/>
      <c r="S114" s="3"/>
      <c r="U114" s="3"/>
      <c r="W114" s="3"/>
      <c r="Y114" s="3"/>
      <c r="AA114" s="3"/>
      <c r="AB114" s="3"/>
      <c r="AC114" s="3"/>
    </row>
    <row r="115" ht="15.75" customHeight="1">
      <c r="E115" s="3"/>
      <c r="G115" s="3"/>
      <c r="I115" s="3"/>
      <c r="K115" s="3"/>
      <c r="M115" s="3"/>
      <c r="O115" s="3"/>
      <c r="Q115" s="3"/>
      <c r="S115" s="3"/>
      <c r="U115" s="3"/>
      <c r="W115" s="3"/>
      <c r="Y115" s="3"/>
      <c r="AA115" s="3"/>
      <c r="AB115" s="3"/>
      <c r="AC115" s="3"/>
    </row>
    <row r="116" ht="15.75" customHeight="1">
      <c r="E116" s="3"/>
      <c r="G116" s="3"/>
      <c r="I116" s="3"/>
      <c r="K116" s="3"/>
      <c r="M116" s="3"/>
      <c r="O116" s="3"/>
      <c r="Q116" s="3"/>
      <c r="S116" s="3"/>
      <c r="U116" s="3"/>
      <c r="W116" s="3"/>
      <c r="Y116" s="3"/>
      <c r="AA116" s="3"/>
      <c r="AB116" s="3"/>
      <c r="AC116" s="3"/>
    </row>
    <row r="117" ht="15.75" customHeight="1">
      <c r="E117" s="3"/>
      <c r="G117" s="3"/>
      <c r="I117" s="3"/>
      <c r="K117" s="3"/>
      <c r="M117" s="3"/>
      <c r="O117" s="3"/>
      <c r="Q117" s="3"/>
      <c r="S117" s="3"/>
      <c r="U117" s="3"/>
      <c r="W117" s="3"/>
      <c r="Y117" s="3"/>
      <c r="AA117" s="3"/>
      <c r="AB117" s="3"/>
      <c r="AC117" s="3"/>
    </row>
    <row r="118" ht="15.75" customHeight="1">
      <c r="E118" s="3"/>
      <c r="G118" s="3"/>
      <c r="I118" s="3"/>
      <c r="K118" s="3"/>
      <c r="M118" s="3"/>
      <c r="O118" s="3"/>
      <c r="Q118" s="3"/>
      <c r="S118" s="3"/>
      <c r="U118" s="3"/>
      <c r="W118" s="3"/>
      <c r="Y118" s="3"/>
      <c r="AA118" s="3"/>
      <c r="AB118" s="3"/>
      <c r="AC118" s="3"/>
    </row>
    <row r="119" ht="15.75" customHeight="1">
      <c r="E119" s="3"/>
      <c r="G119" s="3"/>
      <c r="I119" s="3"/>
      <c r="K119" s="3"/>
      <c r="M119" s="3"/>
      <c r="O119" s="3"/>
      <c r="Q119" s="3"/>
      <c r="S119" s="3"/>
      <c r="U119" s="3"/>
      <c r="W119" s="3"/>
      <c r="Y119" s="3"/>
      <c r="AA119" s="3"/>
      <c r="AB119" s="3"/>
      <c r="AC119" s="3"/>
    </row>
    <row r="120" ht="15.75" customHeight="1">
      <c r="E120" s="3"/>
      <c r="G120" s="3"/>
      <c r="I120" s="3"/>
      <c r="K120" s="3"/>
      <c r="M120" s="3"/>
      <c r="O120" s="3"/>
      <c r="Q120" s="3"/>
      <c r="S120" s="3"/>
      <c r="U120" s="3"/>
      <c r="W120" s="3"/>
      <c r="Y120" s="3"/>
      <c r="AA120" s="3"/>
      <c r="AB120" s="3"/>
      <c r="AC120" s="3"/>
    </row>
    <row r="121" ht="15.75" customHeight="1">
      <c r="E121" s="3"/>
      <c r="G121" s="3"/>
      <c r="I121" s="3"/>
      <c r="K121" s="3"/>
      <c r="M121" s="3"/>
      <c r="O121" s="3"/>
      <c r="Q121" s="3"/>
      <c r="S121" s="3"/>
      <c r="U121" s="3"/>
      <c r="W121" s="3"/>
      <c r="Y121" s="3"/>
      <c r="AA121" s="3"/>
      <c r="AB121" s="3"/>
      <c r="AC121" s="3"/>
    </row>
    <row r="122" ht="15.75" customHeight="1">
      <c r="E122" s="3"/>
      <c r="G122" s="3"/>
      <c r="I122" s="3"/>
      <c r="K122" s="3"/>
      <c r="M122" s="3"/>
      <c r="O122" s="3"/>
      <c r="Q122" s="3"/>
      <c r="S122" s="3"/>
      <c r="U122" s="3"/>
      <c r="W122" s="3"/>
      <c r="Y122" s="3"/>
      <c r="AA122" s="3"/>
      <c r="AB122" s="3"/>
      <c r="AC122" s="3"/>
    </row>
    <row r="123" ht="15.75" customHeight="1">
      <c r="E123" s="3"/>
      <c r="G123" s="3"/>
      <c r="I123" s="3"/>
      <c r="K123" s="3"/>
      <c r="M123" s="3"/>
      <c r="O123" s="3"/>
      <c r="Q123" s="3"/>
      <c r="S123" s="3"/>
      <c r="U123" s="3"/>
      <c r="W123" s="3"/>
      <c r="Y123" s="3"/>
      <c r="AA123" s="3"/>
      <c r="AB123" s="3"/>
      <c r="AC123" s="3"/>
    </row>
    <row r="124" ht="15.75" customHeight="1">
      <c r="E124" s="3"/>
      <c r="G124" s="3"/>
      <c r="I124" s="3"/>
      <c r="K124" s="3"/>
      <c r="M124" s="3"/>
      <c r="O124" s="3"/>
      <c r="Q124" s="3"/>
      <c r="S124" s="3"/>
      <c r="U124" s="3"/>
      <c r="W124" s="3"/>
      <c r="Y124" s="3"/>
      <c r="AA124" s="3"/>
      <c r="AB124" s="3"/>
      <c r="AC124" s="3"/>
    </row>
    <row r="125" ht="15.75" customHeight="1">
      <c r="E125" s="3"/>
      <c r="G125" s="3"/>
      <c r="I125" s="3"/>
      <c r="K125" s="3"/>
      <c r="M125" s="3"/>
      <c r="O125" s="3"/>
      <c r="Q125" s="3"/>
      <c r="S125" s="3"/>
      <c r="U125" s="3"/>
      <c r="W125" s="3"/>
      <c r="Y125" s="3"/>
      <c r="AA125" s="3"/>
      <c r="AB125" s="3"/>
      <c r="AC125" s="3"/>
    </row>
    <row r="126" ht="15.75" customHeight="1">
      <c r="E126" s="3"/>
      <c r="G126" s="3"/>
      <c r="I126" s="3"/>
      <c r="K126" s="3"/>
      <c r="M126" s="3"/>
      <c r="O126" s="3"/>
      <c r="Q126" s="3"/>
      <c r="S126" s="3"/>
      <c r="U126" s="3"/>
      <c r="W126" s="3"/>
      <c r="Y126" s="3"/>
      <c r="AA126" s="3"/>
      <c r="AB126" s="3"/>
      <c r="AC126" s="3"/>
    </row>
    <row r="127" ht="15.75" customHeight="1">
      <c r="E127" s="3"/>
      <c r="G127" s="3"/>
      <c r="I127" s="3"/>
      <c r="K127" s="3"/>
      <c r="M127" s="3"/>
      <c r="O127" s="3"/>
      <c r="Q127" s="3"/>
      <c r="S127" s="3"/>
      <c r="U127" s="3"/>
      <c r="W127" s="3"/>
      <c r="Y127" s="3"/>
      <c r="AA127" s="3"/>
      <c r="AB127" s="3"/>
      <c r="AC127" s="3"/>
    </row>
    <row r="128" ht="15.75" customHeight="1">
      <c r="E128" s="3"/>
      <c r="G128" s="3"/>
      <c r="I128" s="3"/>
      <c r="K128" s="3"/>
      <c r="M128" s="3"/>
      <c r="O128" s="3"/>
      <c r="Q128" s="3"/>
      <c r="S128" s="3"/>
      <c r="U128" s="3"/>
      <c r="W128" s="3"/>
      <c r="Y128" s="3"/>
      <c r="AA128" s="3"/>
      <c r="AB128" s="3"/>
      <c r="AC128" s="3"/>
    </row>
    <row r="129" ht="15.75" customHeight="1">
      <c r="E129" s="3"/>
      <c r="G129" s="3"/>
      <c r="I129" s="3"/>
      <c r="K129" s="3"/>
      <c r="M129" s="3"/>
      <c r="O129" s="3"/>
      <c r="Q129" s="3"/>
      <c r="S129" s="3"/>
      <c r="U129" s="3"/>
      <c r="W129" s="3"/>
      <c r="Y129" s="3"/>
      <c r="AA129" s="3"/>
      <c r="AB129" s="3"/>
      <c r="AC129" s="3"/>
    </row>
    <row r="130" ht="15.75" customHeight="1">
      <c r="E130" s="3"/>
      <c r="G130" s="3"/>
      <c r="I130" s="3"/>
      <c r="K130" s="3"/>
      <c r="M130" s="3"/>
      <c r="O130" s="3"/>
      <c r="Q130" s="3"/>
      <c r="S130" s="3"/>
      <c r="U130" s="3"/>
      <c r="W130" s="3"/>
      <c r="Y130" s="3"/>
      <c r="AA130" s="3"/>
      <c r="AB130" s="3"/>
      <c r="AC130" s="3"/>
    </row>
    <row r="131" ht="15.75" customHeight="1">
      <c r="E131" s="3"/>
      <c r="G131" s="3"/>
      <c r="I131" s="3"/>
      <c r="K131" s="3"/>
      <c r="M131" s="3"/>
      <c r="O131" s="3"/>
      <c r="Q131" s="3"/>
      <c r="S131" s="3"/>
      <c r="U131" s="3"/>
      <c r="W131" s="3"/>
      <c r="Y131" s="3"/>
      <c r="AA131" s="3"/>
      <c r="AB131" s="3"/>
      <c r="AC131" s="3"/>
    </row>
    <row r="132" ht="15.75" customHeight="1">
      <c r="E132" s="3"/>
      <c r="G132" s="3"/>
      <c r="I132" s="3"/>
      <c r="K132" s="3"/>
      <c r="M132" s="3"/>
      <c r="O132" s="3"/>
      <c r="Q132" s="3"/>
      <c r="S132" s="3"/>
      <c r="U132" s="3"/>
      <c r="W132" s="3"/>
      <c r="Y132" s="3"/>
      <c r="AA132" s="3"/>
      <c r="AB132" s="3"/>
      <c r="AC132" s="3"/>
    </row>
    <row r="133" ht="15.75" customHeight="1">
      <c r="E133" s="3"/>
      <c r="G133" s="3"/>
      <c r="I133" s="3"/>
      <c r="K133" s="3"/>
      <c r="M133" s="3"/>
      <c r="O133" s="3"/>
      <c r="Q133" s="3"/>
      <c r="S133" s="3"/>
      <c r="U133" s="3"/>
      <c r="W133" s="3"/>
      <c r="Y133" s="3"/>
      <c r="AA133" s="3"/>
      <c r="AB133" s="3"/>
      <c r="AC133" s="3"/>
    </row>
    <row r="134" ht="15.75" customHeight="1">
      <c r="E134" s="3"/>
      <c r="G134" s="3"/>
      <c r="I134" s="3"/>
      <c r="K134" s="3"/>
      <c r="M134" s="3"/>
      <c r="O134" s="3"/>
      <c r="Q134" s="3"/>
      <c r="S134" s="3"/>
      <c r="U134" s="3"/>
      <c r="W134" s="3"/>
      <c r="Y134" s="3"/>
      <c r="AA134" s="3"/>
      <c r="AB134" s="3"/>
      <c r="AC134" s="3"/>
    </row>
    <row r="135" ht="15.75" customHeight="1">
      <c r="E135" s="3"/>
      <c r="G135" s="3"/>
      <c r="I135" s="3"/>
      <c r="K135" s="3"/>
      <c r="M135" s="3"/>
      <c r="O135" s="3"/>
      <c r="Q135" s="3"/>
      <c r="S135" s="3"/>
      <c r="U135" s="3"/>
      <c r="W135" s="3"/>
      <c r="Y135" s="3"/>
      <c r="AA135" s="3"/>
      <c r="AB135" s="3"/>
      <c r="AC135" s="3"/>
    </row>
    <row r="136" ht="15.75" customHeight="1">
      <c r="E136" s="3"/>
      <c r="G136" s="3"/>
      <c r="I136" s="3"/>
      <c r="K136" s="3"/>
      <c r="M136" s="3"/>
      <c r="O136" s="3"/>
      <c r="Q136" s="3"/>
      <c r="S136" s="3"/>
      <c r="U136" s="3"/>
      <c r="W136" s="3"/>
      <c r="Y136" s="3"/>
      <c r="AA136" s="3"/>
      <c r="AB136" s="3"/>
      <c r="AC136" s="3"/>
    </row>
    <row r="137" ht="15.75" customHeight="1">
      <c r="E137" s="3"/>
      <c r="G137" s="3"/>
      <c r="I137" s="3"/>
      <c r="K137" s="3"/>
      <c r="M137" s="3"/>
      <c r="O137" s="3"/>
      <c r="Q137" s="3"/>
      <c r="S137" s="3"/>
      <c r="U137" s="3"/>
      <c r="W137" s="3"/>
      <c r="Y137" s="3"/>
      <c r="AA137" s="3"/>
      <c r="AB137" s="3"/>
      <c r="AC137" s="3"/>
    </row>
    <row r="138" ht="15.75" customHeight="1">
      <c r="E138" s="3"/>
      <c r="G138" s="3"/>
      <c r="I138" s="3"/>
      <c r="K138" s="3"/>
      <c r="M138" s="3"/>
      <c r="O138" s="3"/>
      <c r="Q138" s="3"/>
      <c r="S138" s="3"/>
      <c r="U138" s="3"/>
      <c r="W138" s="3"/>
      <c r="Y138" s="3"/>
      <c r="AA138" s="3"/>
      <c r="AB138" s="3"/>
      <c r="AC138" s="3"/>
    </row>
    <row r="139" ht="15.75" customHeight="1">
      <c r="E139" s="3"/>
      <c r="G139" s="3"/>
      <c r="I139" s="3"/>
      <c r="K139" s="3"/>
      <c r="M139" s="3"/>
      <c r="O139" s="3"/>
      <c r="Q139" s="3"/>
      <c r="S139" s="3"/>
      <c r="U139" s="3"/>
      <c r="W139" s="3"/>
      <c r="Y139" s="3"/>
      <c r="AA139" s="3"/>
      <c r="AB139" s="3"/>
      <c r="AC139" s="3"/>
    </row>
    <row r="140" ht="15.75" customHeight="1">
      <c r="E140" s="3"/>
      <c r="G140" s="3"/>
      <c r="I140" s="3"/>
      <c r="K140" s="3"/>
      <c r="M140" s="3"/>
      <c r="O140" s="3"/>
      <c r="Q140" s="3"/>
      <c r="S140" s="3"/>
      <c r="U140" s="3"/>
      <c r="W140" s="3"/>
      <c r="Y140" s="3"/>
      <c r="AA140" s="3"/>
      <c r="AB140" s="3"/>
      <c r="AC140" s="3"/>
    </row>
    <row r="141" ht="15.75" customHeight="1">
      <c r="E141" s="3"/>
      <c r="G141" s="3"/>
      <c r="I141" s="3"/>
      <c r="K141" s="3"/>
      <c r="M141" s="3"/>
      <c r="O141" s="3"/>
      <c r="Q141" s="3"/>
      <c r="S141" s="3"/>
      <c r="U141" s="3"/>
      <c r="W141" s="3"/>
      <c r="Y141" s="3"/>
      <c r="AA141" s="3"/>
      <c r="AB141" s="3"/>
      <c r="AC141" s="3"/>
    </row>
    <row r="142" ht="15.75" customHeight="1">
      <c r="E142" s="3"/>
      <c r="G142" s="3"/>
      <c r="I142" s="3"/>
      <c r="K142" s="3"/>
      <c r="M142" s="3"/>
      <c r="O142" s="3"/>
      <c r="Q142" s="3"/>
      <c r="S142" s="3"/>
      <c r="U142" s="3"/>
      <c r="W142" s="3"/>
      <c r="Y142" s="3"/>
      <c r="AA142" s="3"/>
      <c r="AB142" s="3"/>
      <c r="AC142" s="3"/>
    </row>
    <row r="143" ht="15.75" customHeight="1">
      <c r="E143" s="3"/>
      <c r="G143" s="3"/>
      <c r="I143" s="3"/>
      <c r="K143" s="3"/>
      <c r="M143" s="3"/>
      <c r="O143" s="3"/>
      <c r="Q143" s="3"/>
      <c r="S143" s="3"/>
      <c r="U143" s="3"/>
      <c r="W143" s="3"/>
      <c r="Y143" s="3"/>
      <c r="AA143" s="3"/>
      <c r="AB143" s="3"/>
      <c r="AC143" s="3"/>
    </row>
    <row r="144" ht="15.75" customHeight="1">
      <c r="E144" s="3"/>
      <c r="G144" s="3"/>
      <c r="I144" s="3"/>
      <c r="K144" s="3"/>
      <c r="M144" s="3"/>
      <c r="O144" s="3"/>
      <c r="Q144" s="3"/>
      <c r="S144" s="3"/>
      <c r="U144" s="3"/>
      <c r="W144" s="3"/>
      <c r="Y144" s="3"/>
      <c r="AA144" s="3"/>
      <c r="AB144" s="3"/>
      <c r="AC144" s="3"/>
    </row>
    <row r="145" ht="15.75" customHeight="1">
      <c r="E145" s="3"/>
      <c r="G145" s="3"/>
      <c r="I145" s="3"/>
      <c r="K145" s="3"/>
      <c r="M145" s="3"/>
      <c r="O145" s="3"/>
      <c r="Q145" s="3"/>
      <c r="S145" s="3"/>
      <c r="U145" s="3"/>
      <c r="W145" s="3"/>
      <c r="Y145" s="3"/>
      <c r="AA145" s="3"/>
      <c r="AB145" s="3"/>
      <c r="AC145" s="3"/>
    </row>
    <row r="146" ht="15.75" customHeight="1">
      <c r="E146" s="3"/>
      <c r="G146" s="3"/>
      <c r="I146" s="3"/>
      <c r="K146" s="3"/>
      <c r="M146" s="3"/>
      <c r="O146" s="3"/>
      <c r="Q146" s="3"/>
      <c r="S146" s="3"/>
      <c r="U146" s="3"/>
      <c r="W146" s="3"/>
      <c r="Y146" s="3"/>
      <c r="AA146" s="3"/>
      <c r="AB146" s="3"/>
      <c r="AC146" s="3"/>
    </row>
    <row r="147" ht="15.75" customHeight="1">
      <c r="E147" s="3"/>
      <c r="G147" s="3"/>
      <c r="I147" s="3"/>
      <c r="K147" s="3"/>
      <c r="M147" s="3"/>
      <c r="O147" s="3"/>
      <c r="Q147" s="3"/>
      <c r="S147" s="3"/>
      <c r="U147" s="3"/>
      <c r="W147" s="3"/>
      <c r="Y147" s="3"/>
      <c r="AA147" s="3"/>
      <c r="AB147" s="3"/>
      <c r="AC147" s="3"/>
    </row>
    <row r="148" ht="15.75" customHeight="1">
      <c r="E148" s="3"/>
      <c r="G148" s="3"/>
      <c r="I148" s="3"/>
      <c r="K148" s="3"/>
      <c r="M148" s="3"/>
      <c r="O148" s="3"/>
      <c r="Q148" s="3"/>
      <c r="S148" s="3"/>
      <c r="U148" s="3"/>
      <c r="W148" s="3"/>
      <c r="Y148" s="3"/>
      <c r="AA148" s="3"/>
      <c r="AB148" s="3"/>
      <c r="AC148" s="3"/>
    </row>
    <row r="149" ht="15.75" customHeight="1">
      <c r="E149" s="3"/>
      <c r="G149" s="3"/>
      <c r="I149" s="3"/>
      <c r="K149" s="3"/>
      <c r="M149" s="3"/>
      <c r="O149" s="3"/>
      <c r="Q149" s="3"/>
      <c r="S149" s="3"/>
      <c r="U149" s="3"/>
      <c r="W149" s="3"/>
      <c r="Y149" s="3"/>
      <c r="AA149" s="3"/>
      <c r="AB149" s="3"/>
      <c r="AC149" s="3"/>
    </row>
    <row r="150" ht="15.75" customHeight="1">
      <c r="E150" s="3"/>
      <c r="G150" s="3"/>
      <c r="I150" s="3"/>
      <c r="K150" s="3"/>
      <c r="M150" s="3"/>
      <c r="O150" s="3"/>
      <c r="Q150" s="3"/>
      <c r="S150" s="3"/>
      <c r="U150" s="3"/>
      <c r="W150" s="3"/>
      <c r="Y150" s="3"/>
      <c r="AA150" s="3"/>
      <c r="AB150" s="3"/>
      <c r="AC150" s="3"/>
    </row>
    <row r="151" ht="15.75" customHeight="1">
      <c r="E151" s="3"/>
      <c r="G151" s="3"/>
      <c r="I151" s="3"/>
      <c r="K151" s="3"/>
      <c r="M151" s="3"/>
      <c r="O151" s="3"/>
      <c r="Q151" s="3"/>
      <c r="S151" s="3"/>
      <c r="U151" s="3"/>
      <c r="W151" s="3"/>
      <c r="Y151" s="3"/>
      <c r="AA151" s="3"/>
      <c r="AB151" s="3"/>
      <c r="AC151" s="3"/>
    </row>
    <row r="152" ht="15.75" customHeight="1">
      <c r="E152" s="3"/>
      <c r="G152" s="3"/>
      <c r="I152" s="3"/>
      <c r="K152" s="3"/>
      <c r="M152" s="3"/>
      <c r="O152" s="3"/>
      <c r="Q152" s="3"/>
      <c r="S152" s="3"/>
      <c r="U152" s="3"/>
      <c r="W152" s="3"/>
      <c r="Y152" s="3"/>
      <c r="AA152" s="3"/>
      <c r="AB152" s="3"/>
      <c r="AC152" s="3"/>
    </row>
    <row r="153" ht="15.75" customHeight="1">
      <c r="E153" s="3"/>
      <c r="G153" s="3"/>
      <c r="I153" s="3"/>
      <c r="K153" s="3"/>
      <c r="M153" s="3"/>
      <c r="O153" s="3"/>
      <c r="Q153" s="3"/>
      <c r="S153" s="3"/>
      <c r="U153" s="3"/>
      <c r="W153" s="3"/>
      <c r="Y153" s="3"/>
      <c r="AA153" s="3"/>
      <c r="AB153" s="3"/>
      <c r="AC153" s="3"/>
    </row>
    <row r="154" ht="15.75" customHeight="1">
      <c r="E154" s="3"/>
      <c r="G154" s="3"/>
      <c r="I154" s="3"/>
      <c r="K154" s="3"/>
      <c r="M154" s="3"/>
      <c r="O154" s="3"/>
      <c r="Q154" s="3"/>
      <c r="S154" s="3"/>
      <c r="U154" s="3"/>
      <c r="W154" s="3"/>
      <c r="Y154" s="3"/>
      <c r="AA154" s="3"/>
      <c r="AB154" s="3"/>
      <c r="AC154" s="3"/>
    </row>
    <row r="155" ht="15.75" customHeight="1">
      <c r="E155" s="3"/>
      <c r="G155" s="3"/>
      <c r="I155" s="3"/>
      <c r="K155" s="3"/>
      <c r="M155" s="3"/>
      <c r="O155" s="3"/>
      <c r="Q155" s="3"/>
      <c r="S155" s="3"/>
      <c r="U155" s="3"/>
      <c r="W155" s="3"/>
      <c r="Y155" s="3"/>
      <c r="AA155" s="3"/>
      <c r="AB155" s="3"/>
      <c r="AC155" s="3"/>
    </row>
    <row r="156" ht="15.75" customHeight="1">
      <c r="E156" s="3"/>
      <c r="G156" s="3"/>
      <c r="I156" s="3"/>
      <c r="K156" s="3"/>
      <c r="M156" s="3"/>
      <c r="O156" s="3"/>
      <c r="Q156" s="3"/>
      <c r="S156" s="3"/>
      <c r="U156" s="3"/>
      <c r="W156" s="3"/>
      <c r="Y156" s="3"/>
      <c r="AA156" s="3"/>
      <c r="AB156" s="3"/>
      <c r="AC156" s="3"/>
    </row>
    <row r="157" ht="15.75" customHeight="1">
      <c r="E157" s="3"/>
      <c r="G157" s="3"/>
      <c r="I157" s="3"/>
      <c r="K157" s="3"/>
      <c r="M157" s="3"/>
      <c r="O157" s="3"/>
      <c r="Q157" s="3"/>
      <c r="S157" s="3"/>
      <c r="U157" s="3"/>
      <c r="W157" s="3"/>
      <c r="Y157" s="3"/>
      <c r="AA157" s="3"/>
      <c r="AB157" s="3"/>
      <c r="AC157" s="3"/>
    </row>
    <row r="158" ht="15.75" customHeight="1">
      <c r="E158" s="3"/>
      <c r="G158" s="3"/>
      <c r="I158" s="3"/>
      <c r="K158" s="3"/>
      <c r="M158" s="3"/>
      <c r="O158" s="3"/>
      <c r="Q158" s="3"/>
      <c r="S158" s="3"/>
      <c r="U158" s="3"/>
      <c r="W158" s="3"/>
      <c r="Y158" s="3"/>
      <c r="AA158" s="3"/>
      <c r="AB158" s="3"/>
      <c r="AC158" s="3"/>
    </row>
    <row r="159" ht="15.75" customHeight="1">
      <c r="E159" s="3"/>
      <c r="G159" s="3"/>
      <c r="I159" s="3"/>
      <c r="K159" s="3"/>
      <c r="M159" s="3"/>
      <c r="O159" s="3"/>
      <c r="Q159" s="3"/>
      <c r="S159" s="3"/>
      <c r="U159" s="3"/>
      <c r="W159" s="3"/>
      <c r="Y159" s="3"/>
      <c r="AA159" s="3"/>
      <c r="AB159" s="3"/>
      <c r="AC159" s="3"/>
    </row>
    <row r="160" ht="15.75" customHeight="1">
      <c r="E160" s="3"/>
      <c r="G160" s="3"/>
      <c r="I160" s="3"/>
      <c r="K160" s="3"/>
      <c r="M160" s="3"/>
      <c r="O160" s="3"/>
      <c r="Q160" s="3"/>
      <c r="S160" s="3"/>
      <c r="U160" s="3"/>
      <c r="W160" s="3"/>
      <c r="Y160" s="3"/>
      <c r="AA160" s="3"/>
      <c r="AB160" s="3"/>
      <c r="AC160" s="3"/>
    </row>
    <row r="161" ht="15.75" customHeight="1">
      <c r="E161" s="3"/>
      <c r="G161" s="3"/>
      <c r="I161" s="3"/>
      <c r="K161" s="3"/>
      <c r="M161" s="3"/>
      <c r="O161" s="3"/>
      <c r="Q161" s="3"/>
      <c r="S161" s="3"/>
      <c r="U161" s="3"/>
      <c r="W161" s="3"/>
      <c r="Y161" s="3"/>
      <c r="AA161" s="3"/>
      <c r="AB161" s="3"/>
      <c r="AC161" s="3"/>
    </row>
    <row r="162" ht="15.75" customHeight="1">
      <c r="E162" s="3"/>
      <c r="G162" s="3"/>
      <c r="I162" s="3"/>
      <c r="K162" s="3"/>
      <c r="M162" s="3"/>
      <c r="O162" s="3"/>
      <c r="Q162" s="3"/>
      <c r="S162" s="3"/>
      <c r="U162" s="3"/>
      <c r="W162" s="3"/>
      <c r="Y162" s="3"/>
      <c r="AA162" s="3"/>
      <c r="AB162" s="3"/>
      <c r="AC162" s="3"/>
    </row>
    <row r="163" ht="15.75" customHeight="1">
      <c r="E163" s="3"/>
      <c r="G163" s="3"/>
      <c r="I163" s="3"/>
      <c r="K163" s="3"/>
      <c r="M163" s="3"/>
      <c r="O163" s="3"/>
      <c r="Q163" s="3"/>
      <c r="S163" s="3"/>
      <c r="U163" s="3"/>
      <c r="W163" s="3"/>
      <c r="Y163" s="3"/>
      <c r="AA163" s="3"/>
      <c r="AB163" s="3"/>
      <c r="AC163" s="3"/>
    </row>
    <row r="164" ht="15.75" customHeight="1">
      <c r="E164" s="3"/>
      <c r="G164" s="3"/>
      <c r="I164" s="3"/>
      <c r="K164" s="3"/>
      <c r="M164" s="3"/>
      <c r="O164" s="3"/>
      <c r="Q164" s="3"/>
      <c r="S164" s="3"/>
      <c r="U164" s="3"/>
      <c r="W164" s="3"/>
      <c r="Y164" s="3"/>
      <c r="AA164" s="3"/>
      <c r="AB164" s="3"/>
      <c r="AC164" s="3"/>
    </row>
    <row r="165" ht="15.75" customHeight="1">
      <c r="E165" s="3"/>
      <c r="G165" s="3"/>
      <c r="I165" s="3"/>
      <c r="K165" s="3"/>
      <c r="M165" s="3"/>
      <c r="O165" s="3"/>
      <c r="Q165" s="3"/>
      <c r="S165" s="3"/>
      <c r="U165" s="3"/>
      <c r="W165" s="3"/>
      <c r="Y165" s="3"/>
      <c r="AA165" s="3"/>
      <c r="AB165" s="3"/>
      <c r="AC165" s="3"/>
    </row>
    <row r="166" ht="15.75" customHeight="1">
      <c r="E166" s="3"/>
      <c r="G166" s="3"/>
      <c r="I166" s="3"/>
      <c r="K166" s="3"/>
      <c r="M166" s="3"/>
      <c r="O166" s="3"/>
      <c r="Q166" s="3"/>
      <c r="S166" s="3"/>
      <c r="U166" s="3"/>
      <c r="W166" s="3"/>
      <c r="Y166" s="3"/>
      <c r="AA166" s="3"/>
      <c r="AB166" s="3"/>
      <c r="AC166" s="3"/>
    </row>
    <row r="167" ht="15.75" customHeight="1">
      <c r="E167" s="3"/>
      <c r="G167" s="3"/>
      <c r="I167" s="3"/>
      <c r="K167" s="3"/>
      <c r="M167" s="3"/>
      <c r="O167" s="3"/>
      <c r="Q167" s="3"/>
      <c r="S167" s="3"/>
      <c r="U167" s="3"/>
      <c r="W167" s="3"/>
      <c r="Y167" s="3"/>
      <c r="AA167" s="3"/>
      <c r="AB167" s="3"/>
      <c r="AC167" s="3"/>
    </row>
    <row r="168" ht="15.75" customHeight="1">
      <c r="E168" s="3"/>
      <c r="G168" s="3"/>
      <c r="I168" s="3"/>
      <c r="K168" s="3"/>
      <c r="M168" s="3"/>
      <c r="O168" s="3"/>
      <c r="Q168" s="3"/>
      <c r="S168" s="3"/>
      <c r="U168" s="3"/>
      <c r="W168" s="3"/>
      <c r="Y168" s="3"/>
      <c r="AA168" s="3"/>
      <c r="AB168" s="3"/>
      <c r="AC168" s="3"/>
    </row>
    <row r="169" ht="15.75" customHeight="1">
      <c r="E169" s="3"/>
      <c r="G169" s="3"/>
      <c r="I169" s="3"/>
      <c r="K169" s="3"/>
      <c r="M169" s="3"/>
      <c r="O169" s="3"/>
      <c r="Q169" s="3"/>
      <c r="S169" s="3"/>
      <c r="U169" s="3"/>
      <c r="W169" s="3"/>
      <c r="Y169" s="3"/>
      <c r="AA169" s="3"/>
      <c r="AB169" s="3"/>
      <c r="AC169" s="3"/>
    </row>
    <row r="170" ht="15.75" customHeight="1">
      <c r="E170" s="3"/>
      <c r="G170" s="3"/>
      <c r="I170" s="3"/>
      <c r="K170" s="3"/>
      <c r="M170" s="3"/>
      <c r="O170" s="3"/>
      <c r="Q170" s="3"/>
      <c r="S170" s="3"/>
      <c r="U170" s="3"/>
      <c r="W170" s="3"/>
      <c r="Y170" s="3"/>
      <c r="AA170" s="3"/>
      <c r="AB170" s="3"/>
      <c r="AC170" s="3"/>
    </row>
    <row r="171" ht="15.75" customHeight="1">
      <c r="E171" s="3"/>
      <c r="G171" s="3"/>
      <c r="I171" s="3"/>
      <c r="K171" s="3"/>
      <c r="M171" s="3"/>
      <c r="O171" s="3"/>
      <c r="Q171" s="3"/>
      <c r="S171" s="3"/>
      <c r="U171" s="3"/>
      <c r="W171" s="3"/>
      <c r="Y171" s="3"/>
      <c r="AA171" s="3"/>
      <c r="AB171" s="3"/>
      <c r="AC171" s="3"/>
    </row>
    <row r="172" ht="15.75" customHeight="1">
      <c r="E172" s="3"/>
      <c r="G172" s="3"/>
      <c r="I172" s="3"/>
      <c r="K172" s="3"/>
      <c r="M172" s="3"/>
      <c r="O172" s="3"/>
      <c r="Q172" s="3"/>
      <c r="S172" s="3"/>
      <c r="U172" s="3"/>
      <c r="W172" s="3"/>
      <c r="Y172" s="3"/>
      <c r="AA172" s="3"/>
      <c r="AB172" s="3"/>
      <c r="AC172" s="3"/>
    </row>
    <row r="173" ht="15.75" customHeight="1">
      <c r="E173" s="3"/>
      <c r="G173" s="3"/>
      <c r="I173" s="3"/>
      <c r="K173" s="3"/>
      <c r="M173" s="3"/>
      <c r="O173" s="3"/>
      <c r="Q173" s="3"/>
      <c r="S173" s="3"/>
      <c r="U173" s="3"/>
      <c r="W173" s="3"/>
      <c r="Y173" s="3"/>
      <c r="AA173" s="3"/>
      <c r="AB173" s="3"/>
      <c r="AC173" s="3"/>
    </row>
    <row r="174" ht="15.75" customHeight="1">
      <c r="E174" s="3"/>
      <c r="G174" s="3"/>
      <c r="I174" s="3"/>
      <c r="K174" s="3"/>
      <c r="M174" s="3"/>
      <c r="O174" s="3"/>
      <c r="Q174" s="3"/>
      <c r="S174" s="3"/>
      <c r="U174" s="3"/>
      <c r="W174" s="3"/>
      <c r="Y174" s="3"/>
      <c r="AA174" s="3"/>
      <c r="AB174" s="3"/>
      <c r="AC174" s="3"/>
    </row>
    <row r="175" ht="15.75" customHeight="1">
      <c r="E175" s="3"/>
      <c r="G175" s="3"/>
      <c r="I175" s="3"/>
      <c r="K175" s="3"/>
      <c r="M175" s="3"/>
      <c r="O175" s="3"/>
      <c r="Q175" s="3"/>
      <c r="S175" s="3"/>
      <c r="U175" s="3"/>
      <c r="W175" s="3"/>
      <c r="Y175" s="3"/>
      <c r="AA175" s="3"/>
      <c r="AB175" s="3"/>
      <c r="AC175" s="3"/>
    </row>
    <row r="176" ht="15.75" customHeight="1">
      <c r="E176" s="3"/>
      <c r="G176" s="3"/>
      <c r="I176" s="3"/>
      <c r="K176" s="3"/>
      <c r="M176" s="3"/>
      <c r="O176" s="3"/>
      <c r="Q176" s="3"/>
      <c r="S176" s="3"/>
      <c r="U176" s="3"/>
      <c r="W176" s="3"/>
      <c r="Y176" s="3"/>
      <c r="AA176" s="3"/>
      <c r="AB176" s="3"/>
      <c r="AC176" s="3"/>
    </row>
    <row r="177" ht="15.75" customHeight="1">
      <c r="E177" s="3"/>
      <c r="G177" s="3"/>
      <c r="I177" s="3"/>
      <c r="K177" s="3"/>
      <c r="M177" s="3"/>
      <c r="O177" s="3"/>
      <c r="Q177" s="3"/>
      <c r="S177" s="3"/>
      <c r="U177" s="3"/>
      <c r="W177" s="3"/>
      <c r="Y177" s="3"/>
      <c r="AA177" s="3"/>
      <c r="AB177" s="3"/>
      <c r="AC177" s="3"/>
    </row>
    <row r="178" ht="15.75" customHeight="1">
      <c r="E178" s="3"/>
      <c r="G178" s="3"/>
      <c r="I178" s="3"/>
      <c r="K178" s="3"/>
      <c r="M178" s="3"/>
      <c r="O178" s="3"/>
      <c r="Q178" s="3"/>
      <c r="S178" s="3"/>
      <c r="U178" s="3"/>
      <c r="W178" s="3"/>
      <c r="Y178" s="3"/>
      <c r="AA178" s="3"/>
      <c r="AB178" s="3"/>
      <c r="AC178" s="3"/>
    </row>
    <row r="179" ht="15.75" customHeight="1">
      <c r="E179" s="3"/>
      <c r="G179" s="3"/>
      <c r="I179" s="3"/>
      <c r="K179" s="3"/>
      <c r="M179" s="3"/>
      <c r="O179" s="3"/>
      <c r="Q179" s="3"/>
      <c r="S179" s="3"/>
      <c r="U179" s="3"/>
      <c r="W179" s="3"/>
      <c r="Y179" s="3"/>
      <c r="AA179" s="3"/>
      <c r="AB179" s="3"/>
      <c r="AC179" s="3"/>
    </row>
    <row r="180" ht="15.75" customHeight="1">
      <c r="E180" s="3"/>
      <c r="G180" s="3"/>
      <c r="I180" s="3"/>
      <c r="K180" s="3"/>
      <c r="M180" s="3"/>
      <c r="O180" s="3"/>
      <c r="Q180" s="3"/>
      <c r="S180" s="3"/>
      <c r="U180" s="3"/>
      <c r="W180" s="3"/>
      <c r="Y180" s="3"/>
      <c r="AA180" s="3"/>
      <c r="AB180" s="3"/>
      <c r="AC180" s="3"/>
    </row>
    <row r="181" ht="15.75" customHeight="1">
      <c r="E181" s="3"/>
      <c r="G181" s="3"/>
      <c r="I181" s="3"/>
      <c r="K181" s="3"/>
      <c r="M181" s="3"/>
      <c r="O181" s="3"/>
      <c r="Q181" s="3"/>
      <c r="S181" s="3"/>
      <c r="U181" s="3"/>
      <c r="W181" s="3"/>
      <c r="Y181" s="3"/>
      <c r="AA181" s="3"/>
      <c r="AB181" s="3"/>
      <c r="AC181" s="3"/>
    </row>
    <row r="182" ht="15.75" customHeight="1">
      <c r="E182" s="3"/>
      <c r="G182" s="3"/>
      <c r="I182" s="3"/>
      <c r="K182" s="3"/>
      <c r="M182" s="3"/>
      <c r="O182" s="3"/>
      <c r="Q182" s="3"/>
      <c r="S182" s="3"/>
      <c r="U182" s="3"/>
      <c r="W182" s="3"/>
      <c r="Y182" s="3"/>
      <c r="AA182" s="3"/>
      <c r="AB182" s="3"/>
      <c r="AC182" s="3"/>
    </row>
    <row r="183" ht="15.75" customHeight="1">
      <c r="E183" s="3"/>
      <c r="G183" s="3"/>
      <c r="I183" s="3"/>
      <c r="K183" s="3"/>
      <c r="M183" s="3"/>
      <c r="O183" s="3"/>
      <c r="Q183" s="3"/>
      <c r="S183" s="3"/>
      <c r="U183" s="3"/>
      <c r="W183" s="3"/>
      <c r="Y183" s="3"/>
      <c r="AA183" s="3"/>
      <c r="AB183" s="3"/>
      <c r="AC183" s="3"/>
    </row>
    <row r="184" ht="15.75" customHeight="1">
      <c r="E184" s="3"/>
      <c r="G184" s="3"/>
      <c r="I184" s="3"/>
      <c r="K184" s="3"/>
      <c r="M184" s="3"/>
      <c r="O184" s="3"/>
      <c r="Q184" s="3"/>
      <c r="S184" s="3"/>
      <c r="U184" s="3"/>
      <c r="W184" s="3"/>
      <c r="Y184" s="3"/>
      <c r="AA184" s="3"/>
      <c r="AB184" s="3"/>
      <c r="AC184" s="3"/>
    </row>
    <row r="185" ht="15.75" customHeight="1">
      <c r="E185" s="3"/>
      <c r="G185" s="3"/>
      <c r="I185" s="3"/>
      <c r="K185" s="3"/>
      <c r="M185" s="3"/>
      <c r="O185" s="3"/>
      <c r="Q185" s="3"/>
      <c r="S185" s="3"/>
      <c r="U185" s="3"/>
      <c r="W185" s="3"/>
      <c r="Y185" s="3"/>
      <c r="AA185" s="3"/>
      <c r="AB185" s="3"/>
      <c r="AC185" s="3"/>
    </row>
    <row r="186" ht="15.75" customHeight="1">
      <c r="E186" s="3"/>
      <c r="G186" s="3"/>
      <c r="I186" s="3"/>
      <c r="K186" s="3"/>
      <c r="M186" s="3"/>
      <c r="O186" s="3"/>
      <c r="Q186" s="3"/>
      <c r="S186" s="3"/>
      <c r="U186" s="3"/>
      <c r="W186" s="3"/>
      <c r="Y186" s="3"/>
      <c r="AA186" s="3"/>
      <c r="AB186" s="3"/>
      <c r="AC186" s="3"/>
    </row>
    <row r="187" ht="15.75" customHeight="1">
      <c r="E187" s="3"/>
      <c r="G187" s="3"/>
      <c r="I187" s="3"/>
      <c r="K187" s="3"/>
      <c r="M187" s="3"/>
      <c r="O187" s="3"/>
      <c r="Q187" s="3"/>
      <c r="S187" s="3"/>
      <c r="U187" s="3"/>
      <c r="W187" s="3"/>
      <c r="Y187" s="3"/>
      <c r="AA187" s="3"/>
      <c r="AB187" s="3"/>
      <c r="AC187" s="3"/>
    </row>
    <row r="188" ht="15.75" customHeight="1">
      <c r="E188" s="3"/>
      <c r="G188" s="3"/>
      <c r="I188" s="3"/>
      <c r="K188" s="3"/>
      <c r="M188" s="3"/>
      <c r="O188" s="3"/>
      <c r="Q188" s="3"/>
      <c r="S188" s="3"/>
      <c r="U188" s="3"/>
      <c r="W188" s="3"/>
      <c r="Y188" s="3"/>
      <c r="AA188" s="3"/>
      <c r="AB188" s="3"/>
      <c r="AC188" s="3"/>
    </row>
    <row r="189" ht="15.75" customHeight="1">
      <c r="E189" s="3"/>
      <c r="G189" s="3"/>
      <c r="I189" s="3"/>
      <c r="K189" s="3"/>
      <c r="M189" s="3"/>
      <c r="O189" s="3"/>
      <c r="Q189" s="3"/>
      <c r="S189" s="3"/>
      <c r="U189" s="3"/>
      <c r="W189" s="3"/>
      <c r="Y189" s="3"/>
      <c r="AA189" s="3"/>
      <c r="AB189" s="3"/>
      <c r="AC189" s="3"/>
    </row>
    <row r="190" ht="15.75" customHeight="1">
      <c r="E190" s="3"/>
      <c r="G190" s="3"/>
      <c r="I190" s="3"/>
      <c r="K190" s="3"/>
      <c r="M190" s="3"/>
      <c r="O190" s="3"/>
      <c r="Q190" s="3"/>
      <c r="S190" s="3"/>
      <c r="U190" s="3"/>
      <c r="W190" s="3"/>
      <c r="Y190" s="3"/>
      <c r="AA190" s="3"/>
      <c r="AB190" s="3"/>
      <c r="AC190" s="3"/>
    </row>
    <row r="191" ht="15.75" customHeight="1">
      <c r="E191" s="3"/>
      <c r="G191" s="3"/>
      <c r="I191" s="3"/>
      <c r="K191" s="3"/>
      <c r="M191" s="3"/>
      <c r="O191" s="3"/>
      <c r="Q191" s="3"/>
      <c r="S191" s="3"/>
      <c r="U191" s="3"/>
      <c r="W191" s="3"/>
      <c r="Y191" s="3"/>
      <c r="AA191" s="3"/>
      <c r="AB191" s="3"/>
      <c r="AC191" s="3"/>
    </row>
    <row r="192" ht="15.75" customHeight="1">
      <c r="E192" s="3"/>
      <c r="G192" s="3"/>
      <c r="I192" s="3"/>
      <c r="K192" s="3"/>
      <c r="M192" s="3"/>
      <c r="O192" s="3"/>
      <c r="Q192" s="3"/>
      <c r="S192" s="3"/>
      <c r="U192" s="3"/>
      <c r="W192" s="3"/>
      <c r="Y192" s="3"/>
      <c r="AA192" s="3"/>
      <c r="AB192" s="3"/>
      <c r="AC192" s="3"/>
    </row>
    <row r="193" ht="15.75" customHeight="1">
      <c r="E193" s="3"/>
      <c r="G193" s="3"/>
      <c r="I193" s="3"/>
      <c r="K193" s="3"/>
      <c r="M193" s="3"/>
      <c r="O193" s="3"/>
      <c r="Q193" s="3"/>
      <c r="S193" s="3"/>
      <c r="U193" s="3"/>
      <c r="W193" s="3"/>
      <c r="Y193" s="3"/>
      <c r="AA193" s="3"/>
      <c r="AB193" s="3"/>
      <c r="AC193" s="3"/>
    </row>
    <row r="194" ht="15.75" customHeight="1">
      <c r="E194" s="3"/>
      <c r="G194" s="3"/>
      <c r="I194" s="3"/>
      <c r="K194" s="3"/>
      <c r="M194" s="3"/>
      <c r="O194" s="3"/>
      <c r="Q194" s="3"/>
      <c r="S194" s="3"/>
      <c r="U194" s="3"/>
      <c r="W194" s="3"/>
      <c r="Y194" s="3"/>
      <c r="AA194" s="3"/>
      <c r="AB194" s="3"/>
      <c r="AC194" s="3"/>
    </row>
    <row r="195" ht="15.75" customHeight="1">
      <c r="E195" s="3"/>
      <c r="G195" s="3"/>
      <c r="I195" s="3"/>
      <c r="K195" s="3"/>
      <c r="M195" s="3"/>
      <c r="O195" s="3"/>
      <c r="Q195" s="3"/>
      <c r="S195" s="3"/>
      <c r="U195" s="3"/>
      <c r="W195" s="3"/>
      <c r="Y195" s="3"/>
      <c r="AA195" s="3"/>
      <c r="AB195" s="3"/>
      <c r="AC195" s="3"/>
    </row>
    <row r="196" ht="15.75" customHeight="1">
      <c r="E196" s="3"/>
      <c r="G196" s="3"/>
      <c r="I196" s="3"/>
      <c r="K196" s="3"/>
      <c r="M196" s="3"/>
      <c r="O196" s="3"/>
      <c r="Q196" s="3"/>
      <c r="S196" s="3"/>
      <c r="U196" s="3"/>
      <c r="W196" s="3"/>
      <c r="Y196" s="3"/>
      <c r="AA196" s="3"/>
      <c r="AB196" s="3"/>
      <c r="AC196" s="3"/>
    </row>
    <row r="197" ht="15.75" customHeight="1">
      <c r="E197" s="3"/>
      <c r="G197" s="3"/>
      <c r="I197" s="3"/>
      <c r="K197" s="3"/>
      <c r="M197" s="3"/>
      <c r="O197" s="3"/>
      <c r="Q197" s="3"/>
      <c r="S197" s="3"/>
      <c r="U197" s="3"/>
      <c r="W197" s="3"/>
      <c r="Y197" s="3"/>
      <c r="AA197" s="3"/>
      <c r="AB197" s="3"/>
      <c r="AC197" s="3"/>
    </row>
    <row r="198" ht="15.75" customHeight="1">
      <c r="E198" s="3"/>
      <c r="G198" s="3"/>
      <c r="I198" s="3"/>
      <c r="K198" s="3"/>
      <c r="M198" s="3"/>
      <c r="O198" s="3"/>
      <c r="Q198" s="3"/>
      <c r="S198" s="3"/>
      <c r="U198" s="3"/>
      <c r="W198" s="3"/>
      <c r="Y198" s="3"/>
      <c r="AA198" s="3"/>
      <c r="AB198" s="3"/>
      <c r="AC198" s="3"/>
    </row>
    <row r="199" ht="15.75" customHeight="1">
      <c r="E199" s="3"/>
      <c r="G199" s="3"/>
      <c r="I199" s="3"/>
      <c r="K199" s="3"/>
      <c r="M199" s="3"/>
      <c r="O199" s="3"/>
      <c r="Q199" s="3"/>
      <c r="S199" s="3"/>
      <c r="U199" s="3"/>
      <c r="W199" s="3"/>
      <c r="Y199" s="3"/>
      <c r="AA199" s="3"/>
      <c r="AB199" s="3"/>
      <c r="AC199" s="3"/>
    </row>
    <row r="200" ht="15.75" customHeight="1">
      <c r="E200" s="3"/>
      <c r="G200" s="3"/>
      <c r="I200" s="3"/>
      <c r="K200" s="3"/>
      <c r="M200" s="3"/>
      <c r="O200" s="3"/>
      <c r="Q200" s="3"/>
      <c r="S200" s="3"/>
      <c r="U200" s="3"/>
      <c r="W200" s="3"/>
      <c r="Y200" s="3"/>
      <c r="AA200" s="3"/>
      <c r="AB200" s="3"/>
      <c r="AC200" s="3"/>
    </row>
    <row r="201" ht="15.75" customHeight="1">
      <c r="E201" s="3"/>
      <c r="G201" s="3"/>
      <c r="I201" s="3"/>
      <c r="K201" s="3"/>
      <c r="M201" s="3"/>
      <c r="O201" s="3"/>
      <c r="Q201" s="3"/>
      <c r="S201" s="3"/>
      <c r="U201" s="3"/>
      <c r="W201" s="3"/>
      <c r="Y201" s="3"/>
      <c r="AA201" s="3"/>
      <c r="AB201" s="3"/>
      <c r="AC201" s="3"/>
    </row>
    <row r="202" ht="15.75" customHeight="1">
      <c r="E202" s="3"/>
      <c r="G202" s="3"/>
      <c r="I202" s="3"/>
      <c r="K202" s="3"/>
      <c r="M202" s="3"/>
      <c r="O202" s="3"/>
      <c r="Q202" s="3"/>
      <c r="S202" s="3"/>
      <c r="U202" s="3"/>
      <c r="W202" s="3"/>
      <c r="Y202" s="3"/>
      <c r="AA202" s="3"/>
      <c r="AB202" s="3"/>
      <c r="AC202" s="3"/>
    </row>
    <row r="203" ht="15.75" customHeight="1">
      <c r="E203" s="3"/>
      <c r="G203" s="3"/>
      <c r="I203" s="3"/>
      <c r="K203" s="3"/>
      <c r="M203" s="3"/>
      <c r="O203" s="3"/>
      <c r="Q203" s="3"/>
      <c r="S203" s="3"/>
      <c r="U203" s="3"/>
      <c r="W203" s="3"/>
      <c r="Y203" s="3"/>
      <c r="AA203" s="3"/>
      <c r="AB203" s="3"/>
      <c r="AC203" s="3"/>
    </row>
    <row r="204" ht="15.75" customHeight="1">
      <c r="E204" s="3"/>
      <c r="G204" s="3"/>
      <c r="I204" s="3"/>
      <c r="K204" s="3"/>
      <c r="M204" s="3"/>
      <c r="O204" s="3"/>
      <c r="Q204" s="3"/>
      <c r="S204" s="3"/>
      <c r="U204" s="3"/>
      <c r="W204" s="3"/>
      <c r="Y204" s="3"/>
      <c r="AA204" s="3"/>
      <c r="AB204" s="3"/>
      <c r="AC204" s="3"/>
    </row>
    <row r="205" ht="15.75" customHeight="1">
      <c r="E205" s="3"/>
      <c r="G205" s="3"/>
      <c r="I205" s="3"/>
      <c r="K205" s="3"/>
      <c r="M205" s="3"/>
      <c r="O205" s="3"/>
      <c r="Q205" s="3"/>
      <c r="S205" s="3"/>
      <c r="U205" s="3"/>
      <c r="W205" s="3"/>
      <c r="Y205" s="3"/>
      <c r="AA205" s="3"/>
      <c r="AB205" s="3"/>
      <c r="AC205" s="3"/>
    </row>
    <row r="206" ht="15.75" customHeight="1">
      <c r="E206" s="3"/>
      <c r="G206" s="3"/>
      <c r="I206" s="3"/>
      <c r="K206" s="3"/>
      <c r="M206" s="3"/>
      <c r="O206" s="3"/>
      <c r="Q206" s="3"/>
      <c r="S206" s="3"/>
      <c r="U206" s="3"/>
      <c r="W206" s="3"/>
      <c r="Y206" s="3"/>
      <c r="AA206" s="3"/>
      <c r="AB206" s="3"/>
      <c r="AC206" s="3"/>
    </row>
    <row r="207" ht="15.75" customHeight="1">
      <c r="E207" s="3"/>
      <c r="G207" s="3"/>
      <c r="I207" s="3"/>
      <c r="K207" s="3"/>
      <c r="M207" s="3"/>
      <c r="O207" s="3"/>
      <c r="Q207" s="3"/>
      <c r="S207" s="3"/>
      <c r="U207" s="3"/>
      <c r="W207" s="3"/>
      <c r="Y207" s="3"/>
      <c r="AA207" s="3"/>
      <c r="AB207" s="3"/>
      <c r="AC207" s="3"/>
    </row>
    <row r="208" ht="15.75" customHeight="1">
      <c r="E208" s="3"/>
      <c r="G208" s="3"/>
      <c r="I208" s="3"/>
      <c r="K208" s="3"/>
      <c r="M208" s="3"/>
      <c r="O208" s="3"/>
      <c r="Q208" s="3"/>
      <c r="S208" s="3"/>
      <c r="U208" s="3"/>
      <c r="W208" s="3"/>
      <c r="Y208" s="3"/>
      <c r="AA208" s="3"/>
      <c r="AB208" s="3"/>
      <c r="AC208" s="3"/>
    </row>
    <row r="209" ht="15.75" customHeight="1">
      <c r="E209" s="3"/>
      <c r="G209" s="3"/>
      <c r="I209" s="3"/>
      <c r="K209" s="3"/>
      <c r="M209" s="3"/>
      <c r="O209" s="3"/>
      <c r="Q209" s="3"/>
      <c r="S209" s="3"/>
      <c r="U209" s="3"/>
      <c r="W209" s="3"/>
      <c r="Y209" s="3"/>
      <c r="AA209" s="3"/>
      <c r="AB209" s="3"/>
      <c r="AC209" s="3"/>
    </row>
    <row r="210" ht="15.75" customHeight="1">
      <c r="E210" s="3"/>
      <c r="G210" s="3"/>
      <c r="I210" s="3"/>
      <c r="K210" s="3"/>
      <c r="M210" s="3"/>
      <c r="O210" s="3"/>
      <c r="Q210" s="3"/>
      <c r="S210" s="3"/>
      <c r="U210" s="3"/>
      <c r="W210" s="3"/>
      <c r="Y210" s="3"/>
      <c r="AA210" s="3"/>
      <c r="AB210" s="3"/>
      <c r="AC210" s="3"/>
    </row>
    <row r="211" ht="15.75" customHeight="1">
      <c r="E211" s="3"/>
      <c r="G211" s="3"/>
      <c r="I211" s="3"/>
      <c r="K211" s="3"/>
      <c r="M211" s="3"/>
      <c r="O211" s="3"/>
      <c r="Q211" s="3"/>
      <c r="S211" s="3"/>
      <c r="U211" s="3"/>
      <c r="W211" s="3"/>
      <c r="Y211" s="3"/>
      <c r="AA211" s="3"/>
      <c r="AB211" s="3"/>
      <c r="AC211" s="3"/>
    </row>
    <row r="212" ht="15.75" customHeight="1">
      <c r="E212" s="3"/>
      <c r="G212" s="3"/>
      <c r="I212" s="3"/>
      <c r="K212" s="3"/>
      <c r="M212" s="3"/>
      <c r="O212" s="3"/>
      <c r="Q212" s="3"/>
      <c r="S212" s="3"/>
      <c r="U212" s="3"/>
      <c r="W212" s="3"/>
      <c r="Y212" s="3"/>
      <c r="AA212" s="3"/>
      <c r="AB212" s="3"/>
      <c r="AC212" s="3"/>
    </row>
    <row r="213" ht="15.75" customHeight="1">
      <c r="E213" s="3"/>
      <c r="G213" s="3"/>
      <c r="I213" s="3"/>
      <c r="K213" s="3"/>
      <c r="M213" s="3"/>
      <c r="O213" s="3"/>
      <c r="Q213" s="3"/>
      <c r="S213" s="3"/>
      <c r="U213" s="3"/>
      <c r="W213" s="3"/>
      <c r="Y213" s="3"/>
      <c r="AA213" s="3"/>
      <c r="AB213" s="3"/>
      <c r="AC213" s="3"/>
    </row>
    <row r="214" ht="15.75" customHeight="1">
      <c r="E214" s="3"/>
      <c r="G214" s="3"/>
      <c r="I214" s="3"/>
      <c r="K214" s="3"/>
      <c r="M214" s="3"/>
      <c r="O214" s="3"/>
      <c r="Q214" s="3"/>
      <c r="S214" s="3"/>
      <c r="U214" s="3"/>
      <c r="W214" s="3"/>
      <c r="Y214" s="3"/>
      <c r="AA214" s="3"/>
      <c r="AB214" s="3"/>
      <c r="AC214" s="3"/>
    </row>
    <row r="215" ht="15.75" customHeight="1">
      <c r="E215" s="3"/>
      <c r="G215" s="3"/>
      <c r="I215" s="3"/>
      <c r="K215" s="3"/>
      <c r="M215" s="3"/>
      <c r="O215" s="3"/>
      <c r="Q215" s="3"/>
      <c r="S215" s="3"/>
      <c r="U215" s="3"/>
      <c r="W215" s="3"/>
      <c r="Y215" s="3"/>
      <c r="AA215" s="3"/>
      <c r="AB215" s="3"/>
      <c r="AC215" s="3"/>
    </row>
    <row r="216" ht="15.75" customHeight="1">
      <c r="E216" s="3"/>
      <c r="G216" s="3"/>
      <c r="I216" s="3"/>
      <c r="K216" s="3"/>
      <c r="M216" s="3"/>
      <c r="O216" s="3"/>
      <c r="Q216" s="3"/>
      <c r="S216" s="3"/>
      <c r="U216" s="3"/>
      <c r="W216" s="3"/>
      <c r="Y216" s="3"/>
      <c r="AA216" s="3"/>
      <c r="AB216" s="3"/>
      <c r="AC216" s="3"/>
    </row>
    <row r="217" ht="15.75" customHeight="1">
      <c r="E217" s="3"/>
      <c r="G217" s="3"/>
      <c r="I217" s="3"/>
      <c r="K217" s="3"/>
      <c r="M217" s="3"/>
      <c r="O217" s="3"/>
      <c r="Q217" s="3"/>
      <c r="S217" s="3"/>
      <c r="U217" s="3"/>
      <c r="W217" s="3"/>
      <c r="Y217" s="3"/>
      <c r="AA217" s="3"/>
      <c r="AB217" s="3"/>
      <c r="AC217" s="3"/>
    </row>
    <row r="218" ht="15.75" customHeight="1">
      <c r="E218" s="3"/>
      <c r="G218" s="3"/>
      <c r="I218" s="3"/>
      <c r="K218" s="3"/>
      <c r="M218" s="3"/>
      <c r="O218" s="3"/>
      <c r="Q218" s="3"/>
      <c r="S218" s="3"/>
      <c r="U218" s="3"/>
      <c r="W218" s="3"/>
      <c r="Y218" s="3"/>
      <c r="AA218" s="3"/>
      <c r="AB218" s="3"/>
      <c r="AC218" s="3"/>
    </row>
    <row r="219" ht="15.75" customHeight="1">
      <c r="E219" s="3"/>
      <c r="G219" s="3"/>
      <c r="I219" s="3"/>
      <c r="K219" s="3"/>
      <c r="M219" s="3"/>
      <c r="O219" s="3"/>
      <c r="Q219" s="3"/>
      <c r="S219" s="3"/>
      <c r="U219" s="3"/>
      <c r="W219" s="3"/>
      <c r="Y219" s="3"/>
      <c r="AA219" s="3"/>
      <c r="AB219" s="3"/>
      <c r="AC219" s="3"/>
    </row>
    <row r="220" ht="15.75" customHeight="1">
      <c r="E220" s="3"/>
      <c r="G220" s="3"/>
      <c r="I220" s="3"/>
      <c r="K220" s="3"/>
      <c r="M220" s="3"/>
      <c r="O220" s="3"/>
      <c r="Q220" s="3"/>
      <c r="S220" s="3"/>
      <c r="U220" s="3"/>
      <c r="W220" s="3"/>
      <c r="Y220" s="3"/>
      <c r="AA220" s="3"/>
      <c r="AB220" s="3"/>
      <c r="AC220" s="3"/>
    </row>
    <row r="221" ht="15.75" customHeight="1">
      <c r="E221" s="3"/>
      <c r="G221" s="3"/>
      <c r="I221" s="3"/>
      <c r="K221" s="3"/>
      <c r="M221" s="3"/>
      <c r="O221" s="3"/>
      <c r="Q221" s="3"/>
      <c r="S221" s="3"/>
      <c r="U221" s="3"/>
      <c r="W221" s="3"/>
      <c r="Y221" s="3"/>
      <c r="AA221" s="3"/>
      <c r="AB221" s="3"/>
      <c r="AC221" s="3"/>
    </row>
    <row r="222" ht="15.75" customHeight="1">
      <c r="E222" s="3"/>
      <c r="G222" s="3"/>
      <c r="I222" s="3"/>
      <c r="K222" s="3"/>
      <c r="M222" s="3"/>
      <c r="O222" s="3"/>
      <c r="Q222" s="3"/>
      <c r="S222" s="3"/>
      <c r="U222" s="3"/>
      <c r="W222" s="3"/>
      <c r="Y222" s="3"/>
      <c r="AA222" s="3"/>
      <c r="AB222" s="3"/>
      <c r="AC222" s="3"/>
    </row>
    <row r="223" ht="15.75" customHeight="1">
      <c r="E223" s="3"/>
      <c r="G223" s="3"/>
      <c r="I223" s="3"/>
      <c r="K223" s="3"/>
      <c r="M223" s="3"/>
      <c r="O223" s="3"/>
      <c r="Q223" s="3"/>
      <c r="S223" s="3"/>
      <c r="U223" s="3"/>
      <c r="W223" s="3"/>
      <c r="Y223" s="3"/>
      <c r="AA223" s="3"/>
      <c r="AB223" s="3"/>
      <c r="AC223" s="3"/>
    </row>
    <row r="224" ht="15.75" customHeight="1">
      <c r="E224" s="3"/>
      <c r="G224" s="3"/>
      <c r="I224" s="3"/>
      <c r="K224" s="3"/>
      <c r="M224" s="3"/>
      <c r="O224" s="3"/>
      <c r="Q224" s="3"/>
      <c r="S224" s="3"/>
      <c r="U224" s="3"/>
      <c r="W224" s="3"/>
      <c r="Y224" s="3"/>
      <c r="AA224" s="3"/>
      <c r="AB224" s="3"/>
      <c r="AC224" s="3"/>
    </row>
    <row r="225" ht="15.75" customHeight="1">
      <c r="E225" s="3"/>
      <c r="G225" s="3"/>
      <c r="I225" s="3"/>
      <c r="K225" s="3"/>
      <c r="M225" s="3"/>
      <c r="O225" s="3"/>
      <c r="Q225" s="3"/>
      <c r="S225" s="3"/>
      <c r="U225" s="3"/>
      <c r="W225" s="3"/>
      <c r="Y225" s="3"/>
      <c r="AA225" s="3"/>
      <c r="AB225" s="3"/>
      <c r="AC225" s="3"/>
    </row>
    <row r="226" ht="15.75" customHeight="1">
      <c r="E226" s="3"/>
      <c r="G226" s="3"/>
      <c r="I226" s="3"/>
      <c r="K226" s="3"/>
      <c r="M226" s="3"/>
      <c r="O226" s="3"/>
      <c r="Q226" s="3"/>
      <c r="S226" s="3"/>
      <c r="U226" s="3"/>
      <c r="W226" s="3"/>
      <c r="Y226" s="3"/>
      <c r="AA226" s="3"/>
      <c r="AB226" s="3"/>
      <c r="AC226" s="3"/>
    </row>
    <row r="227" ht="15.75" customHeight="1">
      <c r="E227" s="3"/>
      <c r="G227" s="3"/>
      <c r="I227" s="3"/>
      <c r="K227" s="3"/>
      <c r="M227" s="3"/>
      <c r="O227" s="3"/>
      <c r="Q227" s="3"/>
      <c r="S227" s="3"/>
      <c r="U227" s="3"/>
      <c r="W227" s="3"/>
      <c r="Y227" s="3"/>
      <c r="AA227" s="3"/>
      <c r="AB227" s="3"/>
      <c r="AC227" s="3"/>
    </row>
    <row r="228" ht="15.75" customHeight="1">
      <c r="E228" s="3"/>
      <c r="G228" s="3"/>
      <c r="I228" s="3"/>
      <c r="K228" s="3"/>
      <c r="M228" s="3"/>
      <c r="O228" s="3"/>
      <c r="Q228" s="3"/>
      <c r="S228" s="3"/>
      <c r="U228" s="3"/>
      <c r="W228" s="3"/>
      <c r="Y228" s="3"/>
      <c r="AA228" s="3"/>
      <c r="AB228" s="3"/>
      <c r="AC228" s="3"/>
    </row>
    <row r="229" ht="15.75" customHeight="1">
      <c r="E229" s="3"/>
      <c r="G229" s="3"/>
      <c r="I229" s="3"/>
      <c r="K229" s="3"/>
      <c r="M229" s="3"/>
      <c r="O229" s="3"/>
      <c r="Q229" s="3"/>
      <c r="S229" s="3"/>
      <c r="U229" s="3"/>
      <c r="W229" s="3"/>
      <c r="Y229" s="3"/>
      <c r="AA229" s="3"/>
      <c r="AB229" s="3"/>
      <c r="AC229" s="3"/>
    </row>
    <row r="230" ht="15.75" customHeight="1">
      <c r="E230" s="3"/>
      <c r="G230" s="3"/>
      <c r="I230" s="3"/>
      <c r="K230" s="3"/>
      <c r="M230" s="3"/>
      <c r="O230" s="3"/>
      <c r="Q230" s="3"/>
      <c r="S230" s="3"/>
      <c r="U230" s="3"/>
      <c r="W230" s="3"/>
      <c r="Y230" s="3"/>
      <c r="AA230" s="3"/>
      <c r="AB230" s="3"/>
      <c r="AC230" s="3"/>
    </row>
    <row r="231" ht="15.75" customHeight="1">
      <c r="E231" s="3"/>
      <c r="G231" s="3"/>
      <c r="I231" s="3"/>
      <c r="K231" s="3"/>
      <c r="M231" s="3"/>
      <c r="O231" s="3"/>
      <c r="Q231" s="3"/>
      <c r="S231" s="3"/>
      <c r="U231" s="3"/>
      <c r="W231" s="3"/>
      <c r="Y231" s="3"/>
      <c r="AA231" s="3"/>
      <c r="AB231" s="3"/>
      <c r="AC231" s="3"/>
    </row>
    <row r="232" ht="15.75" customHeight="1">
      <c r="E232" s="3"/>
      <c r="G232" s="3"/>
      <c r="I232" s="3"/>
      <c r="K232" s="3"/>
      <c r="M232" s="3"/>
      <c r="O232" s="3"/>
      <c r="Q232" s="3"/>
      <c r="S232" s="3"/>
      <c r="U232" s="3"/>
      <c r="W232" s="3"/>
      <c r="Y232" s="3"/>
      <c r="AA232" s="3"/>
      <c r="AB232" s="3"/>
      <c r="AC232" s="3"/>
    </row>
    <row r="233" ht="15.75" customHeight="1">
      <c r="E233" s="3"/>
      <c r="G233" s="3"/>
      <c r="I233" s="3"/>
      <c r="K233" s="3"/>
      <c r="M233" s="3"/>
      <c r="O233" s="3"/>
      <c r="Q233" s="3"/>
      <c r="S233" s="3"/>
      <c r="U233" s="3"/>
      <c r="W233" s="3"/>
      <c r="Y233" s="3"/>
      <c r="AA233" s="3"/>
      <c r="AB233" s="3"/>
      <c r="AC233" s="3"/>
    </row>
    <row r="234" ht="15.75" customHeight="1">
      <c r="E234" s="3"/>
      <c r="G234" s="3"/>
      <c r="I234" s="3"/>
      <c r="K234" s="3"/>
      <c r="M234" s="3"/>
      <c r="O234" s="3"/>
      <c r="Q234" s="3"/>
      <c r="S234" s="3"/>
      <c r="U234" s="3"/>
      <c r="W234" s="3"/>
      <c r="Y234" s="3"/>
      <c r="AA234" s="3"/>
      <c r="AB234" s="3"/>
      <c r="AC234" s="3"/>
    </row>
    <row r="235" ht="15.75" customHeight="1">
      <c r="E235" s="3"/>
      <c r="G235" s="3"/>
      <c r="I235" s="3"/>
      <c r="K235" s="3"/>
      <c r="M235" s="3"/>
      <c r="O235" s="3"/>
      <c r="Q235" s="3"/>
      <c r="S235" s="3"/>
      <c r="U235" s="3"/>
      <c r="W235" s="3"/>
      <c r="Y235" s="3"/>
      <c r="AA235" s="3"/>
      <c r="AB235" s="3"/>
      <c r="AC235" s="3"/>
    </row>
    <row r="236" ht="15.75" customHeight="1">
      <c r="E236" s="3"/>
      <c r="G236" s="3"/>
      <c r="I236" s="3"/>
      <c r="K236" s="3"/>
      <c r="M236" s="3"/>
      <c r="O236" s="3"/>
      <c r="Q236" s="3"/>
      <c r="S236" s="3"/>
      <c r="U236" s="3"/>
      <c r="W236" s="3"/>
      <c r="Y236" s="3"/>
      <c r="AA236" s="3"/>
      <c r="AB236" s="3"/>
      <c r="AC236" s="3"/>
    </row>
    <row r="237" ht="15.75" customHeight="1">
      <c r="E237" s="3"/>
      <c r="G237" s="3"/>
      <c r="I237" s="3"/>
      <c r="K237" s="3"/>
      <c r="M237" s="3"/>
      <c r="O237" s="3"/>
      <c r="Q237" s="3"/>
      <c r="S237" s="3"/>
      <c r="U237" s="3"/>
      <c r="W237" s="3"/>
      <c r="Y237" s="3"/>
      <c r="AA237" s="3"/>
      <c r="AB237" s="3"/>
      <c r="AC237" s="3"/>
    </row>
    <row r="238" ht="15.75" customHeight="1">
      <c r="E238" s="3"/>
      <c r="G238" s="3"/>
      <c r="I238" s="3"/>
      <c r="K238" s="3"/>
      <c r="M238" s="3"/>
      <c r="O238" s="3"/>
      <c r="Q238" s="3"/>
      <c r="S238" s="3"/>
      <c r="U238" s="3"/>
      <c r="W238" s="3"/>
      <c r="Y238" s="3"/>
      <c r="AA238" s="3"/>
      <c r="AB238" s="3"/>
      <c r="AC238" s="3"/>
    </row>
    <row r="239" ht="15.75" customHeight="1">
      <c r="E239" s="3"/>
      <c r="G239" s="3"/>
      <c r="I239" s="3"/>
      <c r="K239" s="3"/>
      <c r="M239" s="3"/>
      <c r="O239" s="3"/>
      <c r="Q239" s="3"/>
      <c r="S239" s="3"/>
      <c r="U239" s="3"/>
      <c r="W239" s="3"/>
      <c r="Y239" s="3"/>
      <c r="AA239" s="3"/>
      <c r="AB239" s="3"/>
      <c r="AC239" s="3"/>
    </row>
    <row r="240" ht="15.75" customHeight="1">
      <c r="E240" s="3"/>
      <c r="G240" s="3"/>
      <c r="I240" s="3"/>
      <c r="K240" s="3"/>
      <c r="M240" s="3"/>
      <c r="O240" s="3"/>
      <c r="Q240" s="3"/>
      <c r="S240" s="3"/>
      <c r="U240" s="3"/>
      <c r="W240" s="3"/>
      <c r="Y240" s="3"/>
      <c r="AA240" s="3"/>
      <c r="AB240" s="3"/>
      <c r="AC240" s="3"/>
    </row>
    <row r="241" ht="15.75" customHeight="1">
      <c r="E241" s="3"/>
      <c r="G241" s="3"/>
      <c r="I241" s="3"/>
      <c r="K241" s="3"/>
      <c r="M241" s="3"/>
      <c r="O241" s="3"/>
      <c r="Q241" s="3"/>
      <c r="S241" s="3"/>
      <c r="U241" s="3"/>
      <c r="W241" s="3"/>
      <c r="Y241" s="3"/>
      <c r="AA241" s="3"/>
      <c r="AB241" s="3"/>
      <c r="AC241" s="3"/>
    </row>
    <row r="242" ht="15.75" customHeight="1">
      <c r="E242" s="3"/>
      <c r="G242" s="3"/>
      <c r="I242" s="3"/>
      <c r="K242" s="3"/>
      <c r="M242" s="3"/>
      <c r="O242" s="3"/>
      <c r="Q242" s="3"/>
      <c r="S242" s="3"/>
      <c r="U242" s="3"/>
      <c r="W242" s="3"/>
      <c r="Y242" s="3"/>
      <c r="AA242" s="3"/>
      <c r="AB242" s="3"/>
      <c r="AC242" s="3"/>
    </row>
    <row r="243" ht="15.75" customHeight="1">
      <c r="E243" s="3"/>
      <c r="G243" s="3"/>
      <c r="I243" s="3"/>
      <c r="K243" s="3"/>
      <c r="M243" s="3"/>
      <c r="O243" s="3"/>
      <c r="Q243" s="3"/>
      <c r="S243" s="3"/>
      <c r="U243" s="3"/>
      <c r="W243" s="3"/>
      <c r="Y243" s="3"/>
      <c r="AA243" s="3"/>
      <c r="AB243" s="3"/>
      <c r="AC243" s="3"/>
    </row>
    <row r="244" ht="15.75" customHeight="1">
      <c r="E244" s="3"/>
      <c r="G244" s="3"/>
      <c r="I244" s="3"/>
      <c r="K244" s="3"/>
      <c r="M244" s="3"/>
      <c r="O244" s="3"/>
      <c r="Q244" s="3"/>
      <c r="S244" s="3"/>
      <c r="U244" s="3"/>
      <c r="W244" s="3"/>
      <c r="Y244" s="3"/>
      <c r="AA244" s="3"/>
      <c r="AB244" s="3"/>
      <c r="AC244" s="3"/>
    </row>
    <row r="245" ht="15.75" customHeight="1">
      <c r="E245" s="3"/>
      <c r="G245" s="3"/>
      <c r="I245" s="3"/>
      <c r="K245" s="3"/>
      <c r="M245" s="3"/>
      <c r="O245" s="3"/>
      <c r="Q245" s="3"/>
      <c r="S245" s="3"/>
      <c r="U245" s="3"/>
      <c r="W245" s="3"/>
      <c r="Y245" s="3"/>
      <c r="AA245" s="3"/>
      <c r="AB245" s="3"/>
      <c r="AC245" s="3"/>
    </row>
    <row r="246" ht="15.75" customHeight="1">
      <c r="E246" s="3"/>
      <c r="G246" s="3"/>
      <c r="I246" s="3"/>
      <c r="K246" s="3"/>
      <c r="M246" s="3"/>
      <c r="O246" s="3"/>
      <c r="Q246" s="3"/>
      <c r="S246" s="3"/>
      <c r="U246" s="3"/>
      <c r="W246" s="3"/>
      <c r="Y246" s="3"/>
      <c r="AA246" s="3"/>
      <c r="AB246" s="3"/>
      <c r="AC246" s="3"/>
    </row>
    <row r="247" ht="15.75" customHeight="1">
      <c r="E247" s="3"/>
      <c r="G247" s="3"/>
      <c r="I247" s="3"/>
      <c r="K247" s="3"/>
      <c r="M247" s="3"/>
      <c r="O247" s="3"/>
      <c r="Q247" s="3"/>
      <c r="S247" s="3"/>
      <c r="U247" s="3"/>
      <c r="W247" s="3"/>
      <c r="Y247" s="3"/>
      <c r="AA247" s="3"/>
      <c r="AB247" s="3"/>
      <c r="AC247" s="3"/>
    </row>
    <row r="248" ht="15.75" customHeight="1">
      <c r="E248" s="3"/>
      <c r="G248" s="3"/>
      <c r="I248" s="3"/>
      <c r="K248" s="3"/>
      <c r="M248" s="3"/>
      <c r="O248" s="3"/>
      <c r="Q248" s="3"/>
      <c r="S248" s="3"/>
      <c r="U248" s="3"/>
      <c r="W248" s="3"/>
      <c r="Y248" s="3"/>
      <c r="AA248" s="3"/>
      <c r="AB248" s="3"/>
      <c r="AC248" s="3"/>
    </row>
    <row r="249" ht="15.75" customHeight="1">
      <c r="E249" s="3"/>
      <c r="G249" s="3"/>
      <c r="I249" s="3"/>
      <c r="K249" s="3"/>
      <c r="M249" s="3"/>
      <c r="O249" s="3"/>
      <c r="Q249" s="3"/>
      <c r="S249" s="3"/>
      <c r="U249" s="3"/>
      <c r="W249" s="3"/>
      <c r="Y249" s="3"/>
      <c r="AA249" s="3"/>
      <c r="AB249" s="3"/>
      <c r="AC249" s="3"/>
    </row>
    <row r="250" ht="15.75" customHeight="1">
      <c r="E250" s="3"/>
      <c r="G250" s="3"/>
      <c r="I250" s="3"/>
      <c r="K250" s="3"/>
      <c r="M250" s="3"/>
      <c r="O250" s="3"/>
      <c r="Q250" s="3"/>
      <c r="S250" s="3"/>
      <c r="U250" s="3"/>
      <c r="W250" s="3"/>
      <c r="Y250" s="3"/>
      <c r="AA250" s="3"/>
      <c r="AB250" s="3"/>
      <c r="AC250" s="3"/>
    </row>
    <row r="251" ht="15.75" customHeight="1">
      <c r="E251" s="3"/>
      <c r="G251" s="3"/>
      <c r="I251" s="3"/>
      <c r="K251" s="3"/>
      <c r="M251" s="3"/>
      <c r="O251" s="3"/>
      <c r="Q251" s="3"/>
      <c r="S251" s="3"/>
      <c r="U251" s="3"/>
      <c r="W251" s="3"/>
      <c r="Y251" s="3"/>
      <c r="AA251" s="3"/>
      <c r="AB251" s="3"/>
      <c r="AC251" s="3"/>
    </row>
    <row r="252" ht="15.75" customHeight="1">
      <c r="E252" s="3"/>
      <c r="G252" s="3"/>
      <c r="I252" s="3"/>
      <c r="K252" s="3"/>
      <c r="M252" s="3"/>
      <c r="O252" s="3"/>
      <c r="Q252" s="3"/>
      <c r="S252" s="3"/>
      <c r="U252" s="3"/>
      <c r="W252" s="3"/>
      <c r="Y252" s="3"/>
      <c r="AA252" s="3"/>
      <c r="AB252" s="3"/>
      <c r="AC252" s="3"/>
    </row>
    <row r="253" ht="15.75" customHeight="1">
      <c r="E253" s="3"/>
      <c r="G253" s="3"/>
      <c r="I253" s="3"/>
      <c r="K253" s="3"/>
      <c r="M253" s="3"/>
      <c r="O253" s="3"/>
      <c r="Q253" s="3"/>
      <c r="S253" s="3"/>
      <c r="U253" s="3"/>
      <c r="W253" s="3"/>
      <c r="Y253" s="3"/>
      <c r="AA253" s="3"/>
      <c r="AB253" s="3"/>
      <c r="AC253" s="3"/>
    </row>
    <row r="254" ht="15.75" customHeight="1">
      <c r="E254" s="3"/>
      <c r="G254" s="3"/>
      <c r="I254" s="3"/>
      <c r="K254" s="3"/>
      <c r="M254" s="3"/>
      <c r="O254" s="3"/>
      <c r="Q254" s="3"/>
      <c r="S254" s="3"/>
      <c r="U254" s="3"/>
      <c r="W254" s="3"/>
      <c r="Y254" s="3"/>
      <c r="AA254" s="3"/>
      <c r="AB254" s="3"/>
      <c r="AC254" s="3"/>
    </row>
    <row r="255" ht="15.75" customHeight="1">
      <c r="E255" s="3"/>
      <c r="G255" s="3"/>
      <c r="I255" s="3"/>
      <c r="K255" s="3"/>
      <c r="M255" s="3"/>
      <c r="O255" s="3"/>
      <c r="Q255" s="3"/>
      <c r="S255" s="3"/>
      <c r="U255" s="3"/>
      <c r="W255" s="3"/>
      <c r="Y255" s="3"/>
      <c r="AA255" s="3"/>
      <c r="AB255" s="3"/>
      <c r="AC255" s="3"/>
    </row>
    <row r="256" ht="15.75" customHeight="1">
      <c r="E256" s="3"/>
      <c r="G256" s="3"/>
      <c r="I256" s="3"/>
      <c r="K256" s="3"/>
      <c r="M256" s="3"/>
      <c r="O256" s="3"/>
      <c r="Q256" s="3"/>
      <c r="S256" s="3"/>
      <c r="U256" s="3"/>
      <c r="W256" s="3"/>
      <c r="Y256" s="3"/>
      <c r="AA256" s="3"/>
      <c r="AB256" s="3"/>
      <c r="AC256" s="3"/>
    </row>
    <row r="257" ht="15.75" customHeight="1">
      <c r="E257" s="3"/>
      <c r="G257" s="3"/>
      <c r="I257" s="3"/>
      <c r="K257" s="3"/>
      <c r="M257" s="3"/>
      <c r="O257" s="3"/>
      <c r="Q257" s="3"/>
      <c r="S257" s="3"/>
      <c r="U257" s="3"/>
      <c r="W257" s="3"/>
      <c r="Y257" s="3"/>
      <c r="AA257" s="3"/>
      <c r="AB257" s="3"/>
      <c r="AC257" s="3"/>
    </row>
    <row r="258" ht="15.75" customHeight="1">
      <c r="E258" s="3"/>
      <c r="G258" s="3"/>
      <c r="I258" s="3"/>
      <c r="K258" s="3"/>
      <c r="M258" s="3"/>
      <c r="O258" s="3"/>
      <c r="Q258" s="3"/>
      <c r="S258" s="3"/>
      <c r="U258" s="3"/>
      <c r="W258" s="3"/>
      <c r="Y258" s="3"/>
      <c r="AA258" s="3"/>
      <c r="AB258" s="3"/>
      <c r="AC258" s="3"/>
    </row>
    <row r="259" ht="15.75" customHeight="1">
      <c r="E259" s="3"/>
      <c r="G259" s="3"/>
      <c r="I259" s="3"/>
      <c r="K259" s="3"/>
      <c r="M259" s="3"/>
      <c r="O259" s="3"/>
      <c r="Q259" s="3"/>
      <c r="S259" s="3"/>
      <c r="U259" s="3"/>
      <c r="W259" s="3"/>
      <c r="Y259" s="3"/>
      <c r="AA259" s="3"/>
      <c r="AB259" s="3"/>
      <c r="AC259" s="3"/>
    </row>
    <row r="260" ht="15.75" customHeight="1">
      <c r="E260" s="3"/>
      <c r="G260" s="3"/>
      <c r="I260" s="3"/>
      <c r="K260" s="3"/>
      <c r="M260" s="3"/>
      <c r="O260" s="3"/>
      <c r="Q260" s="3"/>
      <c r="S260" s="3"/>
      <c r="U260" s="3"/>
      <c r="W260" s="3"/>
      <c r="Y260" s="3"/>
      <c r="AA260" s="3"/>
      <c r="AB260" s="3"/>
      <c r="AC260" s="3"/>
    </row>
    <row r="261" ht="15.75" customHeight="1">
      <c r="E261" s="3"/>
      <c r="G261" s="3"/>
      <c r="I261" s="3"/>
      <c r="K261" s="3"/>
      <c r="M261" s="3"/>
      <c r="O261" s="3"/>
      <c r="Q261" s="3"/>
      <c r="S261" s="3"/>
      <c r="U261" s="3"/>
      <c r="W261" s="3"/>
      <c r="Y261" s="3"/>
      <c r="AA261" s="3"/>
      <c r="AB261" s="3"/>
      <c r="AC261" s="3"/>
    </row>
    <row r="262" ht="15.75" customHeight="1">
      <c r="E262" s="3"/>
      <c r="G262" s="3"/>
      <c r="I262" s="3"/>
      <c r="K262" s="3"/>
      <c r="M262" s="3"/>
      <c r="O262" s="3"/>
      <c r="Q262" s="3"/>
      <c r="S262" s="3"/>
      <c r="U262" s="3"/>
      <c r="W262" s="3"/>
      <c r="Y262" s="3"/>
      <c r="AA262" s="3"/>
      <c r="AB262" s="3"/>
      <c r="AC262" s="3"/>
    </row>
    <row r="263" ht="15.75" customHeight="1">
      <c r="E263" s="3"/>
      <c r="G263" s="3"/>
      <c r="I263" s="3"/>
      <c r="K263" s="3"/>
      <c r="M263" s="3"/>
      <c r="O263" s="3"/>
      <c r="Q263" s="3"/>
      <c r="S263" s="3"/>
      <c r="U263" s="3"/>
      <c r="W263" s="3"/>
      <c r="Y263" s="3"/>
      <c r="AA263" s="3"/>
      <c r="AB263" s="3"/>
      <c r="AC263" s="3"/>
    </row>
    <row r="264" ht="15.75" customHeight="1">
      <c r="E264" s="3"/>
      <c r="G264" s="3"/>
      <c r="I264" s="3"/>
      <c r="K264" s="3"/>
      <c r="M264" s="3"/>
      <c r="O264" s="3"/>
      <c r="Q264" s="3"/>
      <c r="S264" s="3"/>
      <c r="U264" s="3"/>
      <c r="W264" s="3"/>
      <c r="Y264" s="3"/>
      <c r="AA264" s="3"/>
      <c r="AB264" s="3"/>
      <c r="AC264" s="3"/>
    </row>
    <row r="265" ht="15.75" customHeight="1">
      <c r="E265" s="3"/>
      <c r="G265" s="3"/>
      <c r="I265" s="3"/>
      <c r="K265" s="3"/>
      <c r="M265" s="3"/>
      <c r="O265" s="3"/>
      <c r="Q265" s="3"/>
      <c r="S265" s="3"/>
      <c r="U265" s="3"/>
      <c r="W265" s="3"/>
      <c r="Y265" s="3"/>
      <c r="AA265" s="3"/>
      <c r="AB265" s="3"/>
      <c r="AC265" s="3"/>
    </row>
    <row r="266" ht="15.75" customHeight="1">
      <c r="E266" s="3"/>
      <c r="G266" s="3"/>
      <c r="I266" s="3"/>
      <c r="K266" s="3"/>
      <c r="M266" s="3"/>
      <c r="O266" s="3"/>
      <c r="Q266" s="3"/>
      <c r="S266" s="3"/>
      <c r="U266" s="3"/>
      <c r="W266" s="3"/>
      <c r="Y266" s="3"/>
      <c r="AA266" s="3"/>
      <c r="AB266" s="3"/>
      <c r="AC266" s="3"/>
    </row>
    <row r="267" ht="15.75" customHeight="1">
      <c r="E267" s="3"/>
      <c r="G267" s="3"/>
      <c r="I267" s="3"/>
      <c r="K267" s="3"/>
      <c r="M267" s="3"/>
      <c r="O267" s="3"/>
      <c r="Q267" s="3"/>
      <c r="S267" s="3"/>
      <c r="U267" s="3"/>
      <c r="W267" s="3"/>
      <c r="Y267" s="3"/>
      <c r="AA267" s="3"/>
      <c r="AB267" s="3"/>
      <c r="AC267" s="3"/>
    </row>
    <row r="268" ht="15.75" customHeight="1">
      <c r="E268" s="3"/>
      <c r="G268" s="3"/>
      <c r="I268" s="3"/>
      <c r="K268" s="3"/>
      <c r="M268" s="3"/>
      <c r="O268" s="3"/>
      <c r="Q268" s="3"/>
      <c r="S268" s="3"/>
      <c r="U268" s="3"/>
      <c r="W268" s="3"/>
      <c r="Y268" s="3"/>
      <c r="AA268" s="3"/>
      <c r="AB268" s="3"/>
      <c r="AC268" s="3"/>
    </row>
    <row r="269" ht="15.75" customHeight="1">
      <c r="E269" s="3"/>
      <c r="G269" s="3"/>
      <c r="I269" s="3"/>
      <c r="K269" s="3"/>
      <c r="M269" s="3"/>
      <c r="O269" s="3"/>
      <c r="Q269" s="3"/>
      <c r="S269" s="3"/>
      <c r="U269" s="3"/>
      <c r="W269" s="3"/>
      <c r="Y269" s="3"/>
      <c r="AA269" s="3"/>
      <c r="AB269" s="3"/>
      <c r="AC269" s="3"/>
    </row>
    <row r="270" ht="15.75" customHeight="1">
      <c r="E270" s="3"/>
      <c r="G270" s="3"/>
      <c r="I270" s="3"/>
      <c r="K270" s="3"/>
      <c r="M270" s="3"/>
      <c r="O270" s="3"/>
      <c r="Q270" s="3"/>
      <c r="S270" s="3"/>
      <c r="U270" s="3"/>
      <c r="W270" s="3"/>
      <c r="Y270" s="3"/>
      <c r="AA270" s="3"/>
      <c r="AB270" s="3"/>
      <c r="AC270" s="3"/>
    </row>
    <row r="271" ht="15.75" customHeight="1">
      <c r="E271" s="3"/>
      <c r="G271" s="3"/>
      <c r="I271" s="3"/>
      <c r="K271" s="3"/>
      <c r="M271" s="3"/>
      <c r="O271" s="3"/>
      <c r="Q271" s="3"/>
      <c r="S271" s="3"/>
      <c r="U271" s="3"/>
      <c r="W271" s="3"/>
      <c r="Y271" s="3"/>
      <c r="AA271" s="3"/>
      <c r="AB271" s="3"/>
      <c r="AC271" s="3"/>
    </row>
    <row r="272" ht="15.75" customHeight="1">
      <c r="E272" s="3"/>
      <c r="G272" s="3"/>
      <c r="I272" s="3"/>
      <c r="K272" s="3"/>
      <c r="M272" s="3"/>
      <c r="O272" s="3"/>
      <c r="Q272" s="3"/>
      <c r="S272" s="3"/>
      <c r="U272" s="3"/>
      <c r="W272" s="3"/>
      <c r="Y272" s="3"/>
      <c r="AA272" s="3"/>
      <c r="AB272" s="3"/>
      <c r="AC272" s="3"/>
    </row>
    <row r="273" ht="15.75" customHeight="1">
      <c r="E273" s="3"/>
      <c r="G273" s="3"/>
      <c r="I273" s="3"/>
      <c r="K273" s="3"/>
      <c r="M273" s="3"/>
      <c r="O273" s="3"/>
      <c r="Q273" s="3"/>
      <c r="S273" s="3"/>
      <c r="U273" s="3"/>
      <c r="W273" s="3"/>
      <c r="Y273" s="3"/>
      <c r="AA273" s="3"/>
      <c r="AB273" s="3"/>
      <c r="AC273" s="3"/>
    </row>
    <row r="274" ht="15.75" customHeight="1">
      <c r="E274" s="3"/>
      <c r="G274" s="3"/>
      <c r="I274" s="3"/>
      <c r="K274" s="3"/>
      <c r="M274" s="3"/>
      <c r="O274" s="3"/>
      <c r="Q274" s="3"/>
      <c r="S274" s="3"/>
      <c r="U274" s="3"/>
      <c r="W274" s="3"/>
      <c r="Y274" s="3"/>
      <c r="AA274" s="3"/>
      <c r="AB274" s="3"/>
      <c r="AC274" s="3"/>
    </row>
    <row r="275" ht="15.75" customHeight="1">
      <c r="E275" s="3"/>
      <c r="G275" s="3"/>
      <c r="I275" s="3"/>
      <c r="K275" s="3"/>
      <c r="M275" s="3"/>
      <c r="O275" s="3"/>
      <c r="Q275" s="3"/>
      <c r="S275" s="3"/>
      <c r="U275" s="3"/>
      <c r="W275" s="3"/>
      <c r="Y275" s="3"/>
      <c r="AA275" s="3"/>
      <c r="AB275" s="3"/>
      <c r="AC275" s="3"/>
    </row>
    <row r="276" ht="15.75" customHeight="1">
      <c r="E276" s="3"/>
      <c r="G276" s="3"/>
      <c r="I276" s="3"/>
      <c r="K276" s="3"/>
      <c r="M276" s="3"/>
      <c r="O276" s="3"/>
      <c r="Q276" s="3"/>
      <c r="S276" s="3"/>
      <c r="U276" s="3"/>
      <c r="W276" s="3"/>
      <c r="Y276" s="3"/>
      <c r="AA276" s="3"/>
      <c r="AB276" s="3"/>
      <c r="AC276" s="3"/>
    </row>
    <row r="277" ht="15.75" customHeight="1">
      <c r="E277" s="3"/>
      <c r="G277" s="3"/>
      <c r="I277" s="3"/>
      <c r="K277" s="3"/>
      <c r="M277" s="3"/>
      <c r="O277" s="3"/>
      <c r="Q277" s="3"/>
      <c r="S277" s="3"/>
      <c r="U277" s="3"/>
      <c r="W277" s="3"/>
      <c r="Y277" s="3"/>
      <c r="AA277" s="3"/>
      <c r="AB277" s="3"/>
      <c r="AC277" s="3"/>
    </row>
    <row r="278" ht="15.75" customHeight="1">
      <c r="E278" s="3"/>
      <c r="G278" s="3"/>
      <c r="I278" s="3"/>
      <c r="K278" s="3"/>
      <c r="M278" s="3"/>
      <c r="O278" s="3"/>
      <c r="Q278" s="3"/>
      <c r="S278" s="3"/>
      <c r="U278" s="3"/>
      <c r="W278" s="3"/>
      <c r="Y278" s="3"/>
      <c r="AA278" s="3"/>
      <c r="AB278" s="3"/>
      <c r="AC278" s="3"/>
    </row>
    <row r="279" ht="15.75" customHeight="1">
      <c r="E279" s="3"/>
      <c r="G279" s="3"/>
      <c r="I279" s="3"/>
      <c r="K279" s="3"/>
      <c r="M279" s="3"/>
      <c r="O279" s="3"/>
      <c r="Q279" s="3"/>
      <c r="S279" s="3"/>
      <c r="U279" s="3"/>
      <c r="W279" s="3"/>
      <c r="Y279" s="3"/>
      <c r="AA279" s="3"/>
      <c r="AB279" s="3"/>
      <c r="AC279" s="3"/>
    </row>
    <row r="280" ht="15.75" customHeight="1">
      <c r="E280" s="3"/>
      <c r="G280" s="3"/>
      <c r="I280" s="3"/>
      <c r="K280" s="3"/>
      <c r="M280" s="3"/>
      <c r="O280" s="3"/>
      <c r="Q280" s="3"/>
      <c r="S280" s="3"/>
      <c r="U280" s="3"/>
      <c r="W280" s="3"/>
      <c r="Y280" s="3"/>
      <c r="AA280" s="3"/>
      <c r="AB280" s="3"/>
      <c r="AC280" s="3"/>
    </row>
    <row r="281" ht="15.75" customHeight="1">
      <c r="E281" s="3"/>
      <c r="G281" s="3"/>
      <c r="I281" s="3"/>
      <c r="K281" s="3"/>
      <c r="M281" s="3"/>
      <c r="O281" s="3"/>
      <c r="Q281" s="3"/>
      <c r="S281" s="3"/>
      <c r="U281" s="3"/>
      <c r="W281" s="3"/>
      <c r="Y281" s="3"/>
      <c r="AA281" s="3"/>
      <c r="AB281" s="3"/>
      <c r="AC281" s="3"/>
    </row>
    <row r="282" ht="15.75" customHeight="1">
      <c r="E282" s="3"/>
      <c r="G282" s="3"/>
      <c r="I282" s="3"/>
      <c r="K282" s="3"/>
      <c r="M282" s="3"/>
      <c r="O282" s="3"/>
      <c r="Q282" s="3"/>
      <c r="S282" s="3"/>
      <c r="U282" s="3"/>
      <c r="W282" s="3"/>
      <c r="Y282" s="3"/>
      <c r="AA282" s="3"/>
      <c r="AB282" s="3"/>
      <c r="AC282" s="3"/>
    </row>
    <row r="283" ht="15.75" customHeight="1">
      <c r="E283" s="3"/>
      <c r="G283" s="3"/>
      <c r="I283" s="3"/>
      <c r="K283" s="3"/>
      <c r="M283" s="3"/>
      <c r="O283" s="3"/>
      <c r="Q283" s="3"/>
      <c r="S283" s="3"/>
      <c r="U283" s="3"/>
      <c r="W283" s="3"/>
      <c r="Y283" s="3"/>
      <c r="AA283" s="3"/>
      <c r="AB283" s="3"/>
      <c r="AC283" s="3"/>
    </row>
    <row r="284" ht="15.75" customHeight="1">
      <c r="E284" s="3"/>
      <c r="G284" s="3"/>
      <c r="I284" s="3"/>
      <c r="K284" s="3"/>
      <c r="M284" s="3"/>
      <c r="O284" s="3"/>
      <c r="Q284" s="3"/>
      <c r="S284" s="3"/>
      <c r="U284" s="3"/>
      <c r="W284" s="3"/>
      <c r="Y284" s="3"/>
      <c r="AA284" s="3"/>
      <c r="AB284" s="3"/>
      <c r="AC284" s="3"/>
    </row>
    <row r="285" ht="15.75" customHeight="1">
      <c r="E285" s="3"/>
      <c r="G285" s="3"/>
      <c r="I285" s="3"/>
      <c r="K285" s="3"/>
      <c r="M285" s="3"/>
      <c r="O285" s="3"/>
      <c r="Q285" s="3"/>
      <c r="S285" s="3"/>
      <c r="U285" s="3"/>
      <c r="W285" s="3"/>
      <c r="Y285" s="3"/>
      <c r="AA285" s="3"/>
      <c r="AB285" s="3"/>
      <c r="AC285" s="3"/>
    </row>
    <row r="286" ht="15.75" customHeight="1">
      <c r="E286" s="3"/>
      <c r="G286" s="3"/>
      <c r="I286" s="3"/>
      <c r="K286" s="3"/>
      <c r="M286" s="3"/>
      <c r="O286" s="3"/>
      <c r="Q286" s="3"/>
      <c r="S286" s="3"/>
      <c r="U286" s="3"/>
      <c r="W286" s="3"/>
      <c r="Y286" s="3"/>
      <c r="AA286" s="3"/>
      <c r="AB286" s="3"/>
      <c r="AC286" s="3"/>
    </row>
    <row r="287" ht="15.75" customHeight="1">
      <c r="E287" s="3"/>
      <c r="G287" s="3"/>
      <c r="I287" s="3"/>
      <c r="K287" s="3"/>
      <c r="M287" s="3"/>
      <c r="O287" s="3"/>
      <c r="Q287" s="3"/>
      <c r="S287" s="3"/>
      <c r="U287" s="3"/>
      <c r="W287" s="3"/>
      <c r="Y287" s="3"/>
      <c r="AA287" s="3"/>
      <c r="AB287" s="3"/>
      <c r="AC287" s="3"/>
    </row>
    <row r="288" ht="15.75" customHeight="1">
      <c r="E288" s="3"/>
      <c r="G288" s="3"/>
      <c r="I288" s="3"/>
      <c r="K288" s="3"/>
      <c r="M288" s="3"/>
      <c r="O288" s="3"/>
      <c r="Q288" s="3"/>
      <c r="S288" s="3"/>
      <c r="U288" s="3"/>
      <c r="W288" s="3"/>
      <c r="Y288" s="3"/>
      <c r="AA288" s="3"/>
      <c r="AB288" s="3"/>
      <c r="AC288" s="3"/>
    </row>
    <row r="289" ht="15.75" customHeight="1">
      <c r="E289" s="3"/>
      <c r="G289" s="3"/>
      <c r="I289" s="3"/>
      <c r="K289" s="3"/>
      <c r="M289" s="3"/>
      <c r="O289" s="3"/>
      <c r="Q289" s="3"/>
      <c r="S289" s="3"/>
      <c r="U289" s="3"/>
      <c r="W289" s="3"/>
      <c r="Y289" s="3"/>
      <c r="AA289" s="3"/>
      <c r="AB289" s="3"/>
      <c r="AC289" s="3"/>
    </row>
    <row r="290" ht="15.75" customHeight="1">
      <c r="E290" s="3"/>
      <c r="G290" s="3"/>
      <c r="I290" s="3"/>
      <c r="K290" s="3"/>
      <c r="M290" s="3"/>
      <c r="O290" s="3"/>
      <c r="Q290" s="3"/>
      <c r="S290" s="3"/>
      <c r="U290" s="3"/>
      <c r="W290" s="3"/>
      <c r="Y290" s="3"/>
      <c r="AA290" s="3"/>
      <c r="AB290" s="3"/>
      <c r="AC290" s="3"/>
    </row>
    <row r="291" ht="15.75" customHeight="1">
      <c r="E291" s="3"/>
      <c r="G291" s="3"/>
      <c r="I291" s="3"/>
      <c r="K291" s="3"/>
      <c r="M291" s="3"/>
      <c r="O291" s="3"/>
      <c r="Q291" s="3"/>
      <c r="S291" s="3"/>
      <c r="U291" s="3"/>
      <c r="W291" s="3"/>
      <c r="Y291" s="3"/>
      <c r="AA291" s="3"/>
      <c r="AB291" s="3"/>
      <c r="AC291" s="3"/>
    </row>
    <row r="292" ht="15.75" customHeight="1">
      <c r="E292" s="3"/>
      <c r="G292" s="3"/>
      <c r="I292" s="3"/>
      <c r="K292" s="3"/>
      <c r="M292" s="3"/>
      <c r="O292" s="3"/>
      <c r="Q292" s="3"/>
      <c r="S292" s="3"/>
      <c r="U292" s="3"/>
      <c r="W292" s="3"/>
      <c r="Y292" s="3"/>
      <c r="AA292" s="3"/>
      <c r="AB292" s="3"/>
      <c r="AC292" s="3"/>
    </row>
    <row r="293" ht="15.75" customHeight="1">
      <c r="E293" s="3"/>
      <c r="G293" s="3"/>
      <c r="I293" s="3"/>
      <c r="K293" s="3"/>
      <c r="M293" s="3"/>
      <c r="O293" s="3"/>
      <c r="Q293" s="3"/>
      <c r="S293" s="3"/>
      <c r="U293" s="3"/>
      <c r="W293" s="3"/>
      <c r="Y293" s="3"/>
      <c r="AA293" s="3"/>
      <c r="AB293" s="3"/>
      <c r="AC293" s="3"/>
    </row>
    <row r="294" ht="15.75" customHeight="1">
      <c r="E294" s="3"/>
      <c r="G294" s="3"/>
      <c r="I294" s="3"/>
      <c r="K294" s="3"/>
      <c r="M294" s="3"/>
      <c r="O294" s="3"/>
      <c r="Q294" s="3"/>
      <c r="S294" s="3"/>
      <c r="U294" s="3"/>
      <c r="W294" s="3"/>
      <c r="Y294" s="3"/>
      <c r="AA294" s="3"/>
      <c r="AB294" s="3"/>
      <c r="AC294" s="3"/>
    </row>
    <row r="295" ht="15.75" customHeight="1">
      <c r="E295" s="3"/>
      <c r="G295" s="3"/>
      <c r="I295" s="3"/>
      <c r="K295" s="3"/>
      <c r="M295" s="3"/>
      <c r="O295" s="3"/>
      <c r="Q295" s="3"/>
      <c r="S295" s="3"/>
      <c r="U295" s="3"/>
      <c r="W295" s="3"/>
      <c r="Y295" s="3"/>
      <c r="AA295" s="3"/>
      <c r="AB295" s="3"/>
      <c r="AC295" s="3"/>
    </row>
    <row r="296" ht="15.75" customHeight="1">
      <c r="E296" s="3"/>
      <c r="G296" s="3"/>
      <c r="I296" s="3"/>
      <c r="K296" s="3"/>
      <c r="M296" s="3"/>
      <c r="O296" s="3"/>
      <c r="Q296" s="3"/>
      <c r="S296" s="3"/>
      <c r="U296" s="3"/>
      <c r="W296" s="3"/>
      <c r="Y296" s="3"/>
      <c r="AA296" s="3"/>
      <c r="AB296" s="3"/>
      <c r="AC296" s="3"/>
    </row>
    <row r="297" ht="15.75" customHeight="1">
      <c r="E297" s="3"/>
      <c r="G297" s="3"/>
      <c r="I297" s="3"/>
      <c r="K297" s="3"/>
      <c r="M297" s="3"/>
      <c r="O297" s="3"/>
      <c r="Q297" s="3"/>
      <c r="S297" s="3"/>
      <c r="U297" s="3"/>
      <c r="W297" s="3"/>
      <c r="Y297" s="3"/>
      <c r="AA297" s="3"/>
      <c r="AB297" s="3"/>
      <c r="AC297" s="3"/>
    </row>
    <row r="298" ht="15.75" customHeight="1">
      <c r="E298" s="3"/>
      <c r="G298" s="3"/>
      <c r="I298" s="3"/>
      <c r="K298" s="3"/>
      <c r="M298" s="3"/>
      <c r="O298" s="3"/>
      <c r="Q298" s="3"/>
      <c r="S298" s="3"/>
      <c r="U298" s="3"/>
      <c r="W298" s="3"/>
      <c r="Y298" s="3"/>
      <c r="AA298" s="3"/>
      <c r="AB298" s="3"/>
      <c r="AC298" s="3"/>
    </row>
    <row r="299" ht="15.75" customHeight="1">
      <c r="E299" s="3"/>
      <c r="G299" s="3"/>
      <c r="I299" s="3"/>
      <c r="K299" s="3"/>
      <c r="M299" s="3"/>
      <c r="O299" s="3"/>
      <c r="Q299" s="3"/>
      <c r="S299" s="3"/>
      <c r="U299" s="3"/>
      <c r="W299" s="3"/>
      <c r="Y299" s="3"/>
      <c r="AA299" s="3"/>
      <c r="AB299" s="3"/>
      <c r="AC299" s="3"/>
    </row>
    <row r="300" ht="15.75" customHeight="1">
      <c r="E300" s="3"/>
      <c r="G300" s="3"/>
      <c r="I300" s="3"/>
      <c r="K300" s="3"/>
      <c r="M300" s="3"/>
      <c r="O300" s="3"/>
      <c r="Q300" s="3"/>
      <c r="S300" s="3"/>
      <c r="U300" s="3"/>
      <c r="W300" s="3"/>
      <c r="Y300" s="3"/>
      <c r="AA300" s="3"/>
      <c r="AB300" s="3"/>
      <c r="AC300" s="3"/>
    </row>
    <row r="301" ht="15.75" customHeight="1">
      <c r="E301" s="3"/>
      <c r="G301" s="3"/>
      <c r="I301" s="3"/>
      <c r="K301" s="3"/>
      <c r="M301" s="3"/>
      <c r="O301" s="3"/>
      <c r="Q301" s="3"/>
      <c r="S301" s="3"/>
      <c r="U301" s="3"/>
      <c r="W301" s="3"/>
      <c r="Y301" s="3"/>
      <c r="AA301" s="3"/>
      <c r="AB301" s="3"/>
      <c r="AC301" s="3"/>
    </row>
    <row r="302" ht="15.75" customHeight="1">
      <c r="E302" s="3"/>
      <c r="G302" s="3"/>
      <c r="I302" s="3"/>
      <c r="K302" s="3"/>
      <c r="M302" s="3"/>
      <c r="O302" s="3"/>
      <c r="Q302" s="3"/>
      <c r="S302" s="3"/>
      <c r="U302" s="3"/>
      <c r="W302" s="3"/>
      <c r="Y302" s="3"/>
      <c r="AA302" s="3"/>
      <c r="AB302" s="3"/>
      <c r="AC302" s="3"/>
    </row>
    <row r="303" ht="15.75" customHeight="1">
      <c r="E303" s="3"/>
      <c r="G303" s="3"/>
      <c r="I303" s="3"/>
      <c r="K303" s="3"/>
      <c r="M303" s="3"/>
      <c r="O303" s="3"/>
      <c r="Q303" s="3"/>
      <c r="S303" s="3"/>
      <c r="U303" s="3"/>
      <c r="W303" s="3"/>
      <c r="Y303" s="3"/>
      <c r="AA303" s="3"/>
      <c r="AB303" s="3"/>
      <c r="AC303" s="3"/>
    </row>
    <row r="304" ht="15.75" customHeight="1">
      <c r="E304" s="3"/>
      <c r="G304" s="3"/>
      <c r="I304" s="3"/>
      <c r="K304" s="3"/>
      <c r="M304" s="3"/>
      <c r="O304" s="3"/>
      <c r="Q304" s="3"/>
      <c r="S304" s="3"/>
      <c r="U304" s="3"/>
      <c r="W304" s="3"/>
      <c r="Y304" s="3"/>
      <c r="AA304" s="3"/>
      <c r="AB304" s="3"/>
      <c r="AC304" s="3"/>
    </row>
    <row r="305" ht="15.75" customHeight="1">
      <c r="E305" s="3"/>
      <c r="G305" s="3"/>
      <c r="I305" s="3"/>
      <c r="K305" s="3"/>
      <c r="M305" s="3"/>
      <c r="O305" s="3"/>
      <c r="Q305" s="3"/>
      <c r="S305" s="3"/>
      <c r="U305" s="3"/>
      <c r="W305" s="3"/>
      <c r="Y305" s="3"/>
      <c r="AA305" s="3"/>
      <c r="AB305" s="3"/>
      <c r="AC305" s="3"/>
    </row>
    <row r="306" ht="15.75" customHeight="1">
      <c r="E306" s="3"/>
      <c r="G306" s="3"/>
      <c r="I306" s="3"/>
      <c r="K306" s="3"/>
      <c r="M306" s="3"/>
      <c r="O306" s="3"/>
      <c r="Q306" s="3"/>
      <c r="S306" s="3"/>
      <c r="U306" s="3"/>
      <c r="W306" s="3"/>
      <c r="Y306" s="3"/>
      <c r="AA306" s="3"/>
      <c r="AB306" s="3"/>
      <c r="AC306" s="3"/>
    </row>
    <row r="307" ht="15.75" customHeight="1">
      <c r="E307" s="3"/>
      <c r="G307" s="3"/>
      <c r="I307" s="3"/>
      <c r="K307" s="3"/>
      <c r="M307" s="3"/>
      <c r="O307" s="3"/>
      <c r="Q307" s="3"/>
      <c r="S307" s="3"/>
      <c r="U307" s="3"/>
      <c r="W307" s="3"/>
      <c r="Y307" s="3"/>
      <c r="AA307" s="3"/>
      <c r="AB307" s="3"/>
      <c r="AC307" s="3"/>
    </row>
    <row r="308" ht="15.75" customHeight="1">
      <c r="E308" s="3"/>
      <c r="G308" s="3"/>
      <c r="I308" s="3"/>
      <c r="K308" s="3"/>
      <c r="M308" s="3"/>
      <c r="O308" s="3"/>
      <c r="Q308" s="3"/>
      <c r="S308" s="3"/>
      <c r="U308" s="3"/>
      <c r="W308" s="3"/>
      <c r="Y308" s="3"/>
      <c r="AA308" s="3"/>
      <c r="AB308" s="3"/>
      <c r="AC308" s="3"/>
    </row>
    <row r="309" ht="15.75" customHeight="1">
      <c r="E309" s="3"/>
      <c r="G309" s="3"/>
      <c r="I309" s="3"/>
      <c r="K309" s="3"/>
      <c r="M309" s="3"/>
      <c r="O309" s="3"/>
      <c r="Q309" s="3"/>
      <c r="S309" s="3"/>
      <c r="U309" s="3"/>
      <c r="W309" s="3"/>
      <c r="Y309" s="3"/>
      <c r="AA309" s="3"/>
      <c r="AB309" s="3"/>
      <c r="AC309" s="3"/>
    </row>
    <row r="310" ht="15.75" customHeight="1">
      <c r="E310" s="3"/>
      <c r="G310" s="3"/>
      <c r="I310" s="3"/>
      <c r="K310" s="3"/>
      <c r="M310" s="3"/>
      <c r="O310" s="3"/>
      <c r="Q310" s="3"/>
      <c r="S310" s="3"/>
      <c r="U310" s="3"/>
      <c r="W310" s="3"/>
      <c r="Y310" s="3"/>
      <c r="AA310" s="3"/>
      <c r="AB310" s="3"/>
      <c r="AC310" s="3"/>
    </row>
    <row r="311" ht="15.75" customHeight="1">
      <c r="E311" s="3"/>
      <c r="G311" s="3"/>
      <c r="I311" s="3"/>
      <c r="K311" s="3"/>
      <c r="M311" s="3"/>
      <c r="O311" s="3"/>
      <c r="Q311" s="3"/>
      <c r="S311" s="3"/>
      <c r="U311" s="3"/>
      <c r="W311" s="3"/>
      <c r="Y311" s="3"/>
      <c r="AA311" s="3"/>
      <c r="AB311" s="3"/>
      <c r="AC311" s="3"/>
    </row>
    <row r="312" ht="15.75" customHeight="1">
      <c r="E312" s="3"/>
      <c r="G312" s="3"/>
      <c r="I312" s="3"/>
      <c r="K312" s="3"/>
      <c r="M312" s="3"/>
      <c r="O312" s="3"/>
      <c r="Q312" s="3"/>
      <c r="S312" s="3"/>
      <c r="U312" s="3"/>
      <c r="W312" s="3"/>
      <c r="Y312" s="3"/>
      <c r="AA312" s="3"/>
      <c r="AB312" s="3"/>
      <c r="AC312" s="3"/>
    </row>
    <row r="313" ht="15.75" customHeight="1">
      <c r="E313" s="3"/>
      <c r="G313" s="3"/>
      <c r="I313" s="3"/>
      <c r="K313" s="3"/>
      <c r="M313" s="3"/>
      <c r="O313" s="3"/>
      <c r="Q313" s="3"/>
      <c r="S313" s="3"/>
      <c r="U313" s="3"/>
      <c r="W313" s="3"/>
      <c r="Y313" s="3"/>
      <c r="AA313" s="3"/>
      <c r="AB313" s="3"/>
      <c r="AC313" s="3"/>
    </row>
    <row r="314" ht="15.75" customHeight="1">
      <c r="E314" s="3"/>
      <c r="G314" s="3"/>
      <c r="I314" s="3"/>
      <c r="K314" s="3"/>
      <c r="M314" s="3"/>
      <c r="O314" s="3"/>
      <c r="Q314" s="3"/>
      <c r="S314" s="3"/>
      <c r="U314" s="3"/>
      <c r="W314" s="3"/>
      <c r="Y314" s="3"/>
      <c r="AA314" s="3"/>
      <c r="AB314" s="3"/>
      <c r="AC314" s="3"/>
    </row>
    <row r="315" ht="15.75" customHeight="1">
      <c r="E315" s="3"/>
      <c r="G315" s="3"/>
      <c r="I315" s="3"/>
      <c r="K315" s="3"/>
      <c r="M315" s="3"/>
      <c r="O315" s="3"/>
      <c r="Q315" s="3"/>
      <c r="S315" s="3"/>
      <c r="U315" s="3"/>
      <c r="W315" s="3"/>
      <c r="Y315" s="3"/>
      <c r="AA315" s="3"/>
      <c r="AB315" s="3"/>
      <c r="AC315" s="3"/>
    </row>
    <row r="316" ht="15.75" customHeight="1">
      <c r="E316" s="3"/>
      <c r="G316" s="3"/>
      <c r="I316" s="3"/>
      <c r="K316" s="3"/>
      <c r="M316" s="3"/>
      <c r="O316" s="3"/>
      <c r="Q316" s="3"/>
      <c r="S316" s="3"/>
      <c r="U316" s="3"/>
      <c r="W316" s="3"/>
      <c r="Y316" s="3"/>
      <c r="AA316" s="3"/>
      <c r="AB316" s="3"/>
      <c r="AC316" s="3"/>
    </row>
    <row r="317" ht="15.75" customHeight="1">
      <c r="E317" s="3"/>
      <c r="G317" s="3"/>
      <c r="I317" s="3"/>
      <c r="K317" s="3"/>
      <c r="M317" s="3"/>
      <c r="O317" s="3"/>
      <c r="Q317" s="3"/>
      <c r="S317" s="3"/>
      <c r="U317" s="3"/>
      <c r="W317" s="3"/>
      <c r="Y317" s="3"/>
      <c r="AA317" s="3"/>
      <c r="AB317" s="3"/>
      <c r="AC317" s="3"/>
    </row>
    <row r="318" ht="15.75" customHeight="1">
      <c r="E318" s="3"/>
      <c r="G318" s="3"/>
      <c r="I318" s="3"/>
      <c r="K318" s="3"/>
      <c r="M318" s="3"/>
      <c r="O318" s="3"/>
      <c r="Q318" s="3"/>
      <c r="S318" s="3"/>
      <c r="U318" s="3"/>
      <c r="W318" s="3"/>
      <c r="Y318" s="3"/>
      <c r="AA318" s="3"/>
      <c r="AB318" s="3"/>
      <c r="AC318" s="3"/>
    </row>
    <row r="319" ht="15.75" customHeight="1">
      <c r="E319" s="3"/>
      <c r="G319" s="3"/>
      <c r="I319" s="3"/>
      <c r="K319" s="3"/>
      <c r="M319" s="3"/>
      <c r="O319" s="3"/>
      <c r="Q319" s="3"/>
      <c r="S319" s="3"/>
      <c r="U319" s="3"/>
      <c r="W319" s="3"/>
      <c r="Y319" s="3"/>
      <c r="AA319" s="3"/>
      <c r="AB319" s="3"/>
      <c r="AC319" s="3"/>
    </row>
    <row r="320" ht="15.75" customHeight="1">
      <c r="E320" s="3"/>
      <c r="G320" s="3"/>
      <c r="I320" s="3"/>
      <c r="K320" s="3"/>
      <c r="M320" s="3"/>
      <c r="O320" s="3"/>
      <c r="Q320" s="3"/>
      <c r="S320" s="3"/>
      <c r="U320" s="3"/>
      <c r="W320" s="3"/>
      <c r="Y320" s="3"/>
      <c r="AA320" s="3"/>
      <c r="AB320" s="3"/>
      <c r="AC320" s="3"/>
    </row>
    <row r="321" ht="15.75" customHeight="1">
      <c r="E321" s="3"/>
      <c r="G321" s="3"/>
      <c r="I321" s="3"/>
      <c r="K321" s="3"/>
      <c r="M321" s="3"/>
      <c r="O321" s="3"/>
      <c r="Q321" s="3"/>
      <c r="S321" s="3"/>
      <c r="U321" s="3"/>
      <c r="W321" s="3"/>
      <c r="Y321" s="3"/>
      <c r="AA321" s="3"/>
      <c r="AB321" s="3"/>
      <c r="AC321" s="3"/>
    </row>
    <row r="322" ht="15.75" customHeight="1">
      <c r="E322" s="3"/>
      <c r="G322" s="3"/>
      <c r="I322" s="3"/>
      <c r="K322" s="3"/>
      <c r="M322" s="3"/>
      <c r="O322" s="3"/>
      <c r="Q322" s="3"/>
      <c r="S322" s="3"/>
      <c r="U322" s="3"/>
      <c r="W322" s="3"/>
      <c r="Y322" s="3"/>
      <c r="AA322" s="3"/>
      <c r="AB322" s="3"/>
      <c r="AC322" s="3"/>
    </row>
    <row r="323" ht="15.75" customHeight="1">
      <c r="E323" s="3"/>
      <c r="G323" s="3"/>
      <c r="I323" s="3"/>
      <c r="K323" s="3"/>
      <c r="M323" s="3"/>
      <c r="O323" s="3"/>
      <c r="Q323" s="3"/>
      <c r="S323" s="3"/>
      <c r="U323" s="3"/>
      <c r="W323" s="3"/>
      <c r="Y323" s="3"/>
      <c r="AA323" s="3"/>
      <c r="AB323" s="3"/>
      <c r="AC323" s="3"/>
    </row>
    <row r="324" ht="15.75" customHeight="1">
      <c r="E324" s="3"/>
      <c r="G324" s="3"/>
      <c r="I324" s="3"/>
      <c r="K324" s="3"/>
      <c r="M324" s="3"/>
      <c r="O324" s="3"/>
      <c r="Q324" s="3"/>
      <c r="S324" s="3"/>
      <c r="U324" s="3"/>
      <c r="W324" s="3"/>
      <c r="Y324" s="3"/>
      <c r="AA324" s="3"/>
      <c r="AB324" s="3"/>
      <c r="AC324" s="3"/>
    </row>
    <row r="325" ht="15.75" customHeight="1">
      <c r="E325" s="3"/>
      <c r="G325" s="3"/>
      <c r="I325" s="3"/>
      <c r="K325" s="3"/>
      <c r="M325" s="3"/>
      <c r="O325" s="3"/>
      <c r="Q325" s="3"/>
      <c r="S325" s="3"/>
      <c r="U325" s="3"/>
      <c r="W325" s="3"/>
      <c r="Y325" s="3"/>
      <c r="AA325" s="3"/>
      <c r="AB325" s="3"/>
      <c r="AC325" s="3"/>
    </row>
    <row r="326" ht="15.75" customHeight="1">
      <c r="E326" s="3"/>
      <c r="G326" s="3"/>
      <c r="I326" s="3"/>
      <c r="K326" s="3"/>
      <c r="M326" s="3"/>
      <c r="O326" s="3"/>
      <c r="Q326" s="3"/>
      <c r="S326" s="3"/>
      <c r="U326" s="3"/>
      <c r="W326" s="3"/>
      <c r="Y326" s="3"/>
      <c r="AA326" s="3"/>
      <c r="AB326" s="3"/>
      <c r="AC326" s="3"/>
    </row>
    <row r="327" ht="15.75" customHeight="1">
      <c r="E327" s="3"/>
      <c r="G327" s="3"/>
      <c r="I327" s="3"/>
      <c r="K327" s="3"/>
      <c r="M327" s="3"/>
      <c r="O327" s="3"/>
      <c r="Q327" s="3"/>
      <c r="S327" s="3"/>
      <c r="U327" s="3"/>
      <c r="W327" s="3"/>
      <c r="Y327" s="3"/>
      <c r="AA327" s="3"/>
      <c r="AB327" s="3"/>
      <c r="AC327" s="3"/>
    </row>
    <row r="328" ht="15.75" customHeight="1">
      <c r="E328" s="3"/>
      <c r="G328" s="3"/>
      <c r="I328" s="3"/>
      <c r="K328" s="3"/>
      <c r="M328" s="3"/>
      <c r="O328" s="3"/>
      <c r="Q328" s="3"/>
      <c r="S328" s="3"/>
      <c r="U328" s="3"/>
      <c r="W328" s="3"/>
      <c r="Y328" s="3"/>
      <c r="AA328" s="3"/>
      <c r="AB328" s="3"/>
      <c r="AC328" s="3"/>
    </row>
    <row r="329" ht="15.75" customHeight="1">
      <c r="E329" s="3"/>
      <c r="G329" s="3"/>
      <c r="I329" s="3"/>
      <c r="K329" s="3"/>
      <c r="M329" s="3"/>
      <c r="O329" s="3"/>
      <c r="Q329" s="3"/>
      <c r="S329" s="3"/>
      <c r="U329" s="3"/>
      <c r="W329" s="3"/>
      <c r="Y329" s="3"/>
      <c r="AA329" s="3"/>
      <c r="AB329" s="3"/>
      <c r="AC329" s="3"/>
    </row>
    <row r="330" ht="15.75" customHeight="1">
      <c r="E330" s="3"/>
      <c r="G330" s="3"/>
      <c r="I330" s="3"/>
      <c r="K330" s="3"/>
      <c r="M330" s="3"/>
      <c r="O330" s="3"/>
      <c r="Q330" s="3"/>
      <c r="S330" s="3"/>
      <c r="U330" s="3"/>
      <c r="W330" s="3"/>
      <c r="Y330" s="3"/>
      <c r="AA330" s="3"/>
      <c r="AB330" s="3"/>
      <c r="AC330" s="3"/>
    </row>
    <row r="331" ht="15.75" customHeight="1">
      <c r="E331" s="3"/>
      <c r="G331" s="3"/>
      <c r="I331" s="3"/>
      <c r="K331" s="3"/>
      <c r="M331" s="3"/>
      <c r="O331" s="3"/>
      <c r="Q331" s="3"/>
      <c r="S331" s="3"/>
      <c r="U331" s="3"/>
      <c r="W331" s="3"/>
      <c r="Y331" s="3"/>
      <c r="AA331" s="3"/>
      <c r="AB331" s="3"/>
      <c r="AC331" s="3"/>
    </row>
    <row r="332" ht="15.75" customHeight="1">
      <c r="E332" s="3"/>
      <c r="G332" s="3"/>
      <c r="I332" s="3"/>
      <c r="K332" s="3"/>
      <c r="M332" s="3"/>
      <c r="O332" s="3"/>
      <c r="Q332" s="3"/>
      <c r="S332" s="3"/>
      <c r="U332" s="3"/>
      <c r="W332" s="3"/>
      <c r="Y332" s="3"/>
      <c r="AA332" s="3"/>
      <c r="AB332" s="3"/>
      <c r="AC332" s="3"/>
    </row>
    <row r="333" ht="15.75" customHeight="1">
      <c r="E333" s="3"/>
      <c r="G333" s="3"/>
      <c r="I333" s="3"/>
      <c r="K333" s="3"/>
      <c r="M333" s="3"/>
      <c r="O333" s="3"/>
      <c r="Q333" s="3"/>
      <c r="S333" s="3"/>
      <c r="U333" s="3"/>
      <c r="W333" s="3"/>
      <c r="Y333" s="3"/>
      <c r="AA333" s="3"/>
      <c r="AB333" s="3"/>
      <c r="AC333" s="3"/>
    </row>
    <row r="334" ht="15.75" customHeight="1">
      <c r="E334" s="3"/>
      <c r="G334" s="3"/>
      <c r="I334" s="3"/>
      <c r="K334" s="3"/>
      <c r="M334" s="3"/>
      <c r="O334" s="3"/>
      <c r="Q334" s="3"/>
      <c r="S334" s="3"/>
      <c r="U334" s="3"/>
      <c r="W334" s="3"/>
      <c r="Y334" s="3"/>
      <c r="AA334" s="3"/>
      <c r="AB334" s="3"/>
      <c r="AC334" s="3"/>
    </row>
    <row r="335" ht="15.75" customHeight="1">
      <c r="E335" s="3"/>
      <c r="G335" s="3"/>
      <c r="I335" s="3"/>
      <c r="K335" s="3"/>
      <c r="M335" s="3"/>
      <c r="O335" s="3"/>
      <c r="Q335" s="3"/>
      <c r="S335" s="3"/>
      <c r="U335" s="3"/>
      <c r="W335" s="3"/>
      <c r="Y335" s="3"/>
      <c r="AA335" s="3"/>
      <c r="AB335" s="3"/>
      <c r="AC335" s="3"/>
    </row>
    <row r="336" ht="15.75" customHeight="1">
      <c r="E336" s="3"/>
      <c r="G336" s="3"/>
      <c r="I336" s="3"/>
      <c r="K336" s="3"/>
      <c r="M336" s="3"/>
      <c r="O336" s="3"/>
      <c r="Q336" s="3"/>
      <c r="S336" s="3"/>
      <c r="U336" s="3"/>
      <c r="W336" s="3"/>
      <c r="Y336" s="3"/>
      <c r="AA336" s="3"/>
      <c r="AB336" s="3"/>
      <c r="AC336" s="3"/>
    </row>
    <row r="337" ht="15.75" customHeight="1">
      <c r="E337" s="3"/>
      <c r="G337" s="3"/>
      <c r="I337" s="3"/>
      <c r="K337" s="3"/>
      <c r="M337" s="3"/>
      <c r="O337" s="3"/>
      <c r="Q337" s="3"/>
      <c r="S337" s="3"/>
      <c r="U337" s="3"/>
      <c r="W337" s="3"/>
      <c r="Y337" s="3"/>
      <c r="AA337" s="3"/>
      <c r="AB337" s="3"/>
      <c r="AC337" s="3"/>
    </row>
    <row r="338" ht="15.75" customHeight="1">
      <c r="E338" s="3"/>
      <c r="G338" s="3"/>
      <c r="I338" s="3"/>
      <c r="K338" s="3"/>
      <c r="M338" s="3"/>
      <c r="O338" s="3"/>
      <c r="Q338" s="3"/>
      <c r="S338" s="3"/>
      <c r="U338" s="3"/>
      <c r="W338" s="3"/>
      <c r="Y338" s="3"/>
      <c r="AA338" s="3"/>
      <c r="AB338" s="3"/>
      <c r="AC338" s="3"/>
    </row>
    <row r="339" ht="15.75" customHeight="1">
      <c r="E339" s="3"/>
      <c r="G339" s="3"/>
      <c r="I339" s="3"/>
      <c r="K339" s="3"/>
      <c r="M339" s="3"/>
      <c r="O339" s="3"/>
      <c r="Q339" s="3"/>
      <c r="S339" s="3"/>
      <c r="U339" s="3"/>
      <c r="W339" s="3"/>
      <c r="Y339" s="3"/>
      <c r="AA339" s="3"/>
      <c r="AB339" s="3"/>
      <c r="AC339" s="3"/>
    </row>
    <row r="340" ht="15.75" customHeight="1">
      <c r="E340" s="3"/>
      <c r="G340" s="3"/>
      <c r="I340" s="3"/>
      <c r="K340" s="3"/>
      <c r="M340" s="3"/>
      <c r="O340" s="3"/>
      <c r="Q340" s="3"/>
      <c r="S340" s="3"/>
      <c r="U340" s="3"/>
      <c r="W340" s="3"/>
      <c r="Y340" s="3"/>
      <c r="AA340" s="3"/>
      <c r="AB340" s="3"/>
      <c r="AC340" s="3"/>
    </row>
    <row r="341" ht="15.75" customHeight="1">
      <c r="E341" s="3"/>
      <c r="G341" s="3"/>
      <c r="I341" s="3"/>
      <c r="K341" s="3"/>
      <c r="M341" s="3"/>
      <c r="O341" s="3"/>
      <c r="Q341" s="3"/>
      <c r="S341" s="3"/>
      <c r="U341" s="3"/>
      <c r="W341" s="3"/>
      <c r="Y341" s="3"/>
      <c r="AA341" s="3"/>
      <c r="AB341" s="3"/>
      <c r="AC341" s="3"/>
    </row>
    <row r="342" ht="15.75" customHeight="1">
      <c r="E342" s="3"/>
      <c r="G342" s="3"/>
      <c r="I342" s="3"/>
      <c r="K342" s="3"/>
      <c r="M342" s="3"/>
      <c r="O342" s="3"/>
      <c r="Q342" s="3"/>
      <c r="S342" s="3"/>
      <c r="U342" s="3"/>
      <c r="W342" s="3"/>
      <c r="Y342" s="3"/>
      <c r="AA342" s="3"/>
      <c r="AB342" s="3"/>
      <c r="AC342" s="3"/>
    </row>
    <row r="343" ht="15.75" customHeight="1">
      <c r="E343" s="3"/>
      <c r="G343" s="3"/>
      <c r="I343" s="3"/>
      <c r="K343" s="3"/>
      <c r="M343" s="3"/>
      <c r="O343" s="3"/>
      <c r="Q343" s="3"/>
      <c r="S343" s="3"/>
      <c r="U343" s="3"/>
      <c r="W343" s="3"/>
      <c r="Y343" s="3"/>
      <c r="AA343" s="3"/>
      <c r="AB343" s="3"/>
      <c r="AC343" s="3"/>
    </row>
    <row r="344" ht="15.75" customHeight="1">
      <c r="E344" s="3"/>
      <c r="G344" s="3"/>
      <c r="I344" s="3"/>
      <c r="K344" s="3"/>
      <c r="M344" s="3"/>
      <c r="O344" s="3"/>
      <c r="Q344" s="3"/>
      <c r="S344" s="3"/>
      <c r="U344" s="3"/>
      <c r="W344" s="3"/>
      <c r="Y344" s="3"/>
      <c r="AA344" s="3"/>
      <c r="AB344" s="3"/>
      <c r="AC344" s="3"/>
    </row>
    <row r="345" ht="15.75" customHeight="1">
      <c r="E345" s="3"/>
      <c r="G345" s="3"/>
      <c r="I345" s="3"/>
      <c r="K345" s="3"/>
      <c r="M345" s="3"/>
      <c r="O345" s="3"/>
      <c r="Q345" s="3"/>
      <c r="S345" s="3"/>
      <c r="U345" s="3"/>
      <c r="W345" s="3"/>
      <c r="Y345" s="3"/>
      <c r="AA345" s="3"/>
      <c r="AB345" s="3"/>
      <c r="AC345" s="3"/>
    </row>
    <row r="346" ht="15.75" customHeight="1">
      <c r="E346" s="3"/>
      <c r="G346" s="3"/>
      <c r="I346" s="3"/>
      <c r="K346" s="3"/>
      <c r="M346" s="3"/>
      <c r="O346" s="3"/>
      <c r="Q346" s="3"/>
      <c r="S346" s="3"/>
      <c r="U346" s="3"/>
      <c r="W346" s="3"/>
      <c r="Y346" s="3"/>
      <c r="AA346" s="3"/>
      <c r="AB346" s="3"/>
      <c r="AC346" s="3"/>
    </row>
    <row r="347" ht="15.75" customHeight="1">
      <c r="E347" s="3"/>
      <c r="G347" s="3"/>
      <c r="I347" s="3"/>
      <c r="K347" s="3"/>
      <c r="M347" s="3"/>
      <c r="O347" s="3"/>
      <c r="Q347" s="3"/>
      <c r="S347" s="3"/>
      <c r="U347" s="3"/>
      <c r="W347" s="3"/>
      <c r="Y347" s="3"/>
      <c r="AA347" s="3"/>
      <c r="AB347" s="3"/>
      <c r="AC347" s="3"/>
    </row>
    <row r="348" ht="15.75" customHeight="1">
      <c r="E348" s="3"/>
      <c r="G348" s="3"/>
      <c r="I348" s="3"/>
      <c r="K348" s="3"/>
      <c r="M348" s="3"/>
      <c r="O348" s="3"/>
      <c r="Q348" s="3"/>
      <c r="S348" s="3"/>
      <c r="U348" s="3"/>
      <c r="W348" s="3"/>
      <c r="Y348" s="3"/>
      <c r="AA348" s="3"/>
      <c r="AB348" s="3"/>
      <c r="AC348" s="3"/>
    </row>
    <row r="349" ht="15.75" customHeight="1">
      <c r="E349" s="3"/>
      <c r="G349" s="3"/>
      <c r="I349" s="3"/>
      <c r="K349" s="3"/>
      <c r="M349" s="3"/>
      <c r="O349" s="3"/>
      <c r="Q349" s="3"/>
      <c r="S349" s="3"/>
      <c r="U349" s="3"/>
      <c r="W349" s="3"/>
      <c r="Y349" s="3"/>
      <c r="AA349" s="3"/>
      <c r="AB349" s="3"/>
      <c r="AC349" s="3"/>
    </row>
    <row r="350" ht="15.75" customHeight="1">
      <c r="E350" s="3"/>
      <c r="G350" s="3"/>
      <c r="I350" s="3"/>
      <c r="K350" s="3"/>
      <c r="M350" s="3"/>
      <c r="O350" s="3"/>
      <c r="Q350" s="3"/>
      <c r="S350" s="3"/>
      <c r="U350" s="3"/>
      <c r="W350" s="3"/>
      <c r="Y350" s="3"/>
      <c r="AA350" s="3"/>
      <c r="AB350" s="3"/>
      <c r="AC350" s="3"/>
    </row>
    <row r="351" ht="15.75" customHeight="1">
      <c r="E351" s="3"/>
      <c r="G351" s="3"/>
      <c r="I351" s="3"/>
      <c r="K351" s="3"/>
      <c r="M351" s="3"/>
      <c r="O351" s="3"/>
      <c r="Q351" s="3"/>
      <c r="S351" s="3"/>
      <c r="U351" s="3"/>
      <c r="W351" s="3"/>
      <c r="Y351" s="3"/>
      <c r="AA351" s="3"/>
      <c r="AB351" s="3"/>
      <c r="AC351" s="3"/>
    </row>
    <row r="352" ht="15.75" customHeight="1">
      <c r="E352" s="3"/>
      <c r="G352" s="3"/>
      <c r="I352" s="3"/>
      <c r="K352" s="3"/>
      <c r="M352" s="3"/>
      <c r="O352" s="3"/>
      <c r="Q352" s="3"/>
      <c r="S352" s="3"/>
      <c r="U352" s="3"/>
      <c r="W352" s="3"/>
      <c r="Y352" s="3"/>
      <c r="AA352" s="3"/>
      <c r="AB352" s="3"/>
      <c r="AC352" s="3"/>
    </row>
    <row r="353" ht="15.75" customHeight="1">
      <c r="E353" s="3"/>
      <c r="G353" s="3"/>
      <c r="I353" s="3"/>
      <c r="K353" s="3"/>
      <c r="M353" s="3"/>
      <c r="O353" s="3"/>
      <c r="Q353" s="3"/>
      <c r="S353" s="3"/>
      <c r="U353" s="3"/>
      <c r="W353" s="3"/>
      <c r="Y353" s="3"/>
      <c r="AA353" s="3"/>
      <c r="AB353" s="3"/>
      <c r="AC353" s="3"/>
    </row>
    <row r="354" ht="15.75" customHeight="1">
      <c r="E354" s="3"/>
      <c r="G354" s="3"/>
      <c r="I354" s="3"/>
      <c r="K354" s="3"/>
      <c r="M354" s="3"/>
      <c r="O354" s="3"/>
      <c r="Q354" s="3"/>
      <c r="S354" s="3"/>
      <c r="U354" s="3"/>
      <c r="W354" s="3"/>
      <c r="Y354" s="3"/>
      <c r="AA354" s="3"/>
      <c r="AB354" s="3"/>
      <c r="AC354" s="3"/>
    </row>
    <row r="355" ht="15.75" customHeight="1">
      <c r="E355" s="3"/>
      <c r="G355" s="3"/>
      <c r="I355" s="3"/>
      <c r="K355" s="3"/>
      <c r="M355" s="3"/>
      <c r="O355" s="3"/>
      <c r="Q355" s="3"/>
      <c r="S355" s="3"/>
      <c r="U355" s="3"/>
      <c r="W355" s="3"/>
      <c r="Y355" s="3"/>
      <c r="AA355" s="3"/>
      <c r="AB355" s="3"/>
      <c r="AC355" s="3"/>
    </row>
    <row r="356" ht="15.75" customHeight="1">
      <c r="E356" s="3"/>
      <c r="G356" s="3"/>
      <c r="I356" s="3"/>
      <c r="K356" s="3"/>
      <c r="M356" s="3"/>
      <c r="O356" s="3"/>
      <c r="Q356" s="3"/>
      <c r="S356" s="3"/>
      <c r="U356" s="3"/>
      <c r="W356" s="3"/>
      <c r="Y356" s="3"/>
      <c r="AA356" s="3"/>
      <c r="AB356" s="3"/>
      <c r="AC356" s="3"/>
    </row>
    <row r="357" ht="15.75" customHeight="1">
      <c r="E357" s="3"/>
      <c r="G357" s="3"/>
      <c r="I357" s="3"/>
      <c r="K357" s="3"/>
      <c r="M357" s="3"/>
      <c r="O357" s="3"/>
      <c r="Q357" s="3"/>
      <c r="S357" s="3"/>
      <c r="U357" s="3"/>
      <c r="W357" s="3"/>
      <c r="Y357" s="3"/>
      <c r="AA357" s="3"/>
      <c r="AB357" s="3"/>
      <c r="AC357" s="3"/>
    </row>
    <row r="358" ht="15.75" customHeight="1">
      <c r="E358" s="3"/>
      <c r="G358" s="3"/>
      <c r="I358" s="3"/>
      <c r="K358" s="3"/>
      <c r="M358" s="3"/>
      <c r="O358" s="3"/>
      <c r="Q358" s="3"/>
      <c r="S358" s="3"/>
      <c r="U358" s="3"/>
      <c r="W358" s="3"/>
      <c r="Y358" s="3"/>
      <c r="AA358" s="3"/>
      <c r="AB358" s="3"/>
      <c r="AC358" s="3"/>
    </row>
    <row r="359" ht="15.75" customHeight="1">
      <c r="E359" s="3"/>
      <c r="G359" s="3"/>
      <c r="I359" s="3"/>
      <c r="K359" s="3"/>
      <c r="M359" s="3"/>
      <c r="O359" s="3"/>
      <c r="Q359" s="3"/>
      <c r="S359" s="3"/>
      <c r="U359" s="3"/>
      <c r="W359" s="3"/>
      <c r="Y359" s="3"/>
      <c r="AA359" s="3"/>
      <c r="AB359" s="3"/>
      <c r="AC359" s="3"/>
    </row>
    <row r="360" ht="15.75" customHeight="1">
      <c r="E360" s="3"/>
      <c r="G360" s="3"/>
      <c r="I360" s="3"/>
      <c r="K360" s="3"/>
      <c r="M360" s="3"/>
      <c r="O360" s="3"/>
      <c r="Q360" s="3"/>
      <c r="S360" s="3"/>
      <c r="U360" s="3"/>
      <c r="W360" s="3"/>
      <c r="Y360" s="3"/>
      <c r="AA360" s="3"/>
      <c r="AB360" s="3"/>
      <c r="AC360" s="3"/>
    </row>
    <row r="361" ht="15.75" customHeight="1">
      <c r="E361" s="3"/>
      <c r="G361" s="3"/>
      <c r="I361" s="3"/>
      <c r="K361" s="3"/>
      <c r="M361" s="3"/>
      <c r="O361" s="3"/>
      <c r="Q361" s="3"/>
      <c r="S361" s="3"/>
      <c r="U361" s="3"/>
      <c r="W361" s="3"/>
      <c r="Y361" s="3"/>
      <c r="AA361" s="3"/>
      <c r="AB361" s="3"/>
      <c r="AC361" s="3"/>
    </row>
    <row r="362" ht="15.75" customHeight="1">
      <c r="E362" s="3"/>
      <c r="G362" s="3"/>
      <c r="I362" s="3"/>
      <c r="K362" s="3"/>
      <c r="M362" s="3"/>
      <c r="O362" s="3"/>
      <c r="Q362" s="3"/>
      <c r="S362" s="3"/>
      <c r="U362" s="3"/>
      <c r="W362" s="3"/>
      <c r="Y362" s="3"/>
      <c r="AA362" s="3"/>
      <c r="AB362" s="3"/>
      <c r="AC362" s="3"/>
    </row>
    <row r="363" ht="15.75" customHeight="1">
      <c r="E363" s="3"/>
      <c r="G363" s="3"/>
      <c r="I363" s="3"/>
      <c r="K363" s="3"/>
      <c r="M363" s="3"/>
      <c r="O363" s="3"/>
      <c r="Q363" s="3"/>
      <c r="S363" s="3"/>
      <c r="U363" s="3"/>
      <c r="W363" s="3"/>
      <c r="Y363" s="3"/>
      <c r="AA363" s="3"/>
      <c r="AB363" s="3"/>
      <c r="AC363" s="3"/>
    </row>
    <row r="364" ht="15.75" customHeight="1">
      <c r="E364" s="3"/>
      <c r="G364" s="3"/>
      <c r="I364" s="3"/>
      <c r="K364" s="3"/>
      <c r="M364" s="3"/>
      <c r="O364" s="3"/>
      <c r="Q364" s="3"/>
      <c r="S364" s="3"/>
      <c r="U364" s="3"/>
      <c r="W364" s="3"/>
      <c r="Y364" s="3"/>
      <c r="AA364" s="3"/>
      <c r="AB364" s="3"/>
      <c r="AC364" s="3"/>
    </row>
    <row r="365" ht="15.75" customHeight="1">
      <c r="E365" s="3"/>
      <c r="G365" s="3"/>
      <c r="I365" s="3"/>
      <c r="K365" s="3"/>
      <c r="M365" s="3"/>
      <c r="O365" s="3"/>
      <c r="Q365" s="3"/>
      <c r="S365" s="3"/>
      <c r="U365" s="3"/>
      <c r="W365" s="3"/>
      <c r="Y365" s="3"/>
      <c r="AA365" s="3"/>
      <c r="AB365" s="3"/>
      <c r="AC365" s="3"/>
    </row>
    <row r="366" ht="15.75" customHeight="1">
      <c r="E366" s="3"/>
      <c r="G366" s="3"/>
      <c r="I366" s="3"/>
      <c r="K366" s="3"/>
      <c r="M366" s="3"/>
      <c r="O366" s="3"/>
      <c r="Q366" s="3"/>
      <c r="S366" s="3"/>
      <c r="U366" s="3"/>
      <c r="W366" s="3"/>
      <c r="Y366" s="3"/>
      <c r="AA366" s="3"/>
      <c r="AB366" s="3"/>
      <c r="AC366" s="3"/>
    </row>
    <row r="367" ht="15.75" customHeight="1">
      <c r="E367" s="3"/>
      <c r="G367" s="3"/>
      <c r="I367" s="3"/>
      <c r="K367" s="3"/>
      <c r="M367" s="3"/>
      <c r="O367" s="3"/>
      <c r="Q367" s="3"/>
      <c r="S367" s="3"/>
      <c r="U367" s="3"/>
      <c r="W367" s="3"/>
      <c r="Y367" s="3"/>
      <c r="AA367" s="3"/>
      <c r="AB367" s="3"/>
      <c r="AC367" s="3"/>
    </row>
    <row r="368" ht="15.75" customHeight="1">
      <c r="E368" s="3"/>
      <c r="G368" s="3"/>
      <c r="I368" s="3"/>
      <c r="K368" s="3"/>
      <c r="M368" s="3"/>
      <c r="O368" s="3"/>
      <c r="Q368" s="3"/>
      <c r="S368" s="3"/>
      <c r="U368" s="3"/>
      <c r="W368" s="3"/>
      <c r="Y368" s="3"/>
      <c r="AA368" s="3"/>
      <c r="AB368" s="3"/>
      <c r="AC368" s="3"/>
    </row>
    <row r="369" ht="15.75" customHeight="1">
      <c r="E369" s="3"/>
      <c r="G369" s="3"/>
      <c r="I369" s="3"/>
      <c r="K369" s="3"/>
      <c r="M369" s="3"/>
      <c r="O369" s="3"/>
      <c r="Q369" s="3"/>
      <c r="S369" s="3"/>
      <c r="U369" s="3"/>
      <c r="W369" s="3"/>
      <c r="Y369" s="3"/>
      <c r="AA369" s="3"/>
      <c r="AB369" s="3"/>
      <c r="AC369" s="3"/>
    </row>
    <row r="370" ht="15.75" customHeight="1">
      <c r="E370" s="3"/>
      <c r="G370" s="3"/>
      <c r="I370" s="3"/>
      <c r="K370" s="3"/>
      <c r="M370" s="3"/>
      <c r="O370" s="3"/>
      <c r="Q370" s="3"/>
      <c r="S370" s="3"/>
      <c r="U370" s="3"/>
      <c r="W370" s="3"/>
      <c r="Y370" s="3"/>
      <c r="AA370" s="3"/>
      <c r="AB370" s="3"/>
      <c r="AC370" s="3"/>
    </row>
    <row r="371" ht="15.75" customHeight="1">
      <c r="E371" s="3"/>
      <c r="G371" s="3"/>
      <c r="I371" s="3"/>
      <c r="K371" s="3"/>
      <c r="M371" s="3"/>
      <c r="O371" s="3"/>
      <c r="Q371" s="3"/>
      <c r="S371" s="3"/>
      <c r="U371" s="3"/>
      <c r="W371" s="3"/>
      <c r="Y371" s="3"/>
      <c r="AA371" s="3"/>
      <c r="AB371" s="3"/>
      <c r="AC371" s="3"/>
    </row>
    <row r="372" ht="15.75" customHeight="1">
      <c r="E372" s="3"/>
      <c r="G372" s="3"/>
      <c r="I372" s="3"/>
      <c r="K372" s="3"/>
      <c r="M372" s="3"/>
      <c r="O372" s="3"/>
      <c r="Q372" s="3"/>
      <c r="S372" s="3"/>
      <c r="U372" s="3"/>
      <c r="W372" s="3"/>
      <c r="Y372" s="3"/>
      <c r="AA372" s="3"/>
      <c r="AB372" s="3"/>
      <c r="AC372" s="3"/>
    </row>
    <row r="373" ht="15.75" customHeight="1">
      <c r="E373" s="3"/>
      <c r="G373" s="3"/>
      <c r="I373" s="3"/>
      <c r="K373" s="3"/>
      <c r="M373" s="3"/>
      <c r="O373" s="3"/>
      <c r="Q373" s="3"/>
      <c r="S373" s="3"/>
      <c r="U373" s="3"/>
      <c r="W373" s="3"/>
      <c r="Y373" s="3"/>
      <c r="AA373" s="3"/>
      <c r="AB373" s="3"/>
      <c r="AC373" s="3"/>
    </row>
    <row r="374" ht="15.75" customHeight="1">
      <c r="E374" s="3"/>
      <c r="G374" s="3"/>
      <c r="I374" s="3"/>
      <c r="K374" s="3"/>
      <c r="M374" s="3"/>
      <c r="O374" s="3"/>
      <c r="Q374" s="3"/>
      <c r="S374" s="3"/>
      <c r="U374" s="3"/>
      <c r="W374" s="3"/>
      <c r="Y374" s="3"/>
      <c r="AA374" s="3"/>
      <c r="AB374" s="3"/>
      <c r="AC374" s="3"/>
    </row>
    <row r="375" ht="15.75" customHeight="1">
      <c r="E375" s="3"/>
      <c r="G375" s="3"/>
      <c r="I375" s="3"/>
      <c r="K375" s="3"/>
      <c r="M375" s="3"/>
      <c r="O375" s="3"/>
      <c r="Q375" s="3"/>
      <c r="S375" s="3"/>
      <c r="U375" s="3"/>
      <c r="W375" s="3"/>
      <c r="Y375" s="3"/>
      <c r="AA375" s="3"/>
      <c r="AB375" s="3"/>
      <c r="AC375" s="3"/>
    </row>
    <row r="376" ht="15.75" customHeight="1">
      <c r="E376" s="3"/>
      <c r="G376" s="3"/>
      <c r="I376" s="3"/>
      <c r="K376" s="3"/>
      <c r="M376" s="3"/>
      <c r="O376" s="3"/>
      <c r="Q376" s="3"/>
      <c r="S376" s="3"/>
      <c r="U376" s="3"/>
      <c r="W376" s="3"/>
      <c r="Y376" s="3"/>
      <c r="AA376" s="3"/>
      <c r="AB376" s="3"/>
      <c r="AC376" s="3"/>
    </row>
    <row r="377" ht="15.75" customHeight="1">
      <c r="E377" s="3"/>
      <c r="G377" s="3"/>
      <c r="I377" s="3"/>
      <c r="K377" s="3"/>
      <c r="M377" s="3"/>
      <c r="O377" s="3"/>
      <c r="Q377" s="3"/>
      <c r="S377" s="3"/>
      <c r="U377" s="3"/>
      <c r="W377" s="3"/>
      <c r="Y377" s="3"/>
      <c r="AA377" s="3"/>
      <c r="AB377" s="3"/>
      <c r="AC377" s="3"/>
    </row>
    <row r="378" ht="15.75" customHeight="1">
      <c r="E378" s="3"/>
      <c r="G378" s="3"/>
      <c r="I378" s="3"/>
      <c r="K378" s="3"/>
      <c r="M378" s="3"/>
      <c r="O378" s="3"/>
      <c r="Q378" s="3"/>
      <c r="S378" s="3"/>
      <c r="U378" s="3"/>
      <c r="W378" s="3"/>
      <c r="Y378" s="3"/>
      <c r="AA378" s="3"/>
      <c r="AB378" s="3"/>
      <c r="AC378" s="3"/>
    </row>
    <row r="379" ht="15.75" customHeight="1">
      <c r="E379" s="3"/>
      <c r="G379" s="3"/>
      <c r="I379" s="3"/>
      <c r="K379" s="3"/>
      <c r="M379" s="3"/>
      <c r="O379" s="3"/>
      <c r="Q379" s="3"/>
      <c r="S379" s="3"/>
      <c r="U379" s="3"/>
      <c r="W379" s="3"/>
      <c r="Y379" s="3"/>
      <c r="AA379" s="3"/>
      <c r="AB379" s="3"/>
      <c r="AC379" s="3"/>
    </row>
    <row r="380" ht="15.75" customHeight="1">
      <c r="E380" s="3"/>
      <c r="G380" s="3"/>
      <c r="I380" s="3"/>
      <c r="K380" s="3"/>
      <c r="M380" s="3"/>
      <c r="O380" s="3"/>
      <c r="Q380" s="3"/>
      <c r="S380" s="3"/>
      <c r="U380" s="3"/>
      <c r="W380" s="3"/>
      <c r="Y380" s="3"/>
      <c r="AA380" s="3"/>
      <c r="AB380" s="3"/>
      <c r="AC380" s="3"/>
    </row>
    <row r="381" ht="15.75" customHeight="1">
      <c r="E381" s="3"/>
      <c r="G381" s="3"/>
      <c r="I381" s="3"/>
      <c r="K381" s="3"/>
      <c r="M381" s="3"/>
      <c r="O381" s="3"/>
      <c r="Q381" s="3"/>
      <c r="S381" s="3"/>
      <c r="U381" s="3"/>
      <c r="W381" s="3"/>
      <c r="Y381" s="3"/>
      <c r="AA381" s="3"/>
      <c r="AB381" s="3"/>
      <c r="AC381" s="3"/>
    </row>
    <row r="382" ht="15.75" customHeight="1">
      <c r="E382" s="3"/>
      <c r="G382" s="3"/>
      <c r="I382" s="3"/>
      <c r="K382" s="3"/>
      <c r="M382" s="3"/>
      <c r="O382" s="3"/>
      <c r="Q382" s="3"/>
      <c r="S382" s="3"/>
      <c r="U382" s="3"/>
      <c r="W382" s="3"/>
      <c r="Y382" s="3"/>
      <c r="AA382" s="3"/>
      <c r="AB382" s="3"/>
      <c r="AC382" s="3"/>
    </row>
    <row r="383" ht="15.75" customHeight="1">
      <c r="E383" s="3"/>
      <c r="G383" s="3"/>
      <c r="I383" s="3"/>
      <c r="K383" s="3"/>
      <c r="M383" s="3"/>
      <c r="O383" s="3"/>
      <c r="Q383" s="3"/>
      <c r="S383" s="3"/>
      <c r="U383" s="3"/>
      <c r="W383" s="3"/>
      <c r="Y383" s="3"/>
      <c r="AA383" s="3"/>
      <c r="AB383" s="3"/>
      <c r="AC383" s="3"/>
    </row>
    <row r="384" ht="15.75" customHeight="1">
      <c r="E384" s="3"/>
      <c r="G384" s="3"/>
      <c r="I384" s="3"/>
      <c r="K384" s="3"/>
      <c r="M384" s="3"/>
      <c r="O384" s="3"/>
      <c r="Q384" s="3"/>
      <c r="S384" s="3"/>
      <c r="U384" s="3"/>
      <c r="W384" s="3"/>
      <c r="Y384" s="3"/>
      <c r="AA384" s="3"/>
      <c r="AB384" s="3"/>
      <c r="AC384" s="3"/>
    </row>
    <row r="385" ht="15.75" customHeight="1">
      <c r="E385" s="3"/>
      <c r="G385" s="3"/>
      <c r="I385" s="3"/>
      <c r="K385" s="3"/>
      <c r="M385" s="3"/>
      <c r="O385" s="3"/>
      <c r="Q385" s="3"/>
      <c r="S385" s="3"/>
      <c r="U385" s="3"/>
      <c r="W385" s="3"/>
      <c r="Y385" s="3"/>
      <c r="AA385" s="3"/>
      <c r="AB385" s="3"/>
      <c r="AC385" s="3"/>
    </row>
    <row r="386" ht="15.75" customHeight="1">
      <c r="E386" s="3"/>
      <c r="G386" s="3"/>
      <c r="I386" s="3"/>
      <c r="K386" s="3"/>
      <c r="M386" s="3"/>
      <c r="O386" s="3"/>
      <c r="Q386" s="3"/>
      <c r="S386" s="3"/>
      <c r="U386" s="3"/>
      <c r="W386" s="3"/>
      <c r="Y386" s="3"/>
      <c r="AA386" s="3"/>
      <c r="AB386" s="3"/>
      <c r="AC386" s="3"/>
    </row>
    <row r="387" ht="15.75" customHeight="1">
      <c r="E387" s="3"/>
      <c r="G387" s="3"/>
      <c r="I387" s="3"/>
      <c r="K387" s="3"/>
      <c r="M387" s="3"/>
      <c r="O387" s="3"/>
      <c r="Q387" s="3"/>
      <c r="S387" s="3"/>
      <c r="U387" s="3"/>
      <c r="W387" s="3"/>
      <c r="Y387" s="3"/>
      <c r="AA387" s="3"/>
      <c r="AB387" s="3"/>
      <c r="AC387" s="3"/>
    </row>
    <row r="388" ht="15.75" customHeight="1">
      <c r="E388" s="3"/>
      <c r="G388" s="3"/>
      <c r="I388" s="3"/>
      <c r="K388" s="3"/>
      <c r="M388" s="3"/>
      <c r="O388" s="3"/>
      <c r="Q388" s="3"/>
      <c r="S388" s="3"/>
      <c r="U388" s="3"/>
      <c r="W388" s="3"/>
      <c r="Y388" s="3"/>
      <c r="AA388" s="3"/>
      <c r="AB388" s="3"/>
      <c r="AC388" s="3"/>
    </row>
    <row r="389" ht="15.75" customHeight="1">
      <c r="E389" s="3"/>
      <c r="G389" s="3"/>
      <c r="I389" s="3"/>
      <c r="K389" s="3"/>
      <c r="M389" s="3"/>
      <c r="O389" s="3"/>
      <c r="Q389" s="3"/>
      <c r="S389" s="3"/>
      <c r="U389" s="3"/>
      <c r="W389" s="3"/>
      <c r="Y389" s="3"/>
      <c r="AA389" s="3"/>
      <c r="AB389" s="3"/>
      <c r="AC389" s="3"/>
    </row>
    <row r="390" ht="15.75" customHeight="1">
      <c r="E390" s="3"/>
      <c r="G390" s="3"/>
      <c r="I390" s="3"/>
      <c r="K390" s="3"/>
      <c r="M390" s="3"/>
      <c r="O390" s="3"/>
      <c r="Q390" s="3"/>
      <c r="S390" s="3"/>
      <c r="U390" s="3"/>
      <c r="W390" s="3"/>
      <c r="Y390" s="3"/>
      <c r="AA390" s="3"/>
      <c r="AB390" s="3"/>
      <c r="AC390" s="3"/>
    </row>
    <row r="391" ht="15.75" customHeight="1">
      <c r="E391" s="3"/>
      <c r="G391" s="3"/>
      <c r="I391" s="3"/>
      <c r="K391" s="3"/>
      <c r="M391" s="3"/>
      <c r="O391" s="3"/>
      <c r="Q391" s="3"/>
      <c r="S391" s="3"/>
      <c r="U391" s="3"/>
      <c r="W391" s="3"/>
      <c r="Y391" s="3"/>
      <c r="AA391" s="3"/>
      <c r="AB391" s="3"/>
      <c r="AC391" s="3"/>
    </row>
    <row r="392" ht="15.75" customHeight="1">
      <c r="E392" s="3"/>
      <c r="G392" s="3"/>
      <c r="I392" s="3"/>
      <c r="K392" s="3"/>
      <c r="M392" s="3"/>
      <c r="O392" s="3"/>
      <c r="Q392" s="3"/>
      <c r="S392" s="3"/>
      <c r="U392" s="3"/>
      <c r="W392" s="3"/>
      <c r="Y392" s="3"/>
      <c r="AA392" s="3"/>
      <c r="AB392" s="3"/>
      <c r="AC392" s="3"/>
    </row>
    <row r="393" ht="15.75" customHeight="1">
      <c r="E393" s="3"/>
      <c r="G393" s="3"/>
      <c r="I393" s="3"/>
      <c r="K393" s="3"/>
      <c r="M393" s="3"/>
      <c r="O393" s="3"/>
      <c r="Q393" s="3"/>
      <c r="S393" s="3"/>
      <c r="U393" s="3"/>
      <c r="W393" s="3"/>
      <c r="Y393" s="3"/>
      <c r="AA393" s="3"/>
      <c r="AB393" s="3"/>
      <c r="AC393" s="3"/>
    </row>
    <row r="394" ht="15.75" customHeight="1">
      <c r="E394" s="3"/>
      <c r="G394" s="3"/>
      <c r="I394" s="3"/>
      <c r="K394" s="3"/>
      <c r="M394" s="3"/>
      <c r="O394" s="3"/>
      <c r="Q394" s="3"/>
      <c r="S394" s="3"/>
      <c r="U394" s="3"/>
      <c r="W394" s="3"/>
      <c r="Y394" s="3"/>
      <c r="AA394" s="3"/>
      <c r="AB394" s="3"/>
      <c r="AC394" s="3"/>
    </row>
    <row r="395" ht="15.75" customHeight="1">
      <c r="E395" s="3"/>
      <c r="G395" s="3"/>
      <c r="I395" s="3"/>
      <c r="K395" s="3"/>
      <c r="M395" s="3"/>
      <c r="O395" s="3"/>
      <c r="Q395" s="3"/>
      <c r="S395" s="3"/>
      <c r="U395" s="3"/>
      <c r="W395" s="3"/>
      <c r="Y395" s="3"/>
      <c r="AA395" s="3"/>
      <c r="AB395" s="3"/>
      <c r="AC395" s="3"/>
    </row>
    <row r="396" ht="15.75" customHeight="1">
      <c r="E396" s="3"/>
      <c r="G396" s="3"/>
      <c r="I396" s="3"/>
      <c r="K396" s="3"/>
      <c r="M396" s="3"/>
      <c r="O396" s="3"/>
      <c r="Q396" s="3"/>
      <c r="S396" s="3"/>
      <c r="U396" s="3"/>
      <c r="W396" s="3"/>
      <c r="Y396" s="3"/>
      <c r="AA396" s="3"/>
      <c r="AB396" s="3"/>
      <c r="AC396" s="3"/>
    </row>
    <row r="397" ht="15.75" customHeight="1">
      <c r="E397" s="3"/>
      <c r="G397" s="3"/>
      <c r="I397" s="3"/>
      <c r="K397" s="3"/>
      <c r="M397" s="3"/>
      <c r="O397" s="3"/>
      <c r="Q397" s="3"/>
      <c r="S397" s="3"/>
      <c r="U397" s="3"/>
      <c r="W397" s="3"/>
      <c r="Y397" s="3"/>
      <c r="AA397" s="3"/>
      <c r="AB397" s="3"/>
      <c r="AC397" s="3"/>
    </row>
    <row r="398" ht="15.75" customHeight="1">
      <c r="E398" s="3"/>
      <c r="G398" s="3"/>
      <c r="I398" s="3"/>
      <c r="K398" s="3"/>
      <c r="M398" s="3"/>
      <c r="O398" s="3"/>
      <c r="Q398" s="3"/>
      <c r="S398" s="3"/>
      <c r="U398" s="3"/>
      <c r="W398" s="3"/>
      <c r="Y398" s="3"/>
      <c r="AA398" s="3"/>
      <c r="AB398" s="3"/>
      <c r="AC398" s="3"/>
    </row>
    <row r="399" ht="15.75" customHeight="1">
      <c r="E399" s="3"/>
      <c r="G399" s="3"/>
      <c r="I399" s="3"/>
      <c r="K399" s="3"/>
      <c r="M399" s="3"/>
      <c r="O399" s="3"/>
      <c r="Q399" s="3"/>
      <c r="S399" s="3"/>
      <c r="U399" s="3"/>
      <c r="W399" s="3"/>
      <c r="Y399" s="3"/>
      <c r="AA399" s="3"/>
      <c r="AB399" s="3"/>
      <c r="AC399" s="3"/>
    </row>
    <row r="400" ht="15.75" customHeight="1">
      <c r="E400" s="3"/>
      <c r="G400" s="3"/>
      <c r="I400" s="3"/>
      <c r="K400" s="3"/>
      <c r="M400" s="3"/>
      <c r="O400" s="3"/>
      <c r="Q400" s="3"/>
      <c r="S400" s="3"/>
      <c r="U400" s="3"/>
      <c r="W400" s="3"/>
      <c r="Y400" s="3"/>
      <c r="AA400" s="3"/>
      <c r="AB400" s="3"/>
      <c r="AC400" s="3"/>
    </row>
    <row r="401" ht="15.75" customHeight="1">
      <c r="E401" s="3"/>
      <c r="G401" s="3"/>
      <c r="I401" s="3"/>
      <c r="K401" s="3"/>
      <c r="M401" s="3"/>
      <c r="O401" s="3"/>
      <c r="Q401" s="3"/>
      <c r="S401" s="3"/>
      <c r="U401" s="3"/>
      <c r="W401" s="3"/>
      <c r="Y401" s="3"/>
      <c r="AA401" s="3"/>
      <c r="AB401" s="3"/>
      <c r="AC401" s="3"/>
    </row>
    <row r="402" ht="15.75" customHeight="1">
      <c r="E402" s="3"/>
      <c r="G402" s="3"/>
      <c r="I402" s="3"/>
      <c r="K402" s="3"/>
      <c r="M402" s="3"/>
      <c r="O402" s="3"/>
      <c r="Q402" s="3"/>
      <c r="S402" s="3"/>
      <c r="U402" s="3"/>
      <c r="W402" s="3"/>
      <c r="Y402" s="3"/>
      <c r="AA402" s="3"/>
      <c r="AB402" s="3"/>
      <c r="AC402" s="3"/>
    </row>
    <row r="403" ht="15.75" customHeight="1">
      <c r="E403" s="3"/>
      <c r="G403" s="3"/>
      <c r="I403" s="3"/>
      <c r="K403" s="3"/>
      <c r="M403" s="3"/>
      <c r="O403" s="3"/>
      <c r="Q403" s="3"/>
      <c r="S403" s="3"/>
      <c r="U403" s="3"/>
      <c r="W403" s="3"/>
      <c r="Y403" s="3"/>
      <c r="AA403" s="3"/>
      <c r="AB403" s="3"/>
      <c r="AC403" s="3"/>
    </row>
    <row r="404" ht="15.75" customHeight="1">
      <c r="E404" s="3"/>
      <c r="G404" s="3"/>
      <c r="I404" s="3"/>
      <c r="K404" s="3"/>
      <c r="M404" s="3"/>
      <c r="O404" s="3"/>
      <c r="Q404" s="3"/>
      <c r="S404" s="3"/>
      <c r="U404" s="3"/>
      <c r="W404" s="3"/>
      <c r="Y404" s="3"/>
      <c r="AA404" s="3"/>
      <c r="AB404" s="3"/>
      <c r="AC404" s="3"/>
    </row>
    <row r="405" ht="15.75" customHeight="1">
      <c r="E405" s="3"/>
      <c r="G405" s="3"/>
      <c r="I405" s="3"/>
      <c r="K405" s="3"/>
      <c r="M405" s="3"/>
      <c r="O405" s="3"/>
      <c r="Q405" s="3"/>
      <c r="S405" s="3"/>
      <c r="U405" s="3"/>
      <c r="W405" s="3"/>
      <c r="Y405" s="3"/>
      <c r="AA405" s="3"/>
      <c r="AB405" s="3"/>
      <c r="AC405" s="3"/>
    </row>
    <row r="406" ht="15.75" customHeight="1">
      <c r="E406" s="3"/>
      <c r="G406" s="3"/>
      <c r="I406" s="3"/>
      <c r="K406" s="3"/>
      <c r="M406" s="3"/>
      <c r="O406" s="3"/>
      <c r="Q406" s="3"/>
      <c r="S406" s="3"/>
      <c r="U406" s="3"/>
      <c r="W406" s="3"/>
      <c r="Y406" s="3"/>
      <c r="AA406" s="3"/>
      <c r="AB406" s="3"/>
      <c r="AC406" s="3"/>
    </row>
    <row r="407" ht="15.75" customHeight="1">
      <c r="E407" s="3"/>
      <c r="G407" s="3"/>
      <c r="I407" s="3"/>
      <c r="K407" s="3"/>
      <c r="M407" s="3"/>
      <c r="O407" s="3"/>
      <c r="Q407" s="3"/>
      <c r="S407" s="3"/>
      <c r="U407" s="3"/>
      <c r="W407" s="3"/>
      <c r="Y407" s="3"/>
      <c r="AA407" s="3"/>
      <c r="AB407" s="3"/>
      <c r="AC407" s="3"/>
    </row>
    <row r="408" ht="15.75" customHeight="1">
      <c r="E408" s="3"/>
      <c r="G408" s="3"/>
      <c r="I408" s="3"/>
      <c r="K408" s="3"/>
      <c r="M408" s="3"/>
      <c r="O408" s="3"/>
      <c r="Q408" s="3"/>
      <c r="S408" s="3"/>
      <c r="U408" s="3"/>
      <c r="W408" s="3"/>
      <c r="Y408" s="3"/>
      <c r="AA408" s="3"/>
      <c r="AB408" s="3"/>
      <c r="AC408" s="3"/>
    </row>
    <row r="409" ht="15.75" customHeight="1">
      <c r="E409" s="3"/>
      <c r="G409" s="3"/>
      <c r="I409" s="3"/>
      <c r="K409" s="3"/>
      <c r="M409" s="3"/>
      <c r="O409" s="3"/>
      <c r="Q409" s="3"/>
      <c r="S409" s="3"/>
      <c r="U409" s="3"/>
      <c r="W409" s="3"/>
      <c r="Y409" s="3"/>
      <c r="AA409" s="3"/>
      <c r="AB409" s="3"/>
      <c r="AC409" s="3"/>
    </row>
    <row r="410" ht="15.75" customHeight="1">
      <c r="E410" s="3"/>
      <c r="G410" s="3"/>
      <c r="I410" s="3"/>
      <c r="K410" s="3"/>
      <c r="M410" s="3"/>
      <c r="O410" s="3"/>
      <c r="Q410" s="3"/>
      <c r="S410" s="3"/>
      <c r="U410" s="3"/>
      <c r="W410" s="3"/>
      <c r="Y410" s="3"/>
      <c r="AA410" s="3"/>
      <c r="AB410" s="3"/>
      <c r="AC410" s="3"/>
    </row>
    <row r="411" ht="15.75" customHeight="1">
      <c r="E411" s="3"/>
      <c r="G411" s="3"/>
      <c r="I411" s="3"/>
      <c r="K411" s="3"/>
      <c r="M411" s="3"/>
      <c r="O411" s="3"/>
      <c r="Q411" s="3"/>
      <c r="S411" s="3"/>
      <c r="U411" s="3"/>
      <c r="W411" s="3"/>
      <c r="Y411" s="3"/>
      <c r="AA411" s="3"/>
      <c r="AB411" s="3"/>
      <c r="AC411" s="3"/>
    </row>
    <row r="412" ht="15.75" customHeight="1">
      <c r="E412" s="3"/>
      <c r="G412" s="3"/>
      <c r="I412" s="3"/>
      <c r="K412" s="3"/>
      <c r="M412" s="3"/>
      <c r="O412" s="3"/>
      <c r="Q412" s="3"/>
      <c r="S412" s="3"/>
      <c r="U412" s="3"/>
      <c r="W412" s="3"/>
      <c r="Y412" s="3"/>
      <c r="AA412" s="3"/>
      <c r="AB412" s="3"/>
      <c r="AC412" s="3"/>
    </row>
    <row r="413" ht="15.75" customHeight="1">
      <c r="E413" s="3"/>
      <c r="G413" s="3"/>
      <c r="I413" s="3"/>
      <c r="K413" s="3"/>
      <c r="M413" s="3"/>
      <c r="O413" s="3"/>
      <c r="Q413" s="3"/>
      <c r="S413" s="3"/>
      <c r="U413" s="3"/>
      <c r="W413" s="3"/>
      <c r="Y413" s="3"/>
      <c r="AA413" s="3"/>
      <c r="AB413" s="3"/>
      <c r="AC413" s="3"/>
    </row>
    <row r="414" ht="15.75" customHeight="1">
      <c r="E414" s="3"/>
      <c r="G414" s="3"/>
      <c r="I414" s="3"/>
      <c r="K414" s="3"/>
      <c r="M414" s="3"/>
      <c r="O414" s="3"/>
      <c r="Q414" s="3"/>
      <c r="S414" s="3"/>
      <c r="U414" s="3"/>
      <c r="W414" s="3"/>
      <c r="Y414" s="3"/>
      <c r="AA414" s="3"/>
      <c r="AB414" s="3"/>
      <c r="AC414" s="3"/>
    </row>
    <row r="415" ht="15.75" customHeight="1">
      <c r="E415" s="3"/>
      <c r="G415" s="3"/>
      <c r="I415" s="3"/>
      <c r="K415" s="3"/>
      <c r="M415" s="3"/>
      <c r="O415" s="3"/>
      <c r="Q415" s="3"/>
      <c r="S415" s="3"/>
      <c r="U415" s="3"/>
      <c r="W415" s="3"/>
      <c r="Y415" s="3"/>
      <c r="AA415" s="3"/>
      <c r="AB415" s="3"/>
      <c r="AC415" s="3"/>
    </row>
    <row r="416" ht="15.75" customHeight="1">
      <c r="E416" s="3"/>
      <c r="G416" s="3"/>
      <c r="I416" s="3"/>
      <c r="K416" s="3"/>
      <c r="M416" s="3"/>
      <c r="O416" s="3"/>
      <c r="Q416" s="3"/>
      <c r="S416" s="3"/>
      <c r="U416" s="3"/>
      <c r="W416" s="3"/>
      <c r="Y416" s="3"/>
      <c r="AA416" s="3"/>
      <c r="AB416" s="3"/>
      <c r="AC416" s="3"/>
    </row>
    <row r="417" ht="15.75" customHeight="1">
      <c r="E417" s="3"/>
      <c r="G417" s="3"/>
      <c r="I417" s="3"/>
      <c r="K417" s="3"/>
      <c r="M417" s="3"/>
      <c r="O417" s="3"/>
      <c r="Q417" s="3"/>
      <c r="S417" s="3"/>
      <c r="U417" s="3"/>
      <c r="W417" s="3"/>
      <c r="Y417" s="3"/>
      <c r="AA417" s="3"/>
      <c r="AB417" s="3"/>
      <c r="AC417" s="3"/>
    </row>
    <row r="418" ht="15.75" customHeight="1">
      <c r="E418" s="3"/>
      <c r="G418" s="3"/>
      <c r="I418" s="3"/>
      <c r="K418" s="3"/>
      <c r="M418" s="3"/>
      <c r="O418" s="3"/>
      <c r="Q418" s="3"/>
      <c r="S418" s="3"/>
      <c r="U418" s="3"/>
      <c r="W418" s="3"/>
      <c r="Y418" s="3"/>
      <c r="AA418" s="3"/>
      <c r="AB418" s="3"/>
      <c r="AC418" s="3"/>
    </row>
    <row r="419" ht="15.75" customHeight="1">
      <c r="E419" s="3"/>
      <c r="G419" s="3"/>
      <c r="I419" s="3"/>
      <c r="K419" s="3"/>
      <c r="M419" s="3"/>
      <c r="O419" s="3"/>
      <c r="Q419" s="3"/>
      <c r="S419" s="3"/>
      <c r="U419" s="3"/>
      <c r="W419" s="3"/>
      <c r="Y419" s="3"/>
      <c r="AA419" s="3"/>
      <c r="AB419" s="3"/>
      <c r="AC419" s="3"/>
    </row>
    <row r="420" ht="15.75" customHeight="1">
      <c r="E420" s="3"/>
      <c r="G420" s="3"/>
      <c r="I420" s="3"/>
      <c r="K420" s="3"/>
      <c r="M420" s="3"/>
      <c r="O420" s="3"/>
      <c r="Q420" s="3"/>
      <c r="S420" s="3"/>
      <c r="U420" s="3"/>
      <c r="W420" s="3"/>
      <c r="Y420" s="3"/>
      <c r="AA420" s="3"/>
      <c r="AB420" s="3"/>
      <c r="AC420" s="3"/>
    </row>
    <row r="421" ht="15.75" customHeight="1">
      <c r="E421" s="3"/>
      <c r="G421" s="3"/>
      <c r="I421" s="3"/>
      <c r="K421" s="3"/>
      <c r="M421" s="3"/>
      <c r="O421" s="3"/>
      <c r="Q421" s="3"/>
      <c r="S421" s="3"/>
      <c r="U421" s="3"/>
      <c r="W421" s="3"/>
      <c r="Y421" s="3"/>
      <c r="AA421" s="3"/>
      <c r="AB421" s="3"/>
      <c r="AC421" s="3"/>
    </row>
    <row r="422" ht="15.75" customHeight="1">
      <c r="E422" s="3"/>
      <c r="G422" s="3"/>
      <c r="I422" s="3"/>
      <c r="K422" s="3"/>
      <c r="M422" s="3"/>
      <c r="O422" s="3"/>
      <c r="Q422" s="3"/>
      <c r="S422" s="3"/>
      <c r="U422" s="3"/>
      <c r="W422" s="3"/>
      <c r="Y422" s="3"/>
      <c r="AA422" s="3"/>
      <c r="AB422" s="3"/>
      <c r="AC422" s="3"/>
    </row>
    <row r="423" ht="15.75" customHeight="1">
      <c r="E423" s="3"/>
      <c r="G423" s="3"/>
      <c r="I423" s="3"/>
      <c r="K423" s="3"/>
      <c r="M423" s="3"/>
      <c r="O423" s="3"/>
      <c r="Q423" s="3"/>
      <c r="S423" s="3"/>
      <c r="U423" s="3"/>
      <c r="W423" s="3"/>
      <c r="Y423" s="3"/>
      <c r="AA423" s="3"/>
      <c r="AB423" s="3"/>
      <c r="AC423" s="3"/>
    </row>
    <row r="424" ht="15.75" customHeight="1">
      <c r="E424" s="3"/>
      <c r="G424" s="3"/>
      <c r="I424" s="3"/>
      <c r="K424" s="3"/>
      <c r="M424" s="3"/>
      <c r="O424" s="3"/>
      <c r="Q424" s="3"/>
      <c r="S424" s="3"/>
      <c r="U424" s="3"/>
      <c r="W424" s="3"/>
      <c r="Y424" s="3"/>
      <c r="AA424" s="3"/>
      <c r="AB424" s="3"/>
      <c r="AC424" s="3"/>
    </row>
    <row r="425" ht="15.75" customHeight="1">
      <c r="E425" s="3"/>
      <c r="G425" s="3"/>
      <c r="I425" s="3"/>
      <c r="K425" s="3"/>
      <c r="M425" s="3"/>
      <c r="O425" s="3"/>
      <c r="Q425" s="3"/>
      <c r="S425" s="3"/>
      <c r="U425" s="3"/>
      <c r="W425" s="3"/>
      <c r="Y425" s="3"/>
      <c r="AA425" s="3"/>
      <c r="AB425" s="3"/>
      <c r="AC425" s="3"/>
    </row>
    <row r="426" ht="15.75" customHeight="1">
      <c r="E426" s="3"/>
      <c r="G426" s="3"/>
      <c r="I426" s="3"/>
      <c r="K426" s="3"/>
      <c r="M426" s="3"/>
      <c r="O426" s="3"/>
      <c r="Q426" s="3"/>
      <c r="S426" s="3"/>
      <c r="U426" s="3"/>
      <c r="W426" s="3"/>
      <c r="Y426" s="3"/>
      <c r="AA426" s="3"/>
      <c r="AB426" s="3"/>
      <c r="AC426" s="3"/>
    </row>
    <row r="427" ht="15.75" customHeight="1">
      <c r="E427" s="3"/>
      <c r="G427" s="3"/>
      <c r="I427" s="3"/>
      <c r="K427" s="3"/>
      <c r="M427" s="3"/>
      <c r="O427" s="3"/>
      <c r="Q427" s="3"/>
      <c r="S427" s="3"/>
      <c r="U427" s="3"/>
      <c r="W427" s="3"/>
      <c r="Y427" s="3"/>
      <c r="AA427" s="3"/>
      <c r="AB427" s="3"/>
      <c r="AC427" s="3"/>
    </row>
    <row r="428" ht="15.75" customHeight="1">
      <c r="E428" s="3"/>
      <c r="G428" s="3"/>
      <c r="I428" s="3"/>
      <c r="K428" s="3"/>
      <c r="M428" s="3"/>
      <c r="O428" s="3"/>
      <c r="Q428" s="3"/>
      <c r="S428" s="3"/>
      <c r="U428" s="3"/>
      <c r="W428" s="3"/>
      <c r="Y428" s="3"/>
      <c r="AA428" s="3"/>
      <c r="AB428" s="3"/>
      <c r="AC428" s="3"/>
    </row>
    <row r="429" ht="15.75" customHeight="1">
      <c r="E429" s="3"/>
      <c r="G429" s="3"/>
      <c r="I429" s="3"/>
      <c r="K429" s="3"/>
      <c r="M429" s="3"/>
      <c r="O429" s="3"/>
      <c r="Q429" s="3"/>
      <c r="S429" s="3"/>
      <c r="U429" s="3"/>
      <c r="W429" s="3"/>
      <c r="Y429" s="3"/>
      <c r="AA429" s="3"/>
      <c r="AB429" s="3"/>
      <c r="AC429" s="3"/>
    </row>
    <row r="430" ht="15.75" customHeight="1">
      <c r="E430" s="3"/>
      <c r="G430" s="3"/>
      <c r="I430" s="3"/>
      <c r="K430" s="3"/>
      <c r="M430" s="3"/>
      <c r="O430" s="3"/>
      <c r="Q430" s="3"/>
      <c r="S430" s="3"/>
      <c r="U430" s="3"/>
      <c r="W430" s="3"/>
      <c r="Y430" s="3"/>
      <c r="AA430" s="3"/>
      <c r="AB430" s="3"/>
      <c r="AC430" s="3"/>
    </row>
    <row r="431" ht="15.75" customHeight="1">
      <c r="E431" s="3"/>
      <c r="G431" s="3"/>
      <c r="I431" s="3"/>
      <c r="K431" s="3"/>
      <c r="M431" s="3"/>
      <c r="O431" s="3"/>
      <c r="Q431" s="3"/>
      <c r="S431" s="3"/>
      <c r="U431" s="3"/>
      <c r="W431" s="3"/>
      <c r="Y431" s="3"/>
      <c r="AA431" s="3"/>
      <c r="AB431" s="3"/>
      <c r="AC431" s="3"/>
    </row>
    <row r="432" ht="15.75" customHeight="1">
      <c r="E432" s="3"/>
      <c r="G432" s="3"/>
      <c r="I432" s="3"/>
      <c r="K432" s="3"/>
      <c r="M432" s="3"/>
      <c r="O432" s="3"/>
      <c r="Q432" s="3"/>
      <c r="S432" s="3"/>
      <c r="U432" s="3"/>
      <c r="W432" s="3"/>
      <c r="Y432" s="3"/>
      <c r="AA432" s="3"/>
      <c r="AB432" s="3"/>
      <c r="AC432" s="3"/>
    </row>
    <row r="433" ht="15.75" customHeight="1">
      <c r="E433" s="3"/>
      <c r="G433" s="3"/>
      <c r="I433" s="3"/>
      <c r="K433" s="3"/>
      <c r="M433" s="3"/>
      <c r="O433" s="3"/>
      <c r="Q433" s="3"/>
      <c r="S433" s="3"/>
      <c r="U433" s="3"/>
      <c r="W433" s="3"/>
      <c r="Y433" s="3"/>
      <c r="AA433" s="3"/>
      <c r="AB433" s="3"/>
      <c r="AC433" s="3"/>
    </row>
    <row r="434" ht="15.75" customHeight="1">
      <c r="E434" s="3"/>
      <c r="G434" s="3"/>
      <c r="I434" s="3"/>
      <c r="K434" s="3"/>
      <c r="M434" s="3"/>
      <c r="O434" s="3"/>
      <c r="Q434" s="3"/>
      <c r="S434" s="3"/>
      <c r="U434" s="3"/>
      <c r="W434" s="3"/>
      <c r="Y434" s="3"/>
      <c r="AA434" s="3"/>
      <c r="AB434" s="3"/>
      <c r="AC434" s="3"/>
    </row>
    <row r="435" ht="15.75" customHeight="1">
      <c r="E435" s="3"/>
      <c r="G435" s="3"/>
      <c r="I435" s="3"/>
      <c r="K435" s="3"/>
      <c r="M435" s="3"/>
      <c r="O435" s="3"/>
      <c r="Q435" s="3"/>
      <c r="S435" s="3"/>
      <c r="U435" s="3"/>
      <c r="W435" s="3"/>
      <c r="Y435" s="3"/>
      <c r="AA435" s="3"/>
      <c r="AB435" s="3"/>
      <c r="AC435" s="3"/>
    </row>
    <row r="436" ht="15.75" customHeight="1">
      <c r="E436" s="3"/>
      <c r="G436" s="3"/>
      <c r="I436" s="3"/>
      <c r="K436" s="3"/>
      <c r="M436" s="3"/>
      <c r="O436" s="3"/>
      <c r="Q436" s="3"/>
      <c r="S436" s="3"/>
      <c r="U436" s="3"/>
      <c r="W436" s="3"/>
      <c r="Y436" s="3"/>
      <c r="AA436" s="3"/>
      <c r="AB436" s="3"/>
      <c r="AC436" s="3"/>
    </row>
    <row r="437" ht="15.75" customHeight="1">
      <c r="E437" s="3"/>
      <c r="G437" s="3"/>
      <c r="I437" s="3"/>
      <c r="K437" s="3"/>
      <c r="M437" s="3"/>
      <c r="O437" s="3"/>
      <c r="Q437" s="3"/>
      <c r="S437" s="3"/>
      <c r="U437" s="3"/>
      <c r="W437" s="3"/>
      <c r="Y437" s="3"/>
      <c r="AA437" s="3"/>
      <c r="AB437" s="3"/>
      <c r="AC437" s="3"/>
    </row>
    <row r="438" ht="15.75" customHeight="1">
      <c r="E438" s="3"/>
      <c r="G438" s="3"/>
      <c r="I438" s="3"/>
      <c r="K438" s="3"/>
      <c r="M438" s="3"/>
      <c r="O438" s="3"/>
      <c r="Q438" s="3"/>
      <c r="S438" s="3"/>
      <c r="U438" s="3"/>
      <c r="W438" s="3"/>
      <c r="Y438" s="3"/>
      <c r="AA438" s="3"/>
      <c r="AB438" s="3"/>
      <c r="AC438" s="3"/>
    </row>
    <row r="439" ht="15.75" customHeight="1">
      <c r="E439" s="3"/>
      <c r="G439" s="3"/>
      <c r="I439" s="3"/>
      <c r="K439" s="3"/>
      <c r="M439" s="3"/>
      <c r="O439" s="3"/>
      <c r="Q439" s="3"/>
      <c r="S439" s="3"/>
      <c r="U439" s="3"/>
      <c r="W439" s="3"/>
      <c r="Y439" s="3"/>
      <c r="AA439" s="3"/>
      <c r="AB439" s="3"/>
      <c r="AC439" s="3"/>
    </row>
    <row r="440" ht="15.75" customHeight="1">
      <c r="E440" s="3"/>
      <c r="G440" s="3"/>
      <c r="I440" s="3"/>
      <c r="K440" s="3"/>
      <c r="M440" s="3"/>
      <c r="O440" s="3"/>
      <c r="Q440" s="3"/>
      <c r="S440" s="3"/>
      <c r="U440" s="3"/>
      <c r="W440" s="3"/>
      <c r="Y440" s="3"/>
      <c r="AA440" s="3"/>
      <c r="AB440" s="3"/>
      <c r="AC440" s="3"/>
    </row>
    <row r="441" ht="15.75" customHeight="1">
      <c r="E441" s="3"/>
      <c r="G441" s="3"/>
      <c r="I441" s="3"/>
      <c r="K441" s="3"/>
      <c r="M441" s="3"/>
      <c r="O441" s="3"/>
      <c r="Q441" s="3"/>
      <c r="S441" s="3"/>
      <c r="U441" s="3"/>
      <c r="W441" s="3"/>
      <c r="Y441" s="3"/>
      <c r="AA441" s="3"/>
      <c r="AB441" s="3"/>
      <c r="AC441" s="3"/>
    </row>
    <row r="442" ht="15.75" customHeight="1">
      <c r="E442" s="3"/>
      <c r="G442" s="3"/>
      <c r="I442" s="3"/>
      <c r="K442" s="3"/>
      <c r="M442" s="3"/>
      <c r="O442" s="3"/>
      <c r="Q442" s="3"/>
      <c r="S442" s="3"/>
      <c r="U442" s="3"/>
      <c r="W442" s="3"/>
      <c r="Y442" s="3"/>
      <c r="AA442" s="3"/>
      <c r="AB442" s="3"/>
      <c r="AC442" s="3"/>
    </row>
    <row r="443" ht="15.75" customHeight="1">
      <c r="E443" s="3"/>
      <c r="G443" s="3"/>
      <c r="I443" s="3"/>
      <c r="K443" s="3"/>
      <c r="M443" s="3"/>
      <c r="O443" s="3"/>
      <c r="Q443" s="3"/>
      <c r="S443" s="3"/>
      <c r="U443" s="3"/>
      <c r="W443" s="3"/>
      <c r="Y443" s="3"/>
      <c r="AA443" s="3"/>
      <c r="AB443" s="3"/>
      <c r="AC443" s="3"/>
    </row>
    <row r="444" ht="15.75" customHeight="1">
      <c r="E444" s="3"/>
      <c r="G444" s="3"/>
      <c r="I444" s="3"/>
      <c r="K444" s="3"/>
      <c r="M444" s="3"/>
      <c r="O444" s="3"/>
      <c r="Q444" s="3"/>
      <c r="S444" s="3"/>
      <c r="U444" s="3"/>
      <c r="W444" s="3"/>
      <c r="Y444" s="3"/>
      <c r="AA444" s="3"/>
      <c r="AB444" s="3"/>
      <c r="AC444" s="3"/>
    </row>
    <row r="445" ht="15.75" customHeight="1">
      <c r="E445" s="3"/>
      <c r="G445" s="3"/>
      <c r="I445" s="3"/>
      <c r="K445" s="3"/>
      <c r="M445" s="3"/>
      <c r="O445" s="3"/>
      <c r="Q445" s="3"/>
      <c r="S445" s="3"/>
      <c r="U445" s="3"/>
      <c r="W445" s="3"/>
      <c r="Y445" s="3"/>
      <c r="AA445" s="3"/>
      <c r="AB445" s="3"/>
      <c r="AC445" s="3"/>
    </row>
    <row r="446" ht="15.75" customHeight="1">
      <c r="E446" s="3"/>
      <c r="G446" s="3"/>
      <c r="I446" s="3"/>
      <c r="K446" s="3"/>
      <c r="M446" s="3"/>
      <c r="O446" s="3"/>
      <c r="Q446" s="3"/>
      <c r="S446" s="3"/>
      <c r="U446" s="3"/>
      <c r="W446" s="3"/>
      <c r="Y446" s="3"/>
      <c r="AA446" s="3"/>
      <c r="AB446" s="3"/>
      <c r="AC446" s="3"/>
    </row>
    <row r="447" ht="15.75" customHeight="1">
      <c r="E447" s="3"/>
      <c r="G447" s="3"/>
      <c r="I447" s="3"/>
      <c r="K447" s="3"/>
      <c r="M447" s="3"/>
      <c r="O447" s="3"/>
      <c r="Q447" s="3"/>
      <c r="S447" s="3"/>
      <c r="U447" s="3"/>
      <c r="W447" s="3"/>
      <c r="Y447" s="3"/>
      <c r="AA447" s="3"/>
      <c r="AB447" s="3"/>
      <c r="AC447" s="3"/>
    </row>
    <row r="448" ht="15.75" customHeight="1">
      <c r="E448" s="3"/>
      <c r="G448" s="3"/>
      <c r="I448" s="3"/>
      <c r="K448" s="3"/>
      <c r="M448" s="3"/>
      <c r="O448" s="3"/>
      <c r="Q448" s="3"/>
      <c r="S448" s="3"/>
      <c r="U448" s="3"/>
      <c r="W448" s="3"/>
      <c r="Y448" s="3"/>
      <c r="AA448" s="3"/>
      <c r="AB448" s="3"/>
      <c r="AC448" s="3"/>
    </row>
    <row r="449" ht="15.75" customHeight="1">
      <c r="E449" s="3"/>
      <c r="G449" s="3"/>
      <c r="I449" s="3"/>
      <c r="K449" s="3"/>
      <c r="M449" s="3"/>
      <c r="O449" s="3"/>
      <c r="Q449" s="3"/>
      <c r="S449" s="3"/>
      <c r="U449" s="3"/>
      <c r="W449" s="3"/>
      <c r="Y449" s="3"/>
      <c r="AA449" s="3"/>
      <c r="AB449" s="3"/>
      <c r="AC449" s="3"/>
    </row>
    <row r="450" ht="15.75" customHeight="1">
      <c r="E450" s="3"/>
      <c r="G450" s="3"/>
      <c r="I450" s="3"/>
      <c r="K450" s="3"/>
      <c r="M450" s="3"/>
      <c r="O450" s="3"/>
      <c r="Q450" s="3"/>
      <c r="S450" s="3"/>
      <c r="U450" s="3"/>
      <c r="W450" s="3"/>
      <c r="Y450" s="3"/>
      <c r="AA450" s="3"/>
      <c r="AB450" s="3"/>
      <c r="AC450" s="3"/>
    </row>
    <row r="451" ht="15.75" customHeight="1">
      <c r="E451" s="3"/>
      <c r="G451" s="3"/>
      <c r="I451" s="3"/>
      <c r="K451" s="3"/>
      <c r="M451" s="3"/>
      <c r="O451" s="3"/>
      <c r="Q451" s="3"/>
      <c r="S451" s="3"/>
      <c r="U451" s="3"/>
      <c r="W451" s="3"/>
      <c r="Y451" s="3"/>
      <c r="AA451" s="3"/>
      <c r="AB451" s="3"/>
      <c r="AC451" s="3"/>
    </row>
    <row r="452" ht="15.75" customHeight="1">
      <c r="E452" s="3"/>
      <c r="G452" s="3"/>
      <c r="I452" s="3"/>
      <c r="K452" s="3"/>
      <c r="M452" s="3"/>
      <c r="O452" s="3"/>
      <c r="Q452" s="3"/>
      <c r="S452" s="3"/>
      <c r="U452" s="3"/>
      <c r="W452" s="3"/>
      <c r="Y452" s="3"/>
      <c r="AA452" s="3"/>
      <c r="AB452" s="3"/>
      <c r="AC452" s="3"/>
    </row>
    <row r="453" ht="15.75" customHeight="1">
      <c r="E453" s="3"/>
      <c r="G453" s="3"/>
      <c r="I453" s="3"/>
      <c r="K453" s="3"/>
      <c r="M453" s="3"/>
      <c r="O453" s="3"/>
      <c r="Q453" s="3"/>
      <c r="S453" s="3"/>
      <c r="U453" s="3"/>
      <c r="W453" s="3"/>
      <c r="Y453" s="3"/>
      <c r="AA453" s="3"/>
      <c r="AB453" s="3"/>
      <c r="AC453" s="3"/>
    </row>
    <row r="454" ht="15.75" customHeight="1">
      <c r="E454" s="3"/>
      <c r="G454" s="3"/>
      <c r="I454" s="3"/>
      <c r="K454" s="3"/>
      <c r="M454" s="3"/>
      <c r="O454" s="3"/>
      <c r="Q454" s="3"/>
      <c r="S454" s="3"/>
      <c r="U454" s="3"/>
      <c r="W454" s="3"/>
      <c r="Y454" s="3"/>
      <c r="AA454" s="3"/>
      <c r="AB454" s="3"/>
      <c r="AC454" s="3"/>
    </row>
    <row r="455" ht="15.75" customHeight="1">
      <c r="E455" s="3"/>
      <c r="G455" s="3"/>
      <c r="I455" s="3"/>
      <c r="K455" s="3"/>
      <c r="M455" s="3"/>
      <c r="O455" s="3"/>
      <c r="Q455" s="3"/>
      <c r="S455" s="3"/>
      <c r="U455" s="3"/>
      <c r="W455" s="3"/>
      <c r="Y455" s="3"/>
      <c r="AA455" s="3"/>
      <c r="AB455" s="3"/>
      <c r="AC455" s="3"/>
    </row>
    <row r="456" ht="15.75" customHeight="1">
      <c r="E456" s="3"/>
      <c r="G456" s="3"/>
      <c r="I456" s="3"/>
      <c r="K456" s="3"/>
      <c r="M456" s="3"/>
      <c r="O456" s="3"/>
      <c r="Q456" s="3"/>
      <c r="S456" s="3"/>
      <c r="U456" s="3"/>
      <c r="W456" s="3"/>
      <c r="Y456" s="3"/>
      <c r="AA456" s="3"/>
      <c r="AB456" s="3"/>
      <c r="AC456" s="3"/>
    </row>
    <row r="457" ht="15.75" customHeight="1">
      <c r="E457" s="3"/>
      <c r="G457" s="3"/>
      <c r="I457" s="3"/>
      <c r="K457" s="3"/>
      <c r="M457" s="3"/>
      <c r="O457" s="3"/>
      <c r="Q457" s="3"/>
      <c r="S457" s="3"/>
      <c r="U457" s="3"/>
      <c r="W457" s="3"/>
      <c r="Y457" s="3"/>
      <c r="AA457" s="3"/>
      <c r="AB457" s="3"/>
      <c r="AC457" s="3"/>
    </row>
    <row r="458" ht="15.75" customHeight="1">
      <c r="E458" s="3"/>
      <c r="G458" s="3"/>
      <c r="I458" s="3"/>
      <c r="K458" s="3"/>
      <c r="M458" s="3"/>
      <c r="O458" s="3"/>
      <c r="Q458" s="3"/>
      <c r="S458" s="3"/>
      <c r="U458" s="3"/>
      <c r="W458" s="3"/>
      <c r="Y458" s="3"/>
      <c r="AA458" s="3"/>
      <c r="AB458" s="3"/>
      <c r="AC458" s="3"/>
    </row>
    <row r="459" ht="15.75" customHeight="1">
      <c r="E459" s="3"/>
      <c r="G459" s="3"/>
      <c r="I459" s="3"/>
      <c r="K459" s="3"/>
      <c r="M459" s="3"/>
      <c r="O459" s="3"/>
      <c r="Q459" s="3"/>
      <c r="S459" s="3"/>
      <c r="U459" s="3"/>
      <c r="W459" s="3"/>
      <c r="Y459" s="3"/>
      <c r="AA459" s="3"/>
      <c r="AB459" s="3"/>
      <c r="AC459" s="3"/>
    </row>
    <row r="460" ht="15.75" customHeight="1">
      <c r="E460" s="3"/>
      <c r="G460" s="3"/>
      <c r="I460" s="3"/>
      <c r="K460" s="3"/>
      <c r="M460" s="3"/>
      <c r="O460" s="3"/>
      <c r="Q460" s="3"/>
      <c r="S460" s="3"/>
      <c r="U460" s="3"/>
      <c r="W460" s="3"/>
      <c r="Y460" s="3"/>
      <c r="AA460" s="3"/>
      <c r="AB460" s="3"/>
      <c r="AC460" s="3"/>
    </row>
    <row r="461" ht="15.75" customHeight="1">
      <c r="E461" s="3"/>
      <c r="G461" s="3"/>
      <c r="I461" s="3"/>
      <c r="K461" s="3"/>
      <c r="M461" s="3"/>
      <c r="O461" s="3"/>
      <c r="Q461" s="3"/>
      <c r="S461" s="3"/>
      <c r="U461" s="3"/>
      <c r="W461" s="3"/>
      <c r="Y461" s="3"/>
      <c r="AA461" s="3"/>
      <c r="AB461" s="3"/>
      <c r="AC461" s="3"/>
    </row>
    <row r="462" ht="15.75" customHeight="1">
      <c r="E462" s="3"/>
      <c r="G462" s="3"/>
      <c r="I462" s="3"/>
      <c r="K462" s="3"/>
      <c r="M462" s="3"/>
      <c r="O462" s="3"/>
      <c r="Q462" s="3"/>
      <c r="S462" s="3"/>
      <c r="U462" s="3"/>
      <c r="W462" s="3"/>
      <c r="Y462" s="3"/>
      <c r="AA462" s="3"/>
      <c r="AB462" s="3"/>
      <c r="AC462" s="3"/>
    </row>
    <row r="463" ht="15.75" customHeight="1">
      <c r="E463" s="3"/>
      <c r="G463" s="3"/>
      <c r="I463" s="3"/>
      <c r="K463" s="3"/>
      <c r="M463" s="3"/>
      <c r="O463" s="3"/>
      <c r="Q463" s="3"/>
      <c r="S463" s="3"/>
      <c r="U463" s="3"/>
      <c r="W463" s="3"/>
      <c r="Y463" s="3"/>
      <c r="AA463" s="3"/>
      <c r="AB463" s="3"/>
      <c r="AC463" s="3"/>
    </row>
    <row r="464" ht="15.75" customHeight="1">
      <c r="E464" s="3"/>
      <c r="G464" s="3"/>
      <c r="I464" s="3"/>
      <c r="K464" s="3"/>
      <c r="M464" s="3"/>
      <c r="O464" s="3"/>
      <c r="Q464" s="3"/>
      <c r="S464" s="3"/>
      <c r="U464" s="3"/>
      <c r="W464" s="3"/>
      <c r="Y464" s="3"/>
      <c r="AA464" s="3"/>
      <c r="AB464" s="3"/>
      <c r="AC464" s="3"/>
    </row>
    <row r="465" ht="15.75" customHeight="1">
      <c r="E465" s="3"/>
      <c r="G465" s="3"/>
      <c r="I465" s="3"/>
      <c r="K465" s="3"/>
      <c r="M465" s="3"/>
      <c r="O465" s="3"/>
      <c r="Q465" s="3"/>
      <c r="S465" s="3"/>
      <c r="U465" s="3"/>
      <c r="W465" s="3"/>
      <c r="Y465" s="3"/>
      <c r="AA465" s="3"/>
      <c r="AB465" s="3"/>
      <c r="AC465" s="3"/>
    </row>
    <row r="466" ht="15.75" customHeight="1">
      <c r="E466" s="3"/>
      <c r="G466" s="3"/>
      <c r="I466" s="3"/>
      <c r="K466" s="3"/>
      <c r="M466" s="3"/>
      <c r="O466" s="3"/>
      <c r="Q466" s="3"/>
      <c r="S466" s="3"/>
      <c r="U466" s="3"/>
      <c r="W466" s="3"/>
      <c r="Y466" s="3"/>
      <c r="AA466" s="3"/>
      <c r="AB466" s="3"/>
      <c r="AC466" s="3"/>
    </row>
    <row r="467" ht="15.75" customHeight="1">
      <c r="E467" s="3"/>
      <c r="G467" s="3"/>
      <c r="I467" s="3"/>
      <c r="K467" s="3"/>
      <c r="M467" s="3"/>
      <c r="O467" s="3"/>
      <c r="Q467" s="3"/>
      <c r="S467" s="3"/>
      <c r="U467" s="3"/>
      <c r="W467" s="3"/>
      <c r="Y467" s="3"/>
      <c r="AA467" s="3"/>
      <c r="AB467" s="3"/>
      <c r="AC467" s="3"/>
    </row>
    <row r="468" ht="15.75" customHeight="1">
      <c r="E468" s="3"/>
      <c r="G468" s="3"/>
      <c r="I468" s="3"/>
      <c r="K468" s="3"/>
      <c r="M468" s="3"/>
      <c r="O468" s="3"/>
      <c r="Q468" s="3"/>
      <c r="S468" s="3"/>
      <c r="U468" s="3"/>
      <c r="W468" s="3"/>
      <c r="Y468" s="3"/>
      <c r="AA468" s="3"/>
      <c r="AB468" s="3"/>
      <c r="AC468" s="3"/>
    </row>
    <row r="469" ht="15.75" customHeight="1">
      <c r="E469" s="3"/>
      <c r="G469" s="3"/>
      <c r="I469" s="3"/>
      <c r="K469" s="3"/>
      <c r="M469" s="3"/>
      <c r="O469" s="3"/>
      <c r="Q469" s="3"/>
      <c r="S469" s="3"/>
      <c r="U469" s="3"/>
      <c r="W469" s="3"/>
      <c r="Y469" s="3"/>
      <c r="AA469" s="3"/>
      <c r="AB469" s="3"/>
      <c r="AC469" s="3"/>
    </row>
    <row r="470" ht="15.75" customHeight="1">
      <c r="E470" s="3"/>
      <c r="G470" s="3"/>
      <c r="I470" s="3"/>
      <c r="K470" s="3"/>
      <c r="M470" s="3"/>
      <c r="O470" s="3"/>
      <c r="Q470" s="3"/>
      <c r="S470" s="3"/>
      <c r="U470" s="3"/>
      <c r="W470" s="3"/>
      <c r="Y470" s="3"/>
      <c r="AA470" s="3"/>
      <c r="AB470" s="3"/>
      <c r="AC470" s="3"/>
    </row>
    <row r="471" ht="15.75" customHeight="1">
      <c r="E471" s="3"/>
      <c r="G471" s="3"/>
      <c r="I471" s="3"/>
      <c r="K471" s="3"/>
      <c r="M471" s="3"/>
      <c r="O471" s="3"/>
      <c r="Q471" s="3"/>
      <c r="S471" s="3"/>
      <c r="U471" s="3"/>
      <c r="W471" s="3"/>
      <c r="Y471" s="3"/>
      <c r="AA471" s="3"/>
      <c r="AB471" s="3"/>
      <c r="AC471" s="3"/>
    </row>
    <row r="472" ht="15.75" customHeight="1">
      <c r="E472" s="3"/>
      <c r="G472" s="3"/>
      <c r="I472" s="3"/>
      <c r="K472" s="3"/>
      <c r="M472" s="3"/>
      <c r="O472" s="3"/>
      <c r="Q472" s="3"/>
      <c r="S472" s="3"/>
      <c r="U472" s="3"/>
      <c r="W472" s="3"/>
      <c r="Y472" s="3"/>
      <c r="AA472" s="3"/>
      <c r="AB472" s="3"/>
      <c r="AC472" s="3"/>
    </row>
    <row r="473" ht="15.75" customHeight="1">
      <c r="E473" s="3"/>
      <c r="G473" s="3"/>
      <c r="I473" s="3"/>
      <c r="K473" s="3"/>
      <c r="M473" s="3"/>
      <c r="O473" s="3"/>
      <c r="Q473" s="3"/>
      <c r="S473" s="3"/>
      <c r="U473" s="3"/>
      <c r="W473" s="3"/>
      <c r="Y473" s="3"/>
      <c r="AA473" s="3"/>
      <c r="AB473" s="3"/>
      <c r="AC473" s="3"/>
    </row>
    <row r="474" ht="15.75" customHeight="1">
      <c r="E474" s="3"/>
      <c r="G474" s="3"/>
      <c r="I474" s="3"/>
      <c r="K474" s="3"/>
      <c r="M474" s="3"/>
      <c r="O474" s="3"/>
      <c r="Q474" s="3"/>
      <c r="S474" s="3"/>
      <c r="U474" s="3"/>
      <c r="W474" s="3"/>
      <c r="Y474" s="3"/>
      <c r="AA474" s="3"/>
      <c r="AB474" s="3"/>
      <c r="AC474" s="3"/>
    </row>
    <row r="475" ht="15.75" customHeight="1">
      <c r="E475" s="3"/>
      <c r="G475" s="3"/>
      <c r="I475" s="3"/>
      <c r="K475" s="3"/>
      <c r="M475" s="3"/>
      <c r="O475" s="3"/>
      <c r="Q475" s="3"/>
      <c r="S475" s="3"/>
      <c r="U475" s="3"/>
      <c r="W475" s="3"/>
      <c r="Y475" s="3"/>
      <c r="AA475" s="3"/>
      <c r="AB475" s="3"/>
      <c r="AC475" s="3"/>
    </row>
    <row r="476" ht="15.75" customHeight="1">
      <c r="E476" s="3"/>
      <c r="G476" s="3"/>
      <c r="I476" s="3"/>
      <c r="K476" s="3"/>
      <c r="M476" s="3"/>
      <c r="O476" s="3"/>
      <c r="Q476" s="3"/>
      <c r="S476" s="3"/>
      <c r="U476" s="3"/>
      <c r="W476" s="3"/>
      <c r="Y476" s="3"/>
      <c r="AA476" s="3"/>
      <c r="AB476" s="3"/>
      <c r="AC476" s="3"/>
    </row>
    <row r="477" ht="15.75" customHeight="1">
      <c r="E477" s="3"/>
      <c r="G477" s="3"/>
      <c r="I477" s="3"/>
      <c r="K477" s="3"/>
      <c r="M477" s="3"/>
      <c r="O477" s="3"/>
      <c r="Q477" s="3"/>
      <c r="S477" s="3"/>
      <c r="U477" s="3"/>
      <c r="W477" s="3"/>
      <c r="Y477" s="3"/>
      <c r="AA477" s="3"/>
      <c r="AB477" s="3"/>
      <c r="AC477" s="3"/>
    </row>
    <row r="478" ht="15.75" customHeight="1">
      <c r="E478" s="3"/>
      <c r="G478" s="3"/>
      <c r="I478" s="3"/>
      <c r="K478" s="3"/>
      <c r="M478" s="3"/>
      <c r="O478" s="3"/>
      <c r="Q478" s="3"/>
      <c r="S478" s="3"/>
      <c r="U478" s="3"/>
      <c r="W478" s="3"/>
      <c r="Y478" s="3"/>
      <c r="AA478" s="3"/>
      <c r="AB478" s="3"/>
      <c r="AC478" s="3"/>
    </row>
    <row r="479" ht="15.75" customHeight="1">
      <c r="E479" s="3"/>
      <c r="G479" s="3"/>
      <c r="I479" s="3"/>
      <c r="K479" s="3"/>
      <c r="M479" s="3"/>
      <c r="O479" s="3"/>
      <c r="Q479" s="3"/>
      <c r="S479" s="3"/>
      <c r="U479" s="3"/>
      <c r="W479" s="3"/>
      <c r="Y479" s="3"/>
      <c r="AA479" s="3"/>
      <c r="AB479" s="3"/>
      <c r="AC479" s="3"/>
    </row>
    <row r="480" ht="15.75" customHeight="1">
      <c r="E480" s="3"/>
      <c r="G480" s="3"/>
      <c r="I480" s="3"/>
      <c r="K480" s="3"/>
      <c r="M480" s="3"/>
      <c r="O480" s="3"/>
      <c r="Q480" s="3"/>
      <c r="S480" s="3"/>
      <c r="U480" s="3"/>
      <c r="W480" s="3"/>
      <c r="Y480" s="3"/>
      <c r="AA480" s="3"/>
      <c r="AB480" s="3"/>
      <c r="AC480" s="3"/>
    </row>
    <row r="481" ht="15.75" customHeight="1">
      <c r="E481" s="3"/>
      <c r="G481" s="3"/>
      <c r="I481" s="3"/>
      <c r="K481" s="3"/>
      <c r="M481" s="3"/>
      <c r="O481" s="3"/>
      <c r="Q481" s="3"/>
      <c r="S481" s="3"/>
      <c r="U481" s="3"/>
      <c r="W481" s="3"/>
      <c r="Y481" s="3"/>
      <c r="AA481" s="3"/>
      <c r="AB481" s="3"/>
      <c r="AC481" s="3"/>
    </row>
    <row r="482" ht="15.75" customHeight="1">
      <c r="E482" s="3"/>
      <c r="G482" s="3"/>
      <c r="I482" s="3"/>
      <c r="K482" s="3"/>
      <c r="M482" s="3"/>
      <c r="O482" s="3"/>
      <c r="Q482" s="3"/>
      <c r="S482" s="3"/>
      <c r="U482" s="3"/>
      <c r="W482" s="3"/>
      <c r="Y482" s="3"/>
      <c r="AA482" s="3"/>
      <c r="AB482" s="3"/>
      <c r="AC482" s="3"/>
    </row>
    <row r="483" ht="15.75" customHeight="1">
      <c r="E483" s="3"/>
      <c r="G483" s="3"/>
      <c r="I483" s="3"/>
      <c r="K483" s="3"/>
      <c r="M483" s="3"/>
      <c r="O483" s="3"/>
      <c r="Q483" s="3"/>
      <c r="S483" s="3"/>
      <c r="U483" s="3"/>
      <c r="W483" s="3"/>
      <c r="Y483" s="3"/>
      <c r="AA483" s="3"/>
      <c r="AB483" s="3"/>
      <c r="AC483" s="3"/>
    </row>
    <row r="484" ht="15.75" customHeight="1">
      <c r="E484" s="3"/>
      <c r="G484" s="3"/>
      <c r="I484" s="3"/>
      <c r="K484" s="3"/>
      <c r="M484" s="3"/>
      <c r="O484" s="3"/>
      <c r="Q484" s="3"/>
      <c r="S484" s="3"/>
      <c r="U484" s="3"/>
      <c r="W484" s="3"/>
      <c r="Y484" s="3"/>
      <c r="AA484" s="3"/>
      <c r="AB484" s="3"/>
      <c r="AC484" s="3"/>
    </row>
    <row r="485" ht="15.75" customHeight="1">
      <c r="E485" s="3"/>
      <c r="G485" s="3"/>
      <c r="I485" s="3"/>
      <c r="K485" s="3"/>
      <c r="M485" s="3"/>
      <c r="O485" s="3"/>
      <c r="Q485" s="3"/>
      <c r="S485" s="3"/>
      <c r="U485" s="3"/>
      <c r="W485" s="3"/>
      <c r="Y485" s="3"/>
      <c r="AA485" s="3"/>
      <c r="AB485" s="3"/>
      <c r="AC485" s="3"/>
    </row>
    <row r="486" ht="15.75" customHeight="1">
      <c r="E486" s="3"/>
      <c r="G486" s="3"/>
      <c r="I486" s="3"/>
      <c r="K486" s="3"/>
      <c r="M486" s="3"/>
      <c r="O486" s="3"/>
      <c r="Q486" s="3"/>
      <c r="S486" s="3"/>
      <c r="U486" s="3"/>
      <c r="W486" s="3"/>
      <c r="Y486" s="3"/>
      <c r="AA486" s="3"/>
      <c r="AB486" s="3"/>
      <c r="AC486" s="3"/>
    </row>
    <row r="487" ht="15.75" customHeight="1">
      <c r="E487" s="3"/>
      <c r="G487" s="3"/>
      <c r="I487" s="3"/>
      <c r="K487" s="3"/>
      <c r="M487" s="3"/>
      <c r="O487" s="3"/>
      <c r="Q487" s="3"/>
      <c r="S487" s="3"/>
      <c r="U487" s="3"/>
      <c r="W487" s="3"/>
      <c r="Y487" s="3"/>
      <c r="AA487" s="3"/>
      <c r="AB487" s="3"/>
      <c r="AC487" s="3"/>
    </row>
    <row r="488" ht="15.75" customHeight="1">
      <c r="E488" s="3"/>
      <c r="G488" s="3"/>
      <c r="I488" s="3"/>
      <c r="K488" s="3"/>
      <c r="M488" s="3"/>
      <c r="O488" s="3"/>
      <c r="Q488" s="3"/>
      <c r="S488" s="3"/>
      <c r="U488" s="3"/>
      <c r="W488" s="3"/>
      <c r="Y488" s="3"/>
      <c r="AA488" s="3"/>
      <c r="AB488" s="3"/>
      <c r="AC488" s="3"/>
    </row>
    <row r="489" ht="15.75" customHeight="1">
      <c r="E489" s="3"/>
      <c r="G489" s="3"/>
      <c r="I489" s="3"/>
      <c r="K489" s="3"/>
      <c r="M489" s="3"/>
      <c r="O489" s="3"/>
      <c r="Q489" s="3"/>
      <c r="S489" s="3"/>
      <c r="U489" s="3"/>
      <c r="W489" s="3"/>
      <c r="Y489" s="3"/>
      <c r="AA489" s="3"/>
      <c r="AB489" s="3"/>
      <c r="AC489" s="3"/>
    </row>
    <row r="490" ht="15.75" customHeight="1">
      <c r="E490" s="3"/>
      <c r="G490" s="3"/>
      <c r="I490" s="3"/>
      <c r="K490" s="3"/>
      <c r="M490" s="3"/>
      <c r="O490" s="3"/>
      <c r="Q490" s="3"/>
      <c r="S490" s="3"/>
      <c r="U490" s="3"/>
      <c r="W490" s="3"/>
      <c r="Y490" s="3"/>
      <c r="AA490" s="3"/>
      <c r="AB490" s="3"/>
      <c r="AC490" s="3"/>
    </row>
    <row r="491" ht="15.75" customHeight="1">
      <c r="E491" s="3"/>
      <c r="G491" s="3"/>
      <c r="I491" s="3"/>
      <c r="K491" s="3"/>
      <c r="M491" s="3"/>
      <c r="O491" s="3"/>
      <c r="Q491" s="3"/>
      <c r="S491" s="3"/>
      <c r="U491" s="3"/>
      <c r="W491" s="3"/>
      <c r="Y491" s="3"/>
      <c r="AA491" s="3"/>
      <c r="AB491" s="3"/>
      <c r="AC491" s="3"/>
    </row>
    <row r="492" ht="15.75" customHeight="1">
      <c r="E492" s="3"/>
      <c r="G492" s="3"/>
      <c r="I492" s="3"/>
      <c r="K492" s="3"/>
      <c r="M492" s="3"/>
      <c r="O492" s="3"/>
      <c r="Q492" s="3"/>
      <c r="S492" s="3"/>
      <c r="U492" s="3"/>
      <c r="W492" s="3"/>
      <c r="Y492" s="3"/>
      <c r="AA492" s="3"/>
      <c r="AB492" s="3"/>
      <c r="AC492" s="3"/>
    </row>
    <row r="493" ht="15.75" customHeight="1">
      <c r="E493" s="3"/>
      <c r="G493" s="3"/>
      <c r="I493" s="3"/>
      <c r="K493" s="3"/>
      <c r="M493" s="3"/>
      <c r="O493" s="3"/>
      <c r="Q493" s="3"/>
      <c r="S493" s="3"/>
      <c r="U493" s="3"/>
      <c r="W493" s="3"/>
      <c r="Y493" s="3"/>
      <c r="AA493" s="3"/>
      <c r="AB493" s="3"/>
      <c r="AC493" s="3"/>
    </row>
    <row r="494" ht="15.75" customHeight="1">
      <c r="E494" s="3"/>
      <c r="G494" s="3"/>
      <c r="I494" s="3"/>
      <c r="K494" s="3"/>
      <c r="M494" s="3"/>
      <c r="O494" s="3"/>
      <c r="Q494" s="3"/>
      <c r="S494" s="3"/>
      <c r="U494" s="3"/>
      <c r="W494" s="3"/>
      <c r="Y494" s="3"/>
      <c r="AA494" s="3"/>
      <c r="AB494" s="3"/>
      <c r="AC494" s="3"/>
    </row>
    <row r="495" ht="15.75" customHeight="1">
      <c r="E495" s="3"/>
      <c r="G495" s="3"/>
      <c r="I495" s="3"/>
      <c r="K495" s="3"/>
      <c r="M495" s="3"/>
      <c r="O495" s="3"/>
      <c r="Q495" s="3"/>
      <c r="S495" s="3"/>
      <c r="U495" s="3"/>
      <c r="W495" s="3"/>
      <c r="Y495" s="3"/>
      <c r="AA495" s="3"/>
      <c r="AB495" s="3"/>
      <c r="AC495" s="3"/>
    </row>
    <row r="496" ht="15.75" customHeight="1">
      <c r="E496" s="3"/>
      <c r="G496" s="3"/>
      <c r="I496" s="3"/>
      <c r="K496" s="3"/>
      <c r="M496" s="3"/>
      <c r="O496" s="3"/>
      <c r="Q496" s="3"/>
      <c r="S496" s="3"/>
      <c r="U496" s="3"/>
      <c r="W496" s="3"/>
      <c r="Y496" s="3"/>
      <c r="AA496" s="3"/>
      <c r="AB496" s="3"/>
      <c r="AC496" s="3"/>
    </row>
    <row r="497" ht="15.75" customHeight="1">
      <c r="E497" s="3"/>
      <c r="G497" s="3"/>
      <c r="I497" s="3"/>
      <c r="K497" s="3"/>
      <c r="M497" s="3"/>
      <c r="O497" s="3"/>
      <c r="Q497" s="3"/>
      <c r="S497" s="3"/>
      <c r="U497" s="3"/>
      <c r="W497" s="3"/>
      <c r="Y497" s="3"/>
      <c r="AA497" s="3"/>
      <c r="AB497" s="3"/>
      <c r="AC497" s="3"/>
    </row>
    <row r="498" ht="15.75" customHeight="1">
      <c r="E498" s="3"/>
      <c r="G498" s="3"/>
      <c r="I498" s="3"/>
      <c r="K498" s="3"/>
      <c r="M498" s="3"/>
      <c r="O498" s="3"/>
      <c r="Q498" s="3"/>
      <c r="S498" s="3"/>
      <c r="U498" s="3"/>
      <c r="W498" s="3"/>
      <c r="Y498" s="3"/>
      <c r="AA498" s="3"/>
      <c r="AB498" s="3"/>
      <c r="AC498" s="3"/>
    </row>
    <row r="499" ht="15.75" customHeight="1">
      <c r="E499" s="3"/>
      <c r="G499" s="3"/>
      <c r="I499" s="3"/>
      <c r="K499" s="3"/>
      <c r="M499" s="3"/>
      <c r="O499" s="3"/>
      <c r="Q499" s="3"/>
      <c r="S499" s="3"/>
      <c r="U499" s="3"/>
      <c r="W499" s="3"/>
      <c r="Y499" s="3"/>
      <c r="AA499" s="3"/>
      <c r="AB499" s="3"/>
      <c r="AC499" s="3"/>
    </row>
    <row r="500" ht="15.75" customHeight="1">
      <c r="E500" s="3"/>
      <c r="G500" s="3"/>
      <c r="I500" s="3"/>
      <c r="K500" s="3"/>
      <c r="M500" s="3"/>
      <c r="O500" s="3"/>
      <c r="Q500" s="3"/>
      <c r="S500" s="3"/>
      <c r="U500" s="3"/>
      <c r="W500" s="3"/>
      <c r="Y500" s="3"/>
      <c r="AA500" s="3"/>
      <c r="AB500" s="3"/>
      <c r="AC500" s="3"/>
    </row>
    <row r="501" ht="15.75" customHeight="1">
      <c r="E501" s="3"/>
      <c r="G501" s="3"/>
      <c r="I501" s="3"/>
      <c r="K501" s="3"/>
      <c r="M501" s="3"/>
      <c r="O501" s="3"/>
      <c r="Q501" s="3"/>
      <c r="S501" s="3"/>
      <c r="U501" s="3"/>
      <c r="W501" s="3"/>
      <c r="Y501" s="3"/>
      <c r="AA501" s="3"/>
      <c r="AB501" s="3"/>
      <c r="AC501" s="3"/>
    </row>
    <row r="502" ht="15.75" customHeight="1">
      <c r="E502" s="3"/>
      <c r="G502" s="3"/>
      <c r="I502" s="3"/>
      <c r="K502" s="3"/>
      <c r="M502" s="3"/>
      <c r="O502" s="3"/>
      <c r="Q502" s="3"/>
      <c r="S502" s="3"/>
      <c r="U502" s="3"/>
      <c r="W502" s="3"/>
      <c r="Y502" s="3"/>
      <c r="AA502" s="3"/>
      <c r="AB502" s="3"/>
      <c r="AC502" s="3"/>
    </row>
    <row r="503" ht="15.75" customHeight="1">
      <c r="E503" s="3"/>
      <c r="G503" s="3"/>
      <c r="I503" s="3"/>
      <c r="K503" s="3"/>
      <c r="M503" s="3"/>
      <c r="O503" s="3"/>
      <c r="Q503" s="3"/>
      <c r="S503" s="3"/>
      <c r="U503" s="3"/>
      <c r="W503" s="3"/>
      <c r="Y503" s="3"/>
      <c r="AA503" s="3"/>
      <c r="AB503" s="3"/>
      <c r="AC503" s="3"/>
    </row>
    <row r="504" ht="15.75" customHeight="1">
      <c r="E504" s="3"/>
      <c r="G504" s="3"/>
      <c r="I504" s="3"/>
      <c r="K504" s="3"/>
      <c r="M504" s="3"/>
      <c r="O504" s="3"/>
      <c r="Q504" s="3"/>
      <c r="S504" s="3"/>
      <c r="U504" s="3"/>
      <c r="W504" s="3"/>
      <c r="Y504" s="3"/>
      <c r="AA504" s="3"/>
      <c r="AB504" s="3"/>
      <c r="AC504" s="3"/>
    </row>
    <row r="505" ht="15.75" customHeight="1">
      <c r="E505" s="3"/>
      <c r="G505" s="3"/>
      <c r="I505" s="3"/>
      <c r="K505" s="3"/>
      <c r="M505" s="3"/>
      <c r="O505" s="3"/>
      <c r="Q505" s="3"/>
      <c r="S505" s="3"/>
      <c r="U505" s="3"/>
      <c r="W505" s="3"/>
      <c r="Y505" s="3"/>
      <c r="AA505" s="3"/>
      <c r="AB505" s="3"/>
      <c r="AC505" s="3"/>
    </row>
    <row r="506" ht="15.75" customHeight="1">
      <c r="E506" s="3"/>
      <c r="G506" s="3"/>
      <c r="I506" s="3"/>
      <c r="K506" s="3"/>
      <c r="M506" s="3"/>
      <c r="O506" s="3"/>
      <c r="Q506" s="3"/>
      <c r="S506" s="3"/>
      <c r="U506" s="3"/>
      <c r="W506" s="3"/>
      <c r="Y506" s="3"/>
      <c r="AA506" s="3"/>
      <c r="AB506" s="3"/>
      <c r="AC506" s="3"/>
    </row>
    <row r="507" ht="15.75" customHeight="1">
      <c r="E507" s="3"/>
      <c r="G507" s="3"/>
      <c r="I507" s="3"/>
      <c r="K507" s="3"/>
      <c r="M507" s="3"/>
      <c r="O507" s="3"/>
      <c r="Q507" s="3"/>
      <c r="S507" s="3"/>
      <c r="U507" s="3"/>
      <c r="W507" s="3"/>
      <c r="Y507" s="3"/>
      <c r="AA507" s="3"/>
      <c r="AB507" s="3"/>
      <c r="AC507" s="3"/>
    </row>
    <row r="508" ht="15.75" customHeight="1">
      <c r="E508" s="3"/>
      <c r="G508" s="3"/>
      <c r="I508" s="3"/>
      <c r="K508" s="3"/>
      <c r="M508" s="3"/>
      <c r="O508" s="3"/>
      <c r="Q508" s="3"/>
      <c r="S508" s="3"/>
      <c r="U508" s="3"/>
      <c r="W508" s="3"/>
      <c r="Y508" s="3"/>
      <c r="AA508" s="3"/>
      <c r="AB508" s="3"/>
      <c r="AC508" s="3"/>
    </row>
    <row r="509" ht="15.75" customHeight="1">
      <c r="E509" s="3"/>
      <c r="G509" s="3"/>
      <c r="I509" s="3"/>
      <c r="K509" s="3"/>
      <c r="M509" s="3"/>
      <c r="O509" s="3"/>
      <c r="Q509" s="3"/>
      <c r="S509" s="3"/>
      <c r="U509" s="3"/>
      <c r="W509" s="3"/>
      <c r="Y509" s="3"/>
      <c r="AA509" s="3"/>
      <c r="AB509" s="3"/>
      <c r="AC509" s="3"/>
    </row>
    <row r="510" ht="15.75" customHeight="1">
      <c r="E510" s="3"/>
      <c r="G510" s="3"/>
      <c r="I510" s="3"/>
      <c r="K510" s="3"/>
      <c r="M510" s="3"/>
      <c r="O510" s="3"/>
      <c r="Q510" s="3"/>
      <c r="S510" s="3"/>
      <c r="U510" s="3"/>
      <c r="W510" s="3"/>
      <c r="Y510" s="3"/>
      <c r="AA510" s="3"/>
      <c r="AB510" s="3"/>
      <c r="AC510" s="3"/>
    </row>
    <row r="511" ht="15.75" customHeight="1">
      <c r="E511" s="3"/>
      <c r="G511" s="3"/>
      <c r="I511" s="3"/>
      <c r="K511" s="3"/>
      <c r="M511" s="3"/>
      <c r="O511" s="3"/>
      <c r="Q511" s="3"/>
      <c r="S511" s="3"/>
      <c r="U511" s="3"/>
      <c r="W511" s="3"/>
      <c r="Y511" s="3"/>
      <c r="AA511" s="3"/>
      <c r="AB511" s="3"/>
      <c r="AC511" s="3"/>
    </row>
    <row r="512" ht="15.75" customHeight="1">
      <c r="E512" s="3"/>
      <c r="G512" s="3"/>
      <c r="I512" s="3"/>
      <c r="K512" s="3"/>
      <c r="M512" s="3"/>
      <c r="O512" s="3"/>
      <c r="Q512" s="3"/>
      <c r="S512" s="3"/>
      <c r="U512" s="3"/>
      <c r="W512" s="3"/>
      <c r="Y512" s="3"/>
      <c r="AA512" s="3"/>
      <c r="AB512" s="3"/>
      <c r="AC512" s="3"/>
    </row>
    <row r="513" ht="15.75" customHeight="1">
      <c r="E513" s="3"/>
      <c r="G513" s="3"/>
      <c r="I513" s="3"/>
      <c r="K513" s="3"/>
      <c r="M513" s="3"/>
      <c r="O513" s="3"/>
      <c r="Q513" s="3"/>
      <c r="S513" s="3"/>
      <c r="U513" s="3"/>
      <c r="W513" s="3"/>
      <c r="Y513" s="3"/>
      <c r="AA513" s="3"/>
      <c r="AB513" s="3"/>
      <c r="AC513" s="3"/>
    </row>
    <row r="514" ht="15.75" customHeight="1">
      <c r="E514" s="3"/>
      <c r="G514" s="3"/>
      <c r="I514" s="3"/>
      <c r="K514" s="3"/>
      <c r="M514" s="3"/>
      <c r="O514" s="3"/>
      <c r="Q514" s="3"/>
      <c r="S514" s="3"/>
      <c r="U514" s="3"/>
      <c r="W514" s="3"/>
      <c r="Y514" s="3"/>
      <c r="AA514" s="3"/>
      <c r="AB514" s="3"/>
      <c r="AC514" s="3"/>
    </row>
    <row r="515" ht="15.75" customHeight="1">
      <c r="E515" s="3"/>
      <c r="G515" s="3"/>
      <c r="I515" s="3"/>
      <c r="K515" s="3"/>
      <c r="M515" s="3"/>
      <c r="O515" s="3"/>
      <c r="Q515" s="3"/>
      <c r="S515" s="3"/>
      <c r="U515" s="3"/>
      <c r="W515" s="3"/>
      <c r="Y515" s="3"/>
      <c r="AA515" s="3"/>
      <c r="AB515" s="3"/>
      <c r="AC515" s="3"/>
    </row>
    <row r="516" ht="15.75" customHeight="1">
      <c r="E516" s="3"/>
      <c r="G516" s="3"/>
      <c r="I516" s="3"/>
      <c r="K516" s="3"/>
      <c r="M516" s="3"/>
      <c r="O516" s="3"/>
      <c r="Q516" s="3"/>
      <c r="S516" s="3"/>
      <c r="U516" s="3"/>
      <c r="W516" s="3"/>
      <c r="Y516" s="3"/>
      <c r="AA516" s="3"/>
      <c r="AB516" s="3"/>
      <c r="AC516" s="3"/>
    </row>
    <row r="517" ht="15.75" customHeight="1">
      <c r="E517" s="3"/>
      <c r="G517" s="3"/>
      <c r="I517" s="3"/>
      <c r="K517" s="3"/>
      <c r="M517" s="3"/>
      <c r="O517" s="3"/>
      <c r="Q517" s="3"/>
      <c r="S517" s="3"/>
      <c r="U517" s="3"/>
      <c r="W517" s="3"/>
      <c r="Y517" s="3"/>
      <c r="AA517" s="3"/>
      <c r="AB517" s="3"/>
      <c r="AC517" s="3"/>
    </row>
    <row r="518" ht="15.75" customHeight="1">
      <c r="E518" s="3"/>
      <c r="G518" s="3"/>
      <c r="I518" s="3"/>
      <c r="K518" s="3"/>
      <c r="M518" s="3"/>
      <c r="O518" s="3"/>
      <c r="Q518" s="3"/>
      <c r="S518" s="3"/>
      <c r="U518" s="3"/>
      <c r="W518" s="3"/>
      <c r="Y518" s="3"/>
      <c r="AA518" s="3"/>
      <c r="AB518" s="3"/>
      <c r="AC518" s="3"/>
    </row>
    <row r="519" ht="15.75" customHeight="1">
      <c r="E519" s="3"/>
      <c r="G519" s="3"/>
      <c r="I519" s="3"/>
      <c r="K519" s="3"/>
      <c r="M519" s="3"/>
      <c r="O519" s="3"/>
      <c r="Q519" s="3"/>
      <c r="S519" s="3"/>
      <c r="U519" s="3"/>
      <c r="W519" s="3"/>
      <c r="Y519" s="3"/>
      <c r="AA519" s="3"/>
      <c r="AB519" s="3"/>
      <c r="AC519" s="3"/>
    </row>
    <row r="520" ht="15.75" customHeight="1">
      <c r="E520" s="3"/>
      <c r="G520" s="3"/>
      <c r="I520" s="3"/>
      <c r="K520" s="3"/>
      <c r="M520" s="3"/>
      <c r="O520" s="3"/>
      <c r="Q520" s="3"/>
      <c r="S520" s="3"/>
      <c r="U520" s="3"/>
      <c r="W520" s="3"/>
      <c r="Y520" s="3"/>
      <c r="AA520" s="3"/>
      <c r="AB520" s="3"/>
      <c r="AC520" s="3"/>
    </row>
    <row r="521" ht="15.75" customHeight="1">
      <c r="E521" s="3"/>
      <c r="G521" s="3"/>
      <c r="I521" s="3"/>
      <c r="K521" s="3"/>
      <c r="M521" s="3"/>
      <c r="O521" s="3"/>
      <c r="Q521" s="3"/>
      <c r="S521" s="3"/>
      <c r="U521" s="3"/>
      <c r="W521" s="3"/>
      <c r="Y521" s="3"/>
      <c r="AA521" s="3"/>
      <c r="AB521" s="3"/>
      <c r="AC521" s="3"/>
    </row>
    <row r="522" ht="15.75" customHeight="1">
      <c r="E522" s="3"/>
      <c r="G522" s="3"/>
      <c r="I522" s="3"/>
      <c r="K522" s="3"/>
      <c r="M522" s="3"/>
      <c r="O522" s="3"/>
      <c r="Q522" s="3"/>
      <c r="S522" s="3"/>
      <c r="U522" s="3"/>
      <c r="W522" s="3"/>
      <c r="Y522" s="3"/>
      <c r="AA522" s="3"/>
      <c r="AB522" s="3"/>
      <c r="AC522" s="3"/>
    </row>
    <row r="523" ht="15.75" customHeight="1">
      <c r="E523" s="3"/>
      <c r="G523" s="3"/>
      <c r="I523" s="3"/>
      <c r="K523" s="3"/>
      <c r="M523" s="3"/>
      <c r="O523" s="3"/>
      <c r="Q523" s="3"/>
      <c r="S523" s="3"/>
      <c r="U523" s="3"/>
      <c r="W523" s="3"/>
      <c r="Y523" s="3"/>
      <c r="AA523" s="3"/>
      <c r="AB523" s="3"/>
      <c r="AC523" s="3"/>
    </row>
    <row r="524" ht="15.75" customHeight="1">
      <c r="E524" s="3"/>
      <c r="G524" s="3"/>
      <c r="I524" s="3"/>
      <c r="K524" s="3"/>
      <c r="M524" s="3"/>
      <c r="O524" s="3"/>
      <c r="Q524" s="3"/>
      <c r="S524" s="3"/>
      <c r="U524" s="3"/>
      <c r="W524" s="3"/>
      <c r="Y524" s="3"/>
      <c r="AA524" s="3"/>
      <c r="AB524" s="3"/>
      <c r="AC524" s="3"/>
    </row>
    <row r="525" ht="15.75" customHeight="1">
      <c r="E525" s="3"/>
      <c r="G525" s="3"/>
      <c r="I525" s="3"/>
      <c r="K525" s="3"/>
      <c r="M525" s="3"/>
      <c r="O525" s="3"/>
      <c r="Q525" s="3"/>
      <c r="S525" s="3"/>
      <c r="U525" s="3"/>
      <c r="W525" s="3"/>
      <c r="Y525" s="3"/>
      <c r="AA525" s="3"/>
      <c r="AB525" s="3"/>
      <c r="AC525" s="3"/>
    </row>
    <row r="526" ht="15.75" customHeight="1">
      <c r="E526" s="3"/>
      <c r="G526" s="3"/>
      <c r="I526" s="3"/>
      <c r="K526" s="3"/>
      <c r="M526" s="3"/>
      <c r="O526" s="3"/>
      <c r="Q526" s="3"/>
      <c r="S526" s="3"/>
      <c r="U526" s="3"/>
      <c r="W526" s="3"/>
      <c r="Y526" s="3"/>
      <c r="AA526" s="3"/>
      <c r="AB526" s="3"/>
      <c r="AC526" s="3"/>
    </row>
    <row r="527" ht="15.75" customHeight="1">
      <c r="E527" s="3"/>
      <c r="G527" s="3"/>
      <c r="I527" s="3"/>
      <c r="K527" s="3"/>
      <c r="M527" s="3"/>
      <c r="O527" s="3"/>
      <c r="Q527" s="3"/>
      <c r="S527" s="3"/>
      <c r="U527" s="3"/>
      <c r="W527" s="3"/>
      <c r="Y527" s="3"/>
      <c r="AA527" s="3"/>
      <c r="AB527" s="3"/>
      <c r="AC527" s="3"/>
    </row>
    <row r="528" ht="15.75" customHeight="1">
      <c r="E528" s="3"/>
      <c r="G528" s="3"/>
      <c r="I528" s="3"/>
      <c r="K528" s="3"/>
      <c r="M528" s="3"/>
      <c r="O528" s="3"/>
      <c r="Q528" s="3"/>
      <c r="S528" s="3"/>
      <c r="U528" s="3"/>
      <c r="W528" s="3"/>
      <c r="Y528" s="3"/>
      <c r="AA528" s="3"/>
      <c r="AB528" s="3"/>
      <c r="AC528" s="3"/>
    </row>
    <row r="529" ht="15.75" customHeight="1">
      <c r="E529" s="3"/>
      <c r="G529" s="3"/>
      <c r="I529" s="3"/>
      <c r="K529" s="3"/>
      <c r="M529" s="3"/>
      <c r="O529" s="3"/>
      <c r="Q529" s="3"/>
      <c r="S529" s="3"/>
      <c r="U529" s="3"/>
      <c r="W529" s="3"/>
      <c r="Y529" s="3"/>
      <c r="AA529" s="3"/>
      <c r="AB529" s="3"/>
      <c r="AC529" s="3"/>
    </row>
    <row r="530" ht="15.75" customHeight="1">
      <c r="E530" s="3"/>
      <c r="G530" s="3"/>
      <c r="I530" s="3"/>
      <c r="K530" s="3"/>
      <c r="M530" s="3"/>
      <c r="O530" s="3"/>
      <c r="Q530" s="3"/>
      <c r="S530" s="3"/>
      <c r="U530" s="3"/>
      <c r="W530" s="3"/>
      <c r="Y530" s="3"/>
      <c r="AA530" s="3"/>
      <c r="AB530" s="3"/>
      <c r="AC530" s="3"/>
    </row>
    <row r="531" ht="15.75" customHeight="1">
      <c r="E531" s="3"/>
      <c r="G531" s="3"/>
      <c r="I531" s="3"/>
      <c r="K531" s="3"/>
      <c r="M531" s="3"/>
      <c r="O531" s="3"/>
      <c r="Q531" s="3"/>
      <c r="S531" s="3"/>
      <c r="U531" s="3"/>
      <c r="W531" s="3"/>
      <c r="Y531" s="3"/>
      <c r="AA531" s="3"/>
      <c r="AB531" s="3"/>
      <c r="AC531" s="3"/>
    </row>
    <row r="532" ht="15.75" customHeight="1">
      <c r="E532" s="3"/>
      <c r="G532" s="3"/>
      <c r="I532" s="3"/>
      <c r="K532" s="3"/>
      <c r="M532" s="3"/>
      <c r="O532" s="3"/>
      <c r="Q532" s="3"/>
      <c r="S532" s="3"/>
      <c r="U532" s="3"/>
      <c r="W532" s="3"/>
      <c r="Y532" s="3"/>
      <c r="AA532" s="3"/>
      <c r="AB532" s="3"/>
      <c r="AC532" s="3"/>
    </row>
    <row r="533" ht="15.75" customHeight="1">
      <c r="E533" s="3"/>
      <c r="G533" s="3"/>
      <c r="I533" s="3"/>
      <c r="K533" s="3"/>
      <c r="M533" s="3"/>
      <c r="O533" s="3"/>
      <c r="Q533" s="3"/>
      <c r="S533" s="3"/>
      <c r="U533" s="3"/>
      <c r="W533" s="3"/>
      <c r="Y533" s="3"/>
      <c r="AA533" s="3"/>
      <c r="AB533" s="3"/>
      <c r="AC533" s="3"/>
    </row>
    <row r="534" ht="15.75" customHeight="1">
      <c r="E534" s="3"/>
      <c r="G534" s="3"/>
      <c r="I534" s="3"/>
      <c r="K534" s="3"/>
      <c r="M534" s="3"/>
      <c r="O534" s="3"/>
      <c r="Q534" s="3"/>
      <c r="S534" s="3"/>
      <c r="U534" s="3"/>
      <c r="W534" s="3"/>
      <c r="Y534" s="3"/>
      <c r="AA534" s="3"/>
      <c r="AB534" s="3"/>
      <c r="AC534" s="3"/>
    </row>
    <row r="535" ht="15.75" customHeight="1">
      <c r="E535" s="3"/>
      <c r="G535" s="3"/>
      <c r="I535" s="3"/>
      <c r="K535" s="3"/>
      <c r="M535" s="3"/>
      <c r="O535" s="3"/>
      <c r="Q535" s="3"/>
      <c r="S535" s="3"/>
      <c r="U535" s="3"/>
      <c r="W535" s="3"/>
      <c r="Y535" s="3"/>
      <c r="AA535" s="3"/>
      <c r="AB535" s="3"/>
      <c r="AC535" s="3"/>
    </row>
    <row r="536" ht="15.75" customHeight="1">
      <c r="E536" s="3"/>
      <c r="G536" s="3"/>
      <c r="I536" s="3"/>
      <c r="K536" s="3"/>
      <c r="M536" s="3"/>
      <c r="O536" s="3"/>
      <c r="Q536" s="3"/>
      <c r="S536" s="3"/>
      <c r="U536" s="3"/>
      <c r="W536" s="3"/>
      <c r="Y536" s="3"/>
      <c r="AA536" s="3"/>
      <c r="AB536" s="3"/>
      <c r="AC536" s="3"/>
    </row>
    <row r="537" ht="15.75" customHeight="1">
      <c r="E537" s="3"/>
      <c r="G537" s="3"/>
      <c r="I537" s="3"/>
      <c r="K537" s="3"/>
      <c r="M537" s="3"/>
      <c r="O537" s="3"/>
      <c r="Q537" s="3"/>
      <c r="S537" s="3"/>
      <c r="U537" s="3"/>
      <c r="W537" s="3"/>
      <c r="Y537" s="3"/>
      <c r="AA537" s="3"/>
      <c r="AB537" s="3"/>
      <c r="AC537" s="3"/>
    </row>
    <row r="538" ht="15.75" customHeight="1">
      <c r="E538" s="3"/>
      <c r="G538" s="3"/>
      <c r="I538" s="3"/>
      <c r="K538" s="3"/>
      <c r="M538" s="3"/>
      <c r="O538" s="3"/>
      <c r="Q538" s="3"/>
      <c r="S538" s="3"/>
      <c r="U538" s="3"/>
      <c r="W538" s="3"/>
      <c r="Y538" s="3"/>
      <c r="AA538" s="3"/>
      <c r="AB538" s="3"/>
      <c r="AC538" s="3"/>
    </row>
    <row r="539" ht="15.75" customHeight="1">
      <c r="E539" s="3"/>
      <c r="G539" s="3"/>
      <c r="I539" s="3"/>
      <c r="K539" s="3"/>
      <c r="M539" s="3"/>
      <c r="O539" s="3"/>
      <c r="Q539" s="3"/>
      <c r="S539" s="3"/>
      <c r="U539" s="3"/>
      <c r="W539" s="3"/>
      <c r="Y539" s="3"/>
      <c r="AA539" s="3"/>
      <c r="AB539" s="3"/>
      <c r="AC539" s="3"/>
    </row>
    <row r="540" ht="15.75" customHeight="1">
      <c r="E540" s="3"/>
      <c r="G540" s="3"/>
      <c r="I540" s="3"/>
      <c r="K540" s="3"/>
      <c r="M540" s="3"/>
      <c r="O540" s="3"/>
      <c r="Q540" s="3"/>
      <c r="S540" s="3"/>
      <c r="U540" s="3"/>
      <c r="W540" s="3"/>
      <c r="Y540" s="3"/>
      <c r="AA540" s="3"/>
      <c r="AB540" s="3"/>
      <c r="AC540" s="3"/>
    </row>
    <row r="541" ht="15.75" customHeight="1">
      <c r="E541" s="3"/>
      <c r="G541" s="3"/>
      <c r="I541" s="3"/>
      <c r="K541" s="3"/>
      <c r="M541" s="3"/>
      <c r="O541" s="3"/>
      <c r="Q541" s="3"/>
      <c r="S541" s="3"/>
      <c r="U541" s="3"/>
      <c r="W541" s="3"/>
      <c r="Y541" s="3"/>
      <c r="AA541" s="3"/>
      <c r="AB541" s="3"/>
      <c r="AC541" s="3"/>
    </row>
    <row r="542" ht="15.75" customHeight="1">
      <c r="E542" s="3"/>
      <c r="G542" s="3"/>
      <c r="I542" s="3"/>
      <c r="K542" s="3"/>
      <c r="M542" s="3"/>
      <c r="O542" s="3"/>
      <c r="Q542" s="3"/>
      <c r="S542" s="3"/>
      <c r="U542" s="3"/>
      <c r="W542" s="3"/>
      <c r="Y542" s="3"/>
      <c r="AA542" s="3"/>
      <c r="AB542" s="3"/>
      <c r="AC542" s="3"/>
    </row>
    <row r="543" ht="15.75" customHeight="1">
      <c r="E543" s="3"/>
      <c r="G543" s="3"/>
      <c r="I543" s="3"/>
      <c r="K543" s="3"/>
      <c r="M543" s="3"/>
      <c r="O543" s="3"/>
      <c r="Q543" s="3"/>
      <c r="S543" s="3"/>
      <c r="U543" s="3"/>
      <c r="W543" s="3"/>
      <c r="Y543" s="3"/>
      <c r="AA543" s="3"/>
      <c r="AB543" s="3"/>
      <c r="AC543" s="3"/>
    </row>
    <row r="544" ht="15.75" customHeight="1">
      <c r="E544" s="3"/>
      <c r="G544" s="3"/>
      <c r="I544" s="3"/>
      <c r="K544" s="3"/>
      <c r="M544" s="3"/>
      <c r="O544" s="3"/>
      <c r="Q544" s="3"/>
      <c r="S544" s="3"/>
      <c r="U544" s="3"/>
      <c r="W544" s="3"/>
      <c r="Y544" s="3"/>
      <c r="AA544" s="3"/>
      <c r="AB544" s="3"/>
      <c r="AC544" s="3"/>
    </row>
    <row r="545" ht="15.75" customHeight="1">
      <c r="E545" s="3"/>
      <c r="G545" s="3"/>
      <c r="I545" s="3"/>
      <c r="K545" s="3"/>
      <c r="M545" s="3"/>
      <c r="O545" s="3"/>
      <c r="Q545" s="3"/>
      <c r="S545" s="3"/>
      <c r="U545" s="3"/>
      <c r="W545" s="3"/>
      <c r="Y545" s="3"/>
      <c r="AA545" s="3"/>
      <c r="AB545" s="3"/>
      <c r="AC545" s="3"/>
    </row>
    <row r="546" ht="15.75" customHeight="1">
      <c r="E546" s="3"/>
      <c r="G546" s="3"/>
      <c r="I546" s="3"/>
      <c r="K546" s="3"/>
      <c r="M546" s="3"/>
      <c r="O546" s="3"/>
      <c r="Q546" s="3"/>
      <c r="S546" s="3"/>
      <c r="U546" s="3"/>
      <c r="W546" s="3"/>
      <c r="Y546" s="3"/>
      <c r="AA546" s="3"/>
      <c r="AB546" s="3"/>
      <c r="AC546" s="3"/>
    </row>
    <row r="547" ht="15.75" customHeight="1">
      <c r="E547" s="3"/>
      <c r="G547" s="3"/>
      <c r="I547" s="3"/>
      <c r="K547" s="3"/>
      <c r="M547" s="3"/>
      <c r="O547" s="3"/>
      <c r="Q547" s="3"/>
      <c r="S547" s="3"/>
      <c r="U547" s="3"/>
      <c r="W547" s="3"/>
      <c r="Y547" s="3"/>
      <c r="AA547" s="3"/>
      <c r="AB547" s="3"/>
      <c r="AC547" s="3"/>
    </row>
    <row r="548" ht="15.75" customHeight="1">
      <c r="E548" s="3"/>
      <c r="G548" s="3"/>
      <c r="I548" s="3"/>
      <c r="K548" s="3"/>
      <c r="M548" s="3"/>
      <c r="O548" s="3"/>
      <c r="Q548" s="3"/>
      <c r="S548" s="3"/>
      <c r="U548" s="3"/>
      <c r="W548" s="3"/>
      <c r="Y548" s="3"/>
      <c r="AA548" s="3"/>
      <c r="AB548" s="3"/>
      <c r="AC548" s="3"/>
    </row>
    <row r="549" ht="15.75" customHeight="1">
      <c r="E549" s="3"/>
      <c r="G549" s="3"/>
      <c r="I549" s="3"/>
      <c r="K549" s="3"/>
      <c r="M549" s="3"/>
      <c r="O549" s="3"/>
      <c r="Q549" s="3"/>
      <c r="S549" s="3"/>
      <c r="U549" s="3"/>
      <c r="W549" s="3"/>
      <c r="Y549" s="3"/>
      <c r="AA549" s="3"/>
      <c r="AB549" s="3"/>
      <c r="AC549" s="3"/>
    </row>
    <row r="550" ht="15.75" customHeight="1">
      <c r="E550" s="3"/>
      <c r="G550" s="3"/>
      <c r="I550" s="3"/>
      <c r="K550" s="3"/>
      <c r="M550" s="3"/>
      <c r="O550" s="3"/>
      <c r="Q550" s="3"/>
      <c r="S550" s="3"/>
      <c r="U550" s="3"/>
      <c r="W550" s="3"/>
      <c r="Y550" s="3"/>
      <c r="AA550" s="3"/>
      <c r="AB550" s="3"/>
      <c r="AC550" s="3"/>
    </row>
    <row r="551" ht="15.75" customHeight="1">
      <c r="E551" s="3"/>
      <c r="G551" s="3"/>
      <c r="I551" s="3"/>
      <c r="K551" s="3"/>
      <c r="M551" s="3"/>
      <c r="O551" s="3"/>
      <c r="Q551" s="3"/>
      <c r="S551" s="3"/>
      <c r="U551" s="3"/>
      <c r="W551" s="3"/>
      <c r="Y551" s="3"/>
      <c r="AA551" s="3"/>
      <c r="AB551" s="3"/>
      <c r="AC551" s="3"/>
    </row>
    <row r="552" ht="15.75" customHeight="1">
      <c r="E552" s="3"/>
      <c r="G552" s="3"/>
      <c r="I552" s="3"/>
      <c r="K552" s="3"/>
      <c r="M552" s="3"/>
      <c r="O552" s="3"/>
      <c r="Q552" s="3"/>
      <c r="S552" s="3"/>
      <c r="U552" s="3"/>
      <c r="W552" s="3"/>
      <c r="Y552" s="3"/>
      <c r="AA552" s="3"/>
      <c r="AB552" s="3"/>
      <c r="AC552" s="3"/>
    </row>
    <row r="553" ht="15.75" customHeight="1">
      <c r="E553" s="3"/>
      <c r="G553" s="3"/>
      <c r="I553" s="3"/>
      <c r="K553" s="3"/>
      <c r="M553" s="3"/>
      <c r="O553" s="3"/>
      <c r="Q553" s="3"/>
      <c r="S553" s="3"/>
      <c r="U553" s="3"/>
      <c r="W553" s="3"/>
      <c r="Y553" s="3"/>
      <c r="AA553" s="3"/>
      <c r="AB553" s="3"/>
      <c r="AC553" s="3"/>
    </row>
    <row r="554" ht="15.75" customHeight="1">
      <c r="E554" s="3"/>
      <c r="G554" s="3"/>
      <c r="I554" s="3"/>
      <c r="K554" s="3"/>
      <c r="M554" s="3"/>
      <c r="O554" s="3"/>
      <c r="Q554" s="3"/>
      <c r="S554" s="3"/>
      <c r="U554" s="3"/>
      <c r="W554" s="3"/>
      <c r="Y554" s="3"/>
      <c r="AA554" s="3"/>
      <c r="AB554" s="3"/>
      <c r="AC554" s="3"/>
    </row>
    <row r="555" ht="15.75" customHeight="1">
      <c r="E555" s="3"/>
      <c r="G555" s="3"/>
      <c r="I555" s="3"/>
      <c r="K555" s="3"/>
      <c r="M555" s="3"/>
      <c r="O555" s="3"/>
      <c r="Q555" s="3"/>
      <c r="S555" s="3"/>
      <c r="U555" s="3"/>
      <c r="W555" s="3"/>
      <c r="Y555" s="3"/>
      <c r="AA555" s="3"/>
      <c r="AB555" s="3"/>
      <c r="AC555" s="3"/>
    </row>
    <row r="556" ht="15.75" customHeight="1">
      <c r="E556" s="3"/>
      <c r="G556" s="3"/>
      <c r="I556" s="3"/>
      <c r="K556" s="3"/>
      <c r="M556" s="3"/>
      <c r="O556" s="3"/>
      <c r="Q556" s="3"/>
      <c r="S556" s="3"/>
      <c r="U556" s="3"/>
      <c r="W556" s="3"/>
      <c r="Y556" s="3"/>
      <c r="AA556" s="3"/>
      <c r="AB556" s="3"/>
      <c r="AC556" s="3"/>
    </row>
    <row r="557" ht="15.75" customHeight="1">
      <c r="E557" s="3"/>
      <c r="G557" s="3"/>
      <c r="I557" s="3"/>
      <c r="K557" s="3"/>
      <c r="M557" s="3"/>
      <c r="O557" s="3"/>
      <c r="Q557" s="3"/>
      <c r="S557" s="3"/>
      <c r="U557" s="3"/>
      <c r="W557" s="3"/>
      <c r="Y557" s="3"/>
      <c r="AA557" s="3"/>
      <c r="AB557" s="3"/>
      <c r="AC557" s="3"/>
    </row>
    <row r="558" ht="15.75" customHeight="1">
      <c r="E558" s="3"/>
      <c r="G558" s="3"/>
      <c r="I558" s="3"/>
      <c r="K558" s="3"/>
      <c r="M558" s="3"/>
      <c r="O558" s="3"/>
      <c r="Q558" s="3"/>
      <c r="S558" s="3"/>
      <c r="U558" s="3"/>
      <c r="W558" s="3"/>
      <c r="Y558" s="3"/>
      <c r="AA558" s="3"/>
      <c r="AB558" s="3"/>
      <c r="AC558" s="3"/>
    </row>
    <row r="559" ht="15.75" customHeight="1">
      <c r="E559" s="3"/>
      <c r="G559" s="3"/>
      <c r="I559" s="3"/>
      <c r="K559" s="3"/>
      <c r="M559" s="3"/>
      <c r="O559" s="3"/>
      <c r="Q559" s="3"/>
      <c r="S559" s="3"/>
      <c r="U559" s="3"/>
      <c r="W559" s="3"/>
      <c r="Y559" s="3"/>
      <c r="AA559" s="3"/>
      <c r="AB559" s="3"/>
      <c r="AC559" s="3"/>
    </row>
    <row r="560" ht="15.75" customHeight="1">
      <c r="E560" s="3"/>
      <c r="G560" s="3"/>
      <c r="I560" s="3"/>
      <c r="K560" s="3"/>
      <c r="M560" s="3"/>
      <c r="O560" s="3"/>
      <c r="Q560" s="3"/>
      <c r="S560" s="3"/>
      <c r="U560" s="3"/>
      <c r="W560" s="3"/>
      <c r="Y560" s="3"/>
      <c r="AA560" s="3"/>
      <c r="AB560" s="3"/>
      <c r="AC560" s="3"/>
    </row>
    <row r="561" ht="15.75" customHeight="1">
      <c r="E561" s="3"/>
      <c r="G561" s="3"/>
      <c r="I561" s="3"/>
      <c r="K561" s="3"/>
      <c r="M561" s="3"/>
      <c r="O561" s="3"/>
      <c r="Q561" s="3"/>
      <c r="S561" s="3"/>
      <c r="U561" s="3"/>
      <c r="W561" s="3"/>
      <c r="Y561" s="3"/>
      <c r="AA561" s="3"/>
      <c r="AB561" s="3"/>
      <c r="AC561" s="3"/>
    </row>
    <row r="562" ht="15.75" customHeight="1">
      <c r="E562" s="3"/>
      <c r="G562" s="3"/>
      <c r="I562" s="3"/>
      <c r="K562" s="3"/>
      <c r="M562" s="3"/>
      <c r="O562" s="3"/>
      <c r="Q562" s="3"/>
      <c r="S562" s="3"/>
      <c r="U562" s="3"/>
      <c r="W562" s="3"/>
      <c r="Y562" s="3"/>
      <c r="AA562" s="3"/>
      <c r="AB562" s="3"/>
      <c r="AC562" s="3"/>
    </row>
    <row r="563" ht="15.75" customHeight="1">
      <c r="E563" s="3"/>
      <c r="G563" s="3"/>
      <c r="I563" s="3"/>
      <c r="K563" s="3"/>
      <c r="M563" s="3"/>
      <c r="O563" s="3"/>
      <c r="Q563" s="3"/>
      <c r="S563" s="3"/>
      <c r="U563" s="3"/>
      <c r="W563" s="3"/>
      <c r="Y563" s="3"/>
      <c r="AA563" s="3"/>
      <c r="AB563" s="3"/>
      <c r="AC563" s="3"/>
    </row>
    <row r="564" ht="15.75" customHeight="1">
      <c r="E564" s="3"/>
      <c r="G564" s="3"/>
      <c r="I564" s="3"/>
      <c r="K564" s="3"/>
      <c r="M564" s="3"/>
      <c r="O564" s="3"/>
      <c r="Q564" s="3"/>
      <c r="S564" s="3"/>
      <c r="U564" s="3"/>
      <c r="W564" s="3"/>
      <c r="Y564" s="3"/>
      <c r="AA564" s="3"/>
      <c r="AB564" s="3"/>
      <c r="AC564" s="3"/>
    </row>
    <row r="565" ht="15.75" customHeight="1">
      <c r="E565" s="3"/>
      <c r="G565" s="3"/>
      <c r="I565" s="3"/>
      <c r="K565" s="3"/>
      <c r="M565" s="3"/>
      <c r="O565" s="3"/>
      <c r="Q565" s="3"/>
      <c r="S565" s="3"/>
      <c r="U565" s="3"/>
      <c r="W565" s="3"/>
      <c r="Y565" s="3"/>
      <c r="AA565" s="3"/>
      <c r="AB565" s="3"/>
      <c r="AC565" s="3"/>
    </row>
    <row r="566" ht="15.75" customHeight="1">
      <c r="E566" s="3"/>
      <c r="G566" s="3"/>
      <c r="I566" s="3"/>
      <c r="K566" s="3"/>
      <c r="M566" s="3"/>
      <c r="O566" s="3"/>
      <c r="Q566" s="3"/>
      <c r="S566" s="3"/>
      <c r="U566" s="3"/>
      <c r="W566" s="3"/>
      <c r="Y566" s="3"/>
      <c r="AA566" s="3"/>
      <c r="AB566" s="3"/>
      <c r="AC566" s="3"/>
    </row>
    <row r="567" ht="15.75" customHeight="1">
      <c r="E567" s="3"/>
      <c r="G567" s="3"/>
      <c r="I567" s="3"/>
      <c r="K567" s="3"/>
      <c r="M567" s="3"/>
      <c r="O567" s="3"/>
      <c r="Q567" s="3"/>
      <c r="S567" s="3"/>
      <c r="U567" s="3"/>
      <c r="W567" s="3"/>
      <c r="Y567" s="3"/>
      <c r="AA567" s="3"/>
      <c r="AB567" s="3"/>
      <c r="AC567" s="3"/>
    </row>
    <row r="568" ht="15.75" customHeight="1">
      <c r="E568" s="3"/>
      <c r="G568" s="3"/>
      <c r="I568" s="3"/>
      <c r="K568" s="3"/>
      <c r="M568" s="3"/>
      <c r="O568" s="3"/>
      <c r="Q568" s="3"/>
      <c r="S568" s="3"/>
      <c r="U568" s="3"/>
      <c r="W568" s="3"/>
      <c r="Y568" s="3"/>
      <c r="AA568" s="3"/>
      <c r="AB568" s="3"/>
      <c r="AC568" s="3"/>
    </row>
    <row r="569" ht="15.75" customHeight="1">
      <c r="E569" s="3"/>
      <c r="G569" s="3"/>
      <c r="I569" s="3"/>
      <c r="K569" s="3"/>
      <c r="M569" s="3"/>
      <c r="O569" s="3"/>
      <c r="Q569" s="3"/>
      <c r="S569" s="3"/>
      <c r="U569" s="3"/>
      <c r="W569" s="3"/>
      <c r="Y569" s="3"/>
      <c r="AA569" s="3"/>
      <c r="AB569" s="3"/>
      <c r="AC569" s="3"/>
    </row>
    <row r="570" ht="15.75" customHeight="1">
      <c r="E570" s="3"/>
      <c r="G570" s="3"/>
      <c r="I570" s="3"/>
      <c r="K570" s="3"/>
      <c r="M570" s="3"/>
      <c r="O570" s="3"/>
      <c r="Q570" s="3"/>
      <c r="S570" s="3"/>
      <c r="U570" s="3"/>
      <c r="W570" s="3"/>
      <c r="Y570" s="3"/>
      <c r="AA570" s="3"/>
      <c r="AB570" s="3"/>
      <c r="AC570" s="3"/>
    </row>
    <row r="571" ht="15.75" customHeight="1">
      <c r="E571" s="3"/>
      <c r="G571" s="3"/>
      <c r="I571" s="3"/>
      <c r="K571" s="3"/>
      <c r="M571" s="3"/>
      <c r="O571" s="3"/>
      <c r="Q571" s="3"/>
      <c r="S571" s="3"/>
      <c r="U571" s="3"/>
      <c r="W571" s="3"/>
      <c r="Y571" s="3"/>
      <c r="AA571" s="3"/>
      <c r="AB571" s="3"/>
      <c r="AC571" s="3"/>
    </row>
    <row r="572" ht="15.75" customHeight="1">
      <c r="E572" s="3"/>
      <c r="G572" s="3"/>
      <c r="I572" s="3"/>
      <c r="K572" s="3"/>
      <c r="M572" s="3"/>
      <c r="O572" s="3"/>
      <c r="Q572" s="3"/>
      <c r="S572" s="3"/>
      <c r="U572" s="3"/>
      <c r="W572" s="3"/>
      <c r="Y572" s="3"/>
      <c r="AA572" s="3"/>
      <c r="AB572" s="3"/>
      <c r="AC572" s="3"/>
    </row>
    <row r="573" ht="15.75" customHeight="1">
      <c r="E573" s="3"/>
      <c r="G573" s="3"/>
      <c r="I573" s="3"/>
      <c r="K573" s="3"/>
      <c r="M573" s="3"/>
      <c r="O573" s="3"/>
      <c r="Q573" s="3"/>
      <c r="S573" s="3"/>
      <c r="U573" s="3"/>
      <c r="W573" s="3"/>
      <c r="Y573" s="3"/>
      <c r="AA573" s="3"/>
      <c r="AB573" s="3"/>
      <c r="AC573" s="3"/>
    </row>
    <row r="574" ht="15.75" customHeight="1">
      <c r="E574" s="3"/>
      <c r="G574" s="3"/>
      <c r="I574" s="3"/>
      <c r="K574" s="3"/>
      <c r="M574" s="3"/>
      <c r="O574" s="3"/>
      <c r="Q574" s="3"/>
      <c r="S574" s="3"/>
      <c r="U574" s="3"/>
      <c r="W574" s="3"/>
      <c r="Y574" s="3"/>
      <c r="AA574" s="3"/>
      <c r="AB574" s="3"/>
      <c r="AC574" s="3"/>
    </row>
    <row r="575" ht="15.75" customHeight="1">
      <c r="E575" s="3"/>
      <c r="G575" s="3"/>
      <c r="I575" s="3"/>
      <c r="K575" s="3"/>
      <c r="M575" s="3"/>
      <c r="O575" s="3"/>
      <c r="Q575" s="3"/>
      <c r="S575" s="3"/>
      <c r="U575" s="3"/>
      <c r="W575" s="3"/>
      <c r="Y575" s="3"/>
      <c r="AA575" s="3"/>
      <c r="AB575" s="3"/>
      <c r="AC575" s="3"/>
    </row>
    <row r="576" ht="15.75" customHeight="1">
      <c r="E576" s="3"/>
      <c r="G576" s="3"/>
      <c r="I576" s="3"/>
      <c r="K576" s="3"/>
      <c r="M576" s="3"/>
      <c r="O576" s="3"/>
      <c r="Q576" s="3"/>
      <c r="S576" s="3"/>
      <c r="U576" s="3"/>
      <c r="W576" s="3"/>
      <c r="Y576" s="3"/>
      <c r="AA576" s="3"/>
      <c r="AB576" s="3"/>
      <c r="AC576" s="3"/>
    </row>
    <row r="577" ht="15.75" customHeight="1">
      <c r="E577" s="3"/>
      <c r="G577" s="3"/>
      <c r="I577" s="3"/>
      <c r="K577" s="3"/>
      <c r="M577" s="3"/>
      <c r="O577" s="3"/>
      <c r="Q577" s="3"/>
      <c r="S577" s="3"/>
      <c r="U577" s="3"/>
      <c r="W577" s="3"/>
      <c r="Y577" s="3"/>
      <c r="AA577" s="3"/>
      <c r="AB577" s="3"/>
      <c r="AC577" s="3"/>
    </row>
    <row r="578" ht="15.75" customHeight="1">
      <c r="E578" s="3"/>
      <c r="G578" s="3"/>
      <c r="I578" s="3"/>
      <c r="K578" s="3"/>
      <c r="M578" s="3"/>
      <c r="O578" s="3"/>
      <c r="Q578" s="3"/>
      <c r="S578" s="3"/>
      <c r="U578" s="3"/>
      <c r="W578" s="3"/>
      <c r="Y578" s="3"/>
      <c r="AA578" s="3"/>
      <c r="AB578" s="3"/>
      <c r="AC578" s="3"/>
    </row>
    <row r="579" ht="15.75" customHeight="1">
      <c r="E579" s="3"/>
      <c r="G579" s="3"/>
      <c r="I579" s="3"/>
      <c r="K579" s="3"/>
      <c r="M579" s="3"/>
      <c r="O579" s="3"/>
      <c r="Q579" s="3"/>
      <c r="S579" s="3"/>
      <c r="U579" s="3"/>
      <c r="W579" s="3"/>
      <c r="Y579" s="3"/>
      <c r="AA579" s="3"/>
      <c r="AB579" s="3"/>
      <c r="AC579" s="3"/>
    </row>
    <row r="580" ht="15.75" customHeight="1">
      <c r="E580" s="3"/>
      <c r="G580" s="3"/>
      <c r="I580" s="3"/>
      <c r="K580" s="3"/>
      <c r="M580" s="3"/>
      <c r="O580" s="3"/>
      <c r="Q580" s="3"/>
      <c r="S580" s="3"/>
      <c r="U580" s="3"/>
      <c r="W580" s="3"/>
      <c r="Y580" s="3"/>
      <c r="AA580" s="3"/>
      <c r="AB580" s="3"/>
      <c r="AC580" s="3"/>
    </row>
    <row r="581" ht="15.75" customHeight="1">
      <c r="E581" s="3"/>
      <c r="G581" s="3"/>
      <c r="I581" s="3"/>
      <c r="K581" s="3"/>
      <c r="M581" s="3"/>
      <c r="O581" s="3"/>
      <c r="Q581" s="3"/>
      <c r="S581" s="3"/>
      <c r="U581" s="3"/>
      <c r="W581" s="3"/>
      <c r="Y581" s="3"/>
      <c r="AA581" s="3"/>
      <c r="AB581" s="3"/>
      <c r="AC581" s="3"/>
    </row>
    <row r="582" ht="15.75" customHeight="1">
      <c r="E582" s="3"/>
      <c r="G582" s="3"/>
      <c r="I582" s="3"/>
      <c r="K582" s="3"/>
      <c r="M582" s="3"/>
      <c r="O582" s="3"/>
      <c r="Q582" s="3"/>
      <c r="S582" s="3"/>
      <c r="U582" s="3"/>
      <c r="W582" s="3"/>
      <c r="Y582" s="3"/>
      <c r="AA582" s="3"/>
      <c r="AB582" s="3"/>
      <c r="AC582" s="3"/>
    </row>
    <row r="583" ht="15.75" customHeight="1">
      <c r="E583" s="3"/>
      <c r="G583" s="3"/>
      <c r="I583" s="3"/>
      <c r="K583" s="3"/>
      <c r="M583" s="3"/>
      <c r="O583" s="3"/>
      <c r="Q583" s="3"/>
      <c r="S583" s="3"/>
      <c r="U583" s="3"/>
      <c r="W583" s="3"/>
      <c r="Y583" s="3"/>
      <c r="AA583" s="3"/>
      <c r="AB583" s="3"/>
      <c r="AC583" s="3"/>
    </row>
    <row r="584" ht="15.75" customHeight="1">
      <c r="E584" s="3"/>
      <c r="G584" s="3"/>
      <c r="I584" s="3"/>
      <c r="K584" s="3"/>
      <c r="M584" s="3"/>
      <c r="O584" s="3"/>
      <c r="Q584" s="3"/>
      <c r="S584" s="3"/>
      <c r="U584" s="3"/>
      <c r="W584" s="3"/>
      <c r="Y584" s="3"/>
      <c r="AA584" s="3"/>
      <c r="AB584" s="3"/>
      <c r="AC584" s="3"/>
    </row>
    <row r="585" ht="15.75" customHeight="1">
      <c r="E585" s="3"/>
      <c r="G585" s="3"/>
      <c r="I585" s="3"/>
      <c r="K585" s="3"/>
      <c r="M585" s="3"/>
      <c r="O585" s="3"/>
      <c r="Q585" s="3"/>
      <c r="S585" s="3"/>
      <c r="U585" s="3"/>
      <c r="W585" s="3"/>
      <c r="Y585" s="3"/>
      <c r="AA585" s="3"/>
      <c r="AB585" s="3"/>
      <c r="AC585" s="3"/>
    </row>
    <row r="586" ht="15.75" customHeight="1">
      <c r="E586" s="3"/>
      <c r="G586" s="3"/>
      <c r="I586" s="3"/>
      <c r="K586" s="3"/>
      <c r="M586" s="3"/>
      <c r="O586" s="3"/>
      <c r="Q586" s="3"/>
      <c r="S586" s="3"/>
      <c r="U586" s="3"/>
      <c r="W586" s="3"/>
      <c r="Y586" s="3"/>
      <c r="AA586" s="3"/>
      <c r="AB586" s="3"/>
      <c r="AC586" s="3"/>
    </row>
    <row r="587" ht="15.75" customHeight="1">
      <c r="E587" s="3"/>
      <c r="G587" s="3"/>
      <c r="I587" s="3"/>
      <c r="K587" s="3"/>
      <c r="M587" s="3"/>
      <c r="O587" s="3"/>
      <c r="Q587" s="3"/>
      <c r="S587" s="3"/>
      <c r="U587" s="3"/>
      <c r="W587" s="3"/>
      <c r="Y587" s="3"/>
      <c r="AA587" s="3"/>
      <c r="AB587" s="3"/>
      <c r="AC587" s="3"/>
    </row>
    <row r="588" ht="15.75" customHeight="1">
      <c r="E588" s="3"/>
      <c r="G588" s="3"/>
      <c r="I588" s="3"/>
      <c r="K588" s="3"/>
      <c r="M588" s="3"/>
      <c r="O588" s="3"/>
      <c r="Q588" s="3"/>
      <c r="S588" s="3"/>
      <c r="U588" s="3"/>
      <c r="W588" s="3"/>
      <c r="Y588" s="3"/>
      <c r="AA588" s="3"/>
      <c r="AB588" s="3"/>
      <c r="AC588" s="3"/>
    </row>
    <row r="589" ht="15.75" customHeight="1">
      <c r="E589" s="3"/>
      <c r="G589" s="3"/>
      <c r="I589" s="3"/>
      <c r="K589" s="3"/>
      <c r="M589" s="3"/>
      <c r="O589" s="3"/>
      <c r="Q589" s="3"/>
      <c r="S589" s="3"/>
      <c r="U589" s="3"/>
      <c r="W589" s="3"/>
      <c r="Y589" s="3"/>
      <c r="AA589" s="3"/>
      <c r="AB589" s="3"/>
      <c r="AC589" s="3"/>
    </row>
    <row r="590" ht="15.75" customHeight="1">
      <c r="E590" s="3"/>
      <c r="G590" s="3"/>
      <c r="I590" s="3"/>
      <c r="K590" s="3"/>
      <c r="M590" s="3"/>
      <c r="O590" s="3"/>
      <c r="Q590" s="3"/>
      <c r="S590" s="3"/>
      <c r="U590" s="3"/>
      <c r="W590" s="3"/>
      <c r="Y590" s="3"/>
      <c r="AA590" s="3"/>
      <c r="AB590" s="3"/>
      <c r="AC590" s="3"/>
    </row>
    <row r="591" ht="15.75" customHeight="1">
      <c r="E591" s="3"/>
      <c r="G591" s="3"/>
      <c r="I591" s="3"/>
      <c r="K591" s="3"/>
      <c r="M591" s="3"/>
      <c r="O591" s="3"/>
      <c r="Q591" s="3"/>
      <c r="S591" s="3"/>
      <c r="U591" s="3"/>
      <c r="W591" s="3"/>
      <c r="Y591" s="3"/>
      <c r="AA591" s="3"/>
      <c r="AB591" s="3"/>
      <c r="AC591" s="3"/>
    </row>
    <row r="592" ht="15.75" customHeight="1">
      <c r="E592" s="3"/>
      <c r="G592" s="3"/>
      <c r="I592" s="3"/>
      <c r="K592" s="3"/>
      <c r="M592" s="3"/>
      <c r="O592" s="3"/>
      <c r="Q592" s="3"/>
      <c r="S592" s="3"/>
      <c r="U592" s="3"/>
      <c r="W592" s="3"/>
      <c r="Y592" s="3"/>
      <c r="AA592" s="3"/>
      <c r="AB592" s="3"/>
      <c r="AC592" s="3"/>
    </row>
    <row r="593" ht="15.75" customHeight="1">
      <c r="E593" s="3"/>
      <c r="G593" s="3"/>
      <c r="I593" s="3"/>
      <c r="K593" s="3"/>
      <c r="M593" s="3"/>
      <c r="O593" s="3"/>
      <c r="Q593" s="3"/>
      <c r="S593" s="3"/>
      <c r="U593" s="3"/>
      <c r="W593" s="3"/>
      <c r="Y593" s="3"/>
      <c r="AA593" s="3"/>
      <c r="AB593" s="3"/>
      <c r="AC593" s="3"/>
    </row>
    <row r="594" ht="15.75" customHeight="1">
      <c r="E594" s="3"/>
      <c r="G594" s="3"/>
      <c r="I594" s="3"/>
      <c r="K594" s="3"/>
      <c r="M594" s="3"/>
      <c r="O594" s="3"/>
      <c r="Q594" s="3"/>
      <c r="S594" s="3"/>
      <c r="U594" s="3"/>
      <c r="W594" s="3"/>
      <c r="Y594" s="3"/>
      <c r="AA594" s="3"/>
      <c r="AB594" s="3"/>
      <c r="AC594" s="3"/>
    </row>
    <row r="595" ht="15.75" customHeight="1">
      <c r="E595" s="3"/>
      <c r="G595" s="3"/>
      <c r="I595" s="3"/>
      <c r="K595" s="3"/>
      <c r="M595" s="3"/>
      <c r="O595" s="3"/>
      <c r="Q595" s="3"/>
      <c r="S595" s="3"/>
      <c r="U595" s="3"/>
      <c r="W595" s="3"/>
      <c r="Y595" s="3"/>
      <c r="AA595" s="3"/>
      <c r="AB595" s="3"/>
      <c r="AC595" s="3"/>
    </row>
    <row r="596" ht="15.75" customHeight="1">
      <c r="E596" s="3"/>
      <c r="G596" s="3"/>
      <c r="I596" s="3"/>
      <c r="K596" s="3"/>
      <c r="M596" s="3"/>
      <c r="O596" s="3"/>
      <c r="Q596" s="3"/>
      <c r="S596" s="3"/>
      <c r="U596" s="3"/>
      <c r="W596" s="3"/>
      <c r="Y596" s="3"/>
      <c r="AA596" s="3"/>
      <c r="AB596" s="3"/>
      <c r="AC596" s="3"/>
    </row>
    <row r="597" ht="15.75" customHeight="1">
      <c r="E597" s="3"/>
      <c r="G597" s="3"/>
      <c r="I597" s="3"/>
      <c r="K597" s="3"/>
      <c r="M597" s="3"/>
      <c r="O597" s="3"/>
      <c r="Q597" s="3"/>
      <c r="S597" s="3"/>
      <c r="U597" s="3"/>
      <c r="W597" s="3"/>
      <c r="Y597" s="3"/>
      <c r="AA597" s="3"/>
      <c r="AB597" s="3"/>
      <c r="AC597" s="3"/>
    </row>
    <row r="598" ht="15.75" customHeight="1">
      <c r="E598" s="3"/>
      <c r="G598" s="3"/>
      <c r="I598" s="3"/>
      <c r="K598" s="3"/>
      <c r="M598" s="3"/>
      <c r="O598" s="3"/>
      <c r="Q598" s="3"/>
      <c r="S598" s="3"/>
      <c r="U598" s="3"/>
      <c r="W598" s="3"/>
      <c r="Y598" s="3"/>
      <c r="AA598" s="3"/>
      <c r="AB598" s="3"/>
      <c r="AC598" s="3"/>
    </row>
    <row r="599" ht="15.75" customHeight="1">
      <c r="E599" s="3"/>
      <c r="G599" s="3"/>
      <c r="I599" s="3"/>
      <c r="K599" s="3"/>
      <c r="M599" s="3"/>
      <c r="O599" s="3"/>
      <c r="Q599" s="3"/>
      <c r="S599" s="3"/>
      <c r="U599" s="3"/>
      <c r="W599" s="3"/>
      <c r="Y599" s="3"/>
      <c r="AA599" s="3"/>
      <c r="AB599" s="3"/>
      <c r="AC599" s="3"/>
    </row>
    <row r="600" ht="15.75" customHeight="1">
      <c r="E600" s="3"/>
      <c r="G600" s="3"/>
      <c r="I600" s="3"/>
      <c r="K600" s="3"/>
      <c r="M600" s="3"/>
      <c r="O600" s="3"/>
      <c r="Q600" s="3"/>
      <c r="S600" s="3"/>
      <c r="U600" s="3"/>
      <c r="W600" s="3"/>
      <c r="Y600" s="3"/>
      <c r="AA600" s="3"/>
      <c r="AB600" s="3"/>
      <c r="AC600" s="3"/>
    </row>
    <row r="601" ht="15.75" customHeight="1">
      <c r="E601" s="3"/>
      <c r="G601" s="3"/>
      <c r="I601" s="3"/>
      <c r="K601" s="3"/>
      <c r="M601" s="3"/>
      <c r="O601" s="3"/>
      <c r="Q601" s="3"/>
      <c r="S601" s="3"/>
      <c r="U601" s="3"/>
      <c r="W601" s="3"/>
      <c r="Y601" s="3"/>
      <c r="AA601" s="3"/>
      <c r="AB601" s="3"/>
      <c r="AC601" s="3"/>
    </row>
    <row r="602" ht="15.75" customHeight="1">
      <c r="E602" s="3"/>
      <c r="G602" s="3"/>
      <c r="I602" s="3"/>
      <c r="K602" s="3"/>
      <c r="M602" s="3"/>
      <c r="O602" s="3"/>
      <c r="Q602" s="3"/>
      <c r="S602" s="3"/>
      <c r="U602" s="3"/>
      <c r="W602" s="3"/>
      <c r="Y602" s="3"/>
      <c r="AA602" s="3"/>
      <c r="AB602" s="3"/>
      <c r="AC602" s="3"/>
    </row>
    <row r="603" ht="15.75" customHeight="1">
      <c r="E603" s="3"/>
      <c r="G603" s="3"/>
      <c r="I603" s="3"/>
      <c r="K603" s="3"/>
      <c r="M603" s="3"/>
      <c r="O603" s="3"/>
      <c r="Q603" s="3"/>
      <c r="S603" s="3"/>
      <c r="U603" s="3"/>
      <c r="W603" s="3"/>
      <c r="Y603" s="3"/>
      <c r="AA603" s="3"/>
      <c r="AB603" s="3"/>
      <c r="AC603" s="3"/>
    </row>
    <row r="604" ht="15.75" customHeight="1">
      <c r="E604" s="3"/>
      <c r="G604" s="3"/>
      <c r="I604" s="3"/>
      <c r="K604" s="3"/>
      <c r="M604" s="3"/>
      <c r="O604" s="3"/>
      <c r="Q604" s="3"/>
      <c r="S604" s="3"/>
      <c r="U604" s="3"/>
      <c r="W604" s="3"/>
      <c r="Y604" s="3"/>
      <c r="AA604" s="3"/>
      <c r="AB604" s="3"/>
      <c r="AC604" s="3"/>
    </row>
    <row r="605" ht="15.75" customHeight="1">
      <c r="E605" s="3"/>
      <c r="G605" s="3"/>
      <c r="I605" s="3"/>
      <c r="K605" s="3"/>
      <c r="M605" s="3"/>
      <c r="O605" s="3"/>
      <c r="Q605" s="3"/>
      <c r="S605" s="3"/>
      <c r="U605" s="3"/>
      <c r="W605" s="3"/>
      <c r="Y605" s="3"/>
      <c r="AA605" s="3"/>
      <c r="AB605" s="3"/>
      <c r="AC605" s="3"/>
    </row>
    <row r="606" ht="15.75" customHeight="1">
      <c r="E606" s="3"/>
      <c r="G606" s="3"/>
      <c r="I606" s="3"/>
      <c r="K606" s="3"/>
      <c r="M606" s="3"/>
      <c r="O606" s="3"/>
      <c r="Q606" s="3"/>
      <c r="S606" s="3"/>
      <c r="U606" s="3"/>
      <c r="W606" s="3"/>
      <c r="Y606" s="3"/>
      <c r="AA606" s="3"/>
      <c r="AB606" s="3"/>
      <c r="AC606" s="3"/>
    </row>
    <row r="607" ht="15.75" customHeight="1">
      <c r="E607" s="3"/>
      <c r="G607" s="3"/>
      <c r="I607" s="3"/>
      <c r="K607" s="3"/>
      <c r="M607" s="3"/>
      <c r="O607" s="3"/>
      <c r="Q607" s="3"/>
      <c r="S607" s="3"/>
      <c r="U607" s="3"/>
      <c r="W607" s="3"/>
      <c r="Y607" s="3"/>
      <c r="AA607" s="3"/>
      <c r="AB607" s="3"/>
      <c r="AC607" s="3"/>
    </row>
    <row r="608" ht="15.75" customHeight="1">
      <c r="E608" s="3"/>
      <c r="G608" s="3"/>
      <c r="I608" s="3"/>
      <c r="K608" s="3"/>
      <c r="M608" s="3"/>
      <c r="O608" s="3"/>
      <c r="Q608" s="3"/>
      <c r="S608" s="3"/>
      <c r="U608" s="3"/>
      <c r="W608" s="3"/>
      <c r="Y608" s="3"/>
      <c r="AA608" s="3"/>
      <c r="AB608" s="3"/>
      <c r="AC608" s="3"/>
    </row>
    <row r="609" ht="15.75" customHeight="1">
      <c r="E609" s="3"/>
      <c r="G609" s="3"/>
      <c r="I609" s="3"/>
      <c r="K609" s="3"/>
      <c r="M609" s="3"/>
      <c r="O609" s="3"/>
      <c r="Q609" s="3"/>
      <c r="S609" s="3"/>
      <c r="U609" s="3"/>
      <c r="W609" s="3"/>
      <c r="Y609" s="3"/>
      <c r="AA609" s="3"/>
      <c r="AB609" s="3"/>
      <c r="AC609" s="3"/>
    </row>
    <row r="610" ht="15.75" customHeight="1">
      <c r="E610" s="3"/>
      <c r="G610" s="3"/>
      <c r="I610" s="3"/>
      <c r="K610" s="3"/>
      <c r="M610" s="3"/>
      <c r="O610" s="3"/>
      <c r="Q610" s="3"/>
      <c r="S610" s="3"/>
      <c r="U610" s="3"/>
      <c r="W610" s="3"/>
      <c r="Y610" s="3"/>
      <c r="AA610" s="3"/>
      <c r="AB610" s="3"/>
      <c r="AC610" s="3"/>
    </row>
    <row r="611" ht="15.75" customHeight="1">
      <c r="E611" s="3"/>
      <c r="G611" s="3"/>
      <c r="I611" s="3"/>
      <c r="K611" s="3"/>
      <c r="M611" s="3"/>
      <c r="O611" s="3"/>
      <c r="Q611" s="3"/>
      <c r="S611" s="3"/>
      <c r="U611" s="3"/>
      <c r="W611" s="3"/>
      <c r="Y611" s="3"/>
      <c r="AA611" s="3"/>
      <c r="AB611" s="3"/>
      <c r="AC611" s="3"/>
    </row>
    <row r="612" ht="15.75" customHeight="1">
      <c r="E612" s="3"/>
      <c r="G612" s="3"/>
      <c r="I612" s="3"/>
      <c r="K612" s="3"/>
      <c r="M612" s="3"/>
      <c r="O612" s="3"/>
      <c r="Q612" s="3"/>
      <c r="S612" s="3"/>
      <c r="U612" s="3"/>
      <c r="W612" s="3"/>
      <c r="Y612" s="3"/>
      <c r="AA612" s="3"/>
      <c r="AB612" s="3"/>
      <c r="AC612" s="3"/>
    </row>
    <row r="613" ht="15.75" customHeight="1">
      <c r="E613" s="3"/>
      <c r="G613" s="3"/>
      <c r="I613" s="3"/>
      <c r="K613" s="3"/>
      <c r="M613" s="3"/>
      <c r="O613" s="3"/>
      <c r="Q613" s="3"/>
      <c r="S613" s="3"/>
      <c r="U613" s="3"/>
      <c r="W613" s="3"/>
      <c r="Y613" s="3"/>
      <c r="AA613" s="3"/>
      <c r="AB613" s="3"/>
      <c r="AC613" s="3"/>
    </row>
    <row r="614" ht="15.75" customHeight="1">
      <c r="E614" s="3"/>
      <c r="G614" s="3"/>
      <c r="I614" s="3"/>
      <c r="K614" s="3"/>
      <c r="M614" s="3"/>
      <c r="O614" s="3"/>
      <c r="Q614" s="3"/>
      <c r="S614" s="3"/>
      <c r="U614" s="3"/>
      <c r="W614" s="3"/>
      <c r="Y614" s="3"/>
      <c r="AA614" s="3"/>
      <c r="AB614" s="3"/>
      <c r="AC614" s="3"/>
    </row>
    <row r="615" ht="15.75" customHeight="1">
      <c r="E615" s="3"/>
      <c r="G615" s="3"/>
      <c r="I615" s="3"/>
      <c r="K615" s="3"/>
      <c r="M615" s="3"/>
      <c r="O615" s="3"/>
      <c r="Q615" s="3"/>
      <c r="S615" s="3"/>
      <c r="U615" s="3"/>
      <c r="W615" s="3"/>
      <c r="Y615" s="3"/>
      <c r="AA615" s="3"/>
      <c r="AB615" s="3"/>
      <c r="AC615" s="3"/>
    </row>
    <row r="616" ht="15.75" customHeight="1">
      <c r="E616" s="3"/>
      <c r="G616" s="3"/>
      <c r="I616" s="3"/>
      <c r="K616" s="3"/>
      <c r="M616" s="3"/>
      <c r="O616" s="3"/>
      <c r="Q616" s="3"/>
      <c r="S616" s="3"/>
      <c r="U616" s="3"/>
      <c r="W616" s="3"/>
      <c r="Y616" s="3"/>
      <c r="AA616" s="3"/>
      <c r="AB616" s="3"/>
      <c r="AC616" s="3"/>
    </row>
    <row r="617" ht="15.75" customHeight="1">
      <c r="E617" s="3"/>
      <c r="G617" s="3"/>
      <c r="I617" s="3"/>
      <c r="K617" s="3"/>
      <c r="M617" s="3"/>
      <c r="O617" s="3"/>
      <c r="Q617" s="3"/>
      <c r="S617" s="3"/>
      <c r="U617" s="3"/>
      <c r="W617" s="3"/>
      <c r="Y617" s="3"/>
      <c r="AA617" s="3"/>
      <c r="AB617" s="3"/>
      <c r="AC617" s="3"/>
    </row>
    <row r="618" ht="15.75" customHeight="1">
      <c r="E618" s="3"/>
      <c r="G618" s="3"/>
      <c r="I618" s="3"/>
      <c r="K618" s="3"/>
      <c r="M618" s="3"/>
      <c r="O618" s="3"/>
      <c r="Q618" s="3"/>
      <c r="S618" s="3"/>
      <c r="U618" s="3"/>
      <c r="W618" s="3"/>
      <c r="Y618" s="3"/>
      <c r="AA618" s="3"/>
      <c r="AB618" s="3"/>
      <c r="AC618" s="3"/>
    </row>
    <row r="619" ht="15.75" customHeight="1">
      <c r="E619" s="3"/>
      <c r="G619" s="3"/>
      <c r="I619" s="3"/>
      <c r="K619" s="3"/>
      <c r="M619" s="3"/>
      <c r="O619" s="3"/>
      <c r="Q619" s="3"/>
      <c r="S619" s="3"/>
      <c r="U619" s="3"/>
      <c r="W619" s="3"/>
      <c r="Y619" s="3"/>
      <c r="AA619" s="3"/>
      <c r="AB619" s="3"/>
      <c r="AC619" s="3"/>
    </row>
    <row r="620" ht="15.75" customHeight="1">
      <c r="E620" s="3"/>
      <c r="G620" s="3"/>
      <c r="I620" s="3"/>
      <c r="K620" s="3"/>
      <c r="M620" s="3"/>
      <c r="O620" s="3"/>
      <c r="Q620" s="3"/>
      <c r="S620" s="3"/>
      <c r="U620" s="3"/>
      <c r="W620" s="3"/>
      <c r="Y620" s="3"/>
      <c r="AA620" s="3"/>
      <c r="AB620" s="3"/>
      <c r="AC620" s="3"/>
    </row>
    <row r="621" ht="15.75" customHeight="1">
      <c r="E621" s="3"/>
      <c r="G621" s="3"/>
      <c r="I621" s="3"/>
      <c r="K621" s="3"/>
      <c r="M621" s="3"/>
      <c r="O621" s="3"/>
      <c r="Q621" s="3"/>
      <c r="S621" s="3"/>
      <c r="U621" s="3"/>
      <c r="W621" s="3"/>
      <c r="Y621" s="3"/>
      <c r="AA621" s="3"/>
      <c r="AB621" s="3"/>
      <c r="AC621" s="3"/>
    </row>
    <row r="622" ht="15.75" customHeight="1">
      <c r="E622" s="3"/>
      <c r="G622" s="3"/>
      <c r="I622" s="3"/>
      <c r="K622" s="3"/>
      <c r="M622" s="3"/>
      <c r="O622" s="3"/>
      <c r="Q622" s="3"/>
      <c r="S622" s="3"/>
      <c r="U622" s="3"/>
      <c r="W622" s="3"/>
      <c r="Y622" s="3"/>
      <c r="AA622" s="3"/>
      <c r="AB622" s="3"/>
      <c r="AC622" s="3"/>
    </row>
    <row r="623" ht="15.75" customHeight="1">
      <c r="E623" s="3"/>
      <c r="G623" s="3"/>
      <c r="I623" s="3"/>
      <c r="K623" s="3"/>
      <c r="M623" s="3"/>
      <c r="O623" s="3"/>
      <c r="Q623" s="3"/>
      <c r="S623" s="3"/>
      <c r="U623" s="3"/>
      <c r="W623" s="3"/>
      <c r="Y623" s="3"/>
      <c r="AA623" s="3"/>
      <c r="AB623" s="3"/>
      <c r="AC623" s="3"/>
    </row>
    <row r="624" ht="15.75" customHeight="1">
      <c r="E624" s="3"/>
      <c r="G624" s="3"/>
      <c r="I624" s="3"/>
      <c r="K624" s="3"/>
      <c r="M624" s="3"/>
      <c r="O624" s="3"/>
      <c r="Q624" s="3"/>
      <c r="S624" s="3"/>
      <c r="U624" s="3"/>
      <c r="W624" s="3"/>
      <c r="Y624" s="3"/>
      <c r="AA624" s="3"/>
      <c r="AB624" s="3"/>
      <c r="AC624" s="3"/>
    </row>
    <row r="625" ht="15.75" customHeight="1">
      <c r="E625" s="3"/>
      <c r="G625" s="3"/>
      <c r="I625" s="3"/>
      <c r="K625" s="3"/>
      <c r="M625" s="3"/>
      <c r="O625" s="3"/>
      <c r="Q625" s="3"/>
      <c r="S625" s="3"/>
      <c r="U625" s="3"/>
      <c r="W625" s="3"/>
      <c r="Y625" s="3"/>
      <c r="AA625" s="3"/>
      <c r="AB625" s="3"/>
      <c r="AC625" s="3"/>
    </row>
    <row r="626" ht="15.75" customHeight="1">
      <c r="E626" s="3"/>
      <c r="G626" s="3"/>
      <c r="I626" s="3"/>
      <c r="K626" s="3"/>
      <c r="M626" s="3"/>
      <c r="O626" s="3"/>
      <c r="Q626" s="3"/>
      <c r="S626" s="3"/>
      <c r="U626" s="3"/>
      <c r="W626" s="3"/>
      <c r="Y626" s="3"/>
      <c r="AA626" s="3"/>
      <c r="AB626" s="3"/>
      <c r="AC626" s="3"/>
    </row>
    <row r="627" ht="15.75" customHeight="1">
      <c r="E627" s="3"/>
      <c r="G627" s="3"/>
      <c r="I627" s="3"/>
      <c r="K627" s="3"/>
      <c r="M627" s="3"/>
      <c r="O627" s="3"/>
      <c r="Q627" s="3"/>
      <c r="S627" s="3"/>
      <c r="U627" s="3"/>
      <c r="W627" s="3"/>
      <c r="Y627" s="3"/>
      <c r="AA627" s="3"/>
      <c r="AB627" s="3"/>
      <c r="AC627" s="3"/>
    </row>
    <row r="628" ht="15.75" customHeight="1">
      <c r="E628" s="3"/>
      <c r="G628" s="3"/>
      <c r="I628" s="3"/>
      <c r="K628" s="3"/>
      <c r="M628" s="3"/>
      <c r="O628" s="3"/>
      <c r="Q628" s="3"/>
      <c r="S628" s="3"/>
      <c r="U628" s="3"/>
      <c r="W628" s="3"/>
      <c r="Y628" s="3"/>
      <c r="AA628" s="3"/>
      <c r="AB628" s="3"/>
      <c r="AC628" s="3"/>
    </row>
    <row r="629" ht="15.75" customHeight="1">
      <c r="E629" s="3"/>
      <c r="G629" s="3"/>
      <c r="I629" s="3"/>
      <c r="K629" s="3"/>
      <c r="M629" s="3"/>
      <c r="O629" s="3"/>
      <c r="Q629" s="3"/>
      <c r="S629" s="3"/>
      <c r="U629" s="3"/>
      <c r="W629" s="3"/>
      <c r="Y629" s="3"/>
      <c r="AA629" s="3"/>
      <c r="AB629" s="3"/>
      <c r="AC629" s="3"/>
    </row>
    <row r="630" ht="15.75" customHeight="1">
      <c r="E630" s="3"/>
      <c r="G630" s="3"/>
      <c r="I630" s="3"/>
      <c r="K630" s="3"/>
      <c r="M630" s="3"/>
      <c r="O630" s="3"/>
      <c r="Q630" s="3"/>
      <c r="S630" s="3"/>
      <c r="U630" s="3"/>
      <c r="W630" s="3"/>
      <c r="Y630" s="3"/>
      <c r="AA630" s="3"/>
      <c r="AB630" s="3"/>
      <c r="AC630" s="3"/>
    </row>
    <row r="631" ht="15.75" customHeight="1">
      <c r="E631" s="3"/>
      <c r="G631" s="3"/>
      <c r="I631" s="3"/>
      <c r="K631" s="3"/>
      <c r="M631" s="3"/>
      <c r="O631" s="3"/>
      <c r="Q631" s="3"/>
      <c r="S631" s="3"/>
      <c r="U631" s="3"/>
      <c r="W631" s="3"/>
      <c r="Y631" s="3"/>
      <c r="AA631" s="3"/>
      <c r="AB631" s="3"/>
      <c r="AC631" s="3"/>
    </row>
    <row r="632" ht="15.75" customHeight="1">
      <c r="E632" s="3"/>
      <c r="G632" s="3"/>
      <c r="I632" s="3"/>
      <c r="K632" s="3"/>
      <c r="M632" s="3"/>
      <c r="O632" s="3"/>
      <c r="Q632" s="3"/>
      <c r="S632" s="3"/>
      <c r="U632" s="3"/>
      <c r="W632" s="3"/>
      <c r="Y632" s="3"/>
      <c r="AA632" s="3"/>
      <c r="AB632" s="3"/>
      <c r="AC632" s="3"/>
    </row>
    <row r="633" ht="15.75" customHeight="1">
      <c r="E633" s="3"/>
      <c r="G633" s="3"/>
      <c r="I633" s="3"/>
      <c r="K633" s="3"/>
      <c r="M633" s="3"/>
      <c r="O633" s="3"/>
      <c r="Q633" s="3"/>
      <c r="S633" s="3"/>
      <c r="U633" s="3"/>
      <c r="W633" s="3"/>
      <c r="Y633" s="3"/>
      <c r="AA633" s="3"/>
      <c r="AB633" s="3"/>
      <c r="AC633" s="3"/>
    </row>
    <row r="634" ht="15.75" customHeight="1">
      <c r="E634" s="3"/>
      <c r="G634" s="3"/>
      <c r="I634" s="3"/>
      <c r="K634" s="3"/>
      <c r="M634" s="3"/>
      <c r="O634" s="3"/>
      <c r="Q634" s="3"/>
      <c r="S634" s="3"/>
      <c r="U634" s="3"/>
      <c r="W634" s="3"/>
      <c r="Y634" s="3"/>
      <c r="AA634" s="3"/>
      <c r="AB634" s="3"/>
      <c r="AC634" s="3"/>
    </row>
    <row r="635" ht="15.75" customHeight="1">
      <c r="E635" s="3"/>
      <c r="G635" s="3"/>
      <c r="I635" s="3"/>
      <c r="K635" s="3"/>
      <c r="M635" s="3"/>
      <c r="O635" s="3"/>
      <c r="Q635" s="3"/>
      <c r="S635" s="3"/>
      <c r="U635" s="3"/>
      <c r="W635" s="3"/>
      <c r="Y635" s="3"/>
      <c r="AA635" s="3"/>
      <c r="AB635" s="3"/>
      <c r="AC635" s="3"/>
    </row>
    <row r="636" ht="15.75" customHeight="1">
      <c r="E636" s="3"/>
      <c r="G636" s="3"/>
      <c r="I636" s="3"/>
      <c r="K636" s="3"/>
      <c r="M636" s="3"/>
      <c r="O636" s="3"/>
      <c r="Q636" s="3"/>
      <c r="S636" s="3"/>
      <c r="U636" s="3"/>
      <c r="W636" s="3"/>
      <c r="Y636" s="3"/>
      <c r="AA636" s="3"/>
      <c r="AB636" s="3"/>
      <c r="AC636" s="3"/>
    </row>
    <row r="637" ht="15.75" customHeight="1">
      <c r="E637" s="3"/>
      <c r="G637" s="3"/>
      <c r="I637" s="3"/>
      <c r="K637" s="3"/>
      <c r="M637" s="3"/>
      <c r="O637" s="3"/>
      <c r="Q637" s="3"/>
      <c r="S637" s="3"/>
      <c r="U637" s="3"/>
      <c r="W637" s="3"/>
      <c r="Y637" s="3"/>
      <c r="AA637" s="3"/>
      <c r="AB637" s="3"/>
      <c r="AC637" s="3"/>
    </row>
    <row r="638" ht="15.75" customHeight="1">
      <c r="E638" s="3"/>
      <c r="G638" s="3"/>
      <c r="I638" s="3"/>
      <c r="K638" s="3"/>
      <c r="M638" s="3"/>
      <c r="O638" s="3"/>
      <c r="Q638" s="3"/>
      <c r="S638" s="3"/>
      <c r="U638" s="3"/>
      <c r="W638" s="3"/>
      <c r="Y638" s="3"/>
      <c r="AA638" s="3"/>
      <c r="AB638" s="3"/>
      <c r="AC638" s="3"/>
    </row>
    <row r="639" ht="15.75" customHeight="1">
      <c r="E639" s="3"/>
      <c r="G639" s="3"/>
      <c r="I639" s="3"/>
      <c r="K639" s="3"/>
      <c r="M639" s="3"/>
      <c r="O639" s="3"/>
      <c r="Q639" s="3"/>
      <c r="S639" s="3"/>
      <c r="U639" s="3"/>
      <c r="W639" s="3"/>
      <c r="Y639" s="3"/>
      <c r="AA639" s="3"/>
      <c r="AB639" s="3"/>
      <c r="AC639" s="3"/>
    </row>
    <row r="640" ht="15.75" customHeight="1">
      <c r="E640" s="3"/>
      <c r="G640" s="3"/>
      <c r="I640" s="3"/>
      <c r="K640" s="3"/>
      <c r="M640" s="3"/>
      <c r="O640" s="3"/>
      <c r="Q640" s="3"/>
      <c r="S640" s="3"/>
      <c r="U640" s="3"/>
      <c r="W640" s="3"/>
      <c r="Y640" s="3"/>
      <c r="AA640" s="3"/>
      <c r="AB640" s="3"/>
      <c r="AC640" s="3"/>
    </row>
    <row r="641" ht="15.75" customHeight="1">
      <c r="E641" s="3"/>
      <c r="G641" s="3"/>
      <c r="I641" s="3"/>
      <c r="K641" s="3"/>
      <c r="M641" s="3"/>
      <c r="O641" s="3"/>
      <c r="Q641" s="3"/>
      <c r="S641" s="3"/>
      <c r="U641" s="3"/>
      <c r="W641" s="3"/>
      <c r="Y641" s="3"/>
      <c r="AA641" s="3"/>
      <c r="AB641" s="3"/>
      <c r="AC641" s="3"/>
    </row>
    <row r="642" ht="15.75" customHeight="1">
      <c r="E642" s="3"/>
      <c r="G642" s="3"/>
      <c r="I642" s="3"/>
      <c r="K642" s="3"/>
      <c r="M642" s="3"/>
      <c r="O642" s="3"/>
      <c r="Q642" s="3"/>
      <c r="S642" s="3"/>
      <c r="U642" s="3"/>
      <c r="W642" s="3"/>
      <c r="Y642" s="3"/>
      <c r="AA642" s="3"/>
      <c r="AB642" s="3"/>
      <c r="AC642" s="3"/>
    </row>
    <row r="643" ht="15.75" customHeight="1">
      <c r="E643" s="3"/>
      <c r="G643" s="3"/>
      <c r="I643" s="3"/>
      <c r="K643" s="3"/>
      <c r="M643" s="3"/>
      <c r="O643" s="3"/>
      <c r="Q643" s="3"/>
      <c r="S643" s="3"/>
      <c r="U643" s="3"/>
      <c r="W643" s="3"/>
      <c r="Y643" s="3"/>
      <c r="AA643" s="3"/>
      <c r="AB643" s="3"/>
      <c r="AC643" s="3"/>
    </row>
    <row r="644" ht="15.75" customHeight="1">
      <c r="E644" s="3"/>
      <c r="G644" s="3"/>
      <c r="I644" s="3"/>
      <c r="K644" s="3"/>
      <c r="M644" s="3"/>
      <c r="O644" s="3"/>
      <c r="Q644" s="3"/>
      <c r="S644" s="3"/>
      <c r="U644" s="3"/>
      <c r="W644" s="3"/>
      <c r="Y644" s="3"/>
      <c r="AA644" s="3"/>
      <c r="AB644" s="3"/>
      <c r="AC644" s="3"/>
    </row>
    <row r="645" ht="15.75" customHeight="1">
      <c r="E645" s="3"/>
      <c r="G645" s="3"/>
      <c r="I645" s="3"/>
      <c r="K645" s="3"/>
      <c r="M645" s="3"/>
      <c r="O645" s="3"/>
      <c r="Q645" s="3"/>
      <c r="S645" s="3"/>
      <c r="U645" s="3"/>
      <c r="W645" s="3"/>
      <c r="Y645" s="3"/>
      <c r="AA645" s="3"/>
      <c r="AB645" s="3"/>
      <c r="AC645" s="3"/>
    </row>
    <row r="646" ht="15.75" customHeight="1">
      <c r="E646" s="3"/>
      <c r="G646" s="3"/>
      <c r="I646" s="3"/>
      <c r="K646" s="3"/>
      <c r="M646" s="3"/>
      <c r="O646" s="3"/>
      <c r="Q646" s="3"/>
      <c r="S646" s="3"/>
      <c r="U646" s="3"/>
      <c r="W646" s="3"/>
      <c r="Y646" s="3"/>
      <c r="AA646" s="3"/>
      <c r="AB646" s="3"/>
      <c r="AC646" s="3"/>
    </row>
    <row r="647" ht="15.75" customHeight="1">
      <c r="E647" s="3"/>
      <c r="G647" s="3"/>
      <c r="I647" s="3"/>
      <c r="K647" s="3"/>
      <c r="M647" s="3"/>
      <c r="O647" s="3"/>
      <c r="Q647" s="3"/>
      <c r="S647" s="3"/>
      <c r="U647" s="3"/>
      <c r="W647" s="3"/>
      <c r="Y647" s="3"/>
      <c r="AA647" s="3"/>
      <c r="AB647" s="3"/>
      <c r="AC647" s="3"/>
    </row>
    <row r="648" ht="15.75" customHeight="1">
      <c r="E648" s="3"/>
      <c r="G648" s="3"/>
      <c r="I648" s="3"/>
      <c r="K648" s="3"/>
      <c r="M648" s="3"/>
      <c r="O648" s="3"/>
      <c r="Q648" s="3"/>
      <c r="S648" s="3"/>
      <c r="U648" s="3"/>
      <c r="W648" s="3"/>
      <c r="Y648" s="3"/>
      <c r="AA648" s="3"/>
      <c r="AB648" s="3"/>
      <c r="AC648" s="3"/>
    </row>
    <row r="649" ht="15.75" customHeight="1">
      <c r="E649" s="3"/>
      <c r="G649" s="3"/>
      <c r="I649" s="3"/>
      <c r="K649" s="3"/>
      <c r="M649" s="3"/>
      <c r="O649" s="3"/>
      <c r="Q649" s="3"/>
      <c r="S649" s="3"/>
      <c r="U649" s="3"/>
      <c r="W649" s="3"/>
      <c r="Y649" s="3"/>
      <c r="AA649" s="3"/>
      <c r="AB649" s="3"/>
      <c r="AC649" s="3"/>
    </row>
    <row r="650" ht="15.75" customHeight="1">
      <c r="E650" s="3"/>
      <c r="G650" s="3"/>
      <c r="I650" s="3"/>
      <c r="K650" s="3"/>
      <c r="M650" s="3"/>
      <c r="O650" s="3"/>
      <c r="Q650" s="3"/>
      <c r="S650" s="3"/>
      <c r="U650" s="3"/>
      <c r="W650" s="3"/>
      <c r="Y650" s="3"/>
      <c r="AA650" s="3"/>
      <c r="AB650" s="3"/>
      <c r="AC650" s="3"/>
    </row>
    <row r="651" ht="15.75" customHeight="1">
      <c r="E651" s="3"/>
      <c r="G651" s="3"/>
      <c r="I651" s="3"/>
      <c r="K651" s="3"/>
      <c r="M651" s="3"/>
      <c r="O651" s="3"/>
      <c r="Q651" s="3"/>
      <c r="S651" s="3"/>
      <c r="U651" s="3"/>
      <c r="W651" s="3"/>
      <c r="Y651" s="3"/>
      <c r="AA651" s="3"/>
      <c r="AB651" s="3"/>
      <c r="AC651" s="3"/>
    </row>
    <row r="652" ht="15.75" customHeight="1">
      <c r="E652" s="3"/>
      <c r="G652" s="3"/>
      <c r="I652" s="3"/>
      <c r="K652" s="3"/>
      <c r="M652" s="3"/>
      <c r="O652" s="3"/>
      <c r="Q652" s="3"/>
      <c r="S652" s="3"/>
      <c r="U652" s="3"/>
      <c r="W652" s="3"/>
      <c r="Y652" s="3"/>
      <c r="AA652" s="3"/>
      <c r="AB652" s="3"/>
      <c r="AC652" s="3"/>
    </row>
    <row r="653" ht="15.75" customHeight="1">
      <c r="E653" s="3"/>
      <c r="G653" s="3"/>
      <c r="I653" s="3"/>
      <c r="K653" s="3"/>
      <c r="M653" s="3"/>
      <c r="O653" s="3"/>
      <c r="Q653" s="3"/>
      <c r="S653" s="3"/>
      <c r="U653" s="3"/>
      <c r="W653" s="3"/>
      <c r="Y653" s="3"/>
      <c r="AA653" s="3"/>
      <c r="AB653" s="3"/>
      <c r="AC653" s="3"/>
    </row>
    <row r="654" ht="15.75" customHeight="1">
      <c r="E654" s="3"/>
      <c r="G654" s="3"/>
      <c r="I654" s="3"/>
      <c r="K654" s="3"/>
      <c r="M654" s="3"/>
      <c r="O654" s="3"/>
      <c r="Q654" s="3"/>
      <c r="S654" s="3"/>
      <c r="U654" s="3"/>
      <c r="W654" s="3"/>
      <c r="Y654" s="3"/>
      <c r="AA654" s="3"/>
      <c r="AB654" s="3"/>
      <c r="AC654" s="3"/>
    </row>
    <row r="655" ht="15.75" customHeight="1">
      <c r="E655" s="3"/>
      <c r="G655" s="3"/>
      <c r="I655" s="3"/>
      <c r="K655" s="3"/>
      <c r="M655" s="3"/>
      <c r="O655" s="3"/>
      <c r="Q655" s="3"/>
      <c r="S655" s="3"/>
      <c r="U655" s="3"/>
      <c r="W655" s="3"/>
      <c r="Y655" s="3"/>
      <c r="AA655" s="3"/>
      <c r="AB655" s="3"/>
      <c r="AC655" s="3"/>
    </row>
    <row r="656" ht="15.75" customHeight="1">
      <c r="E656" s="3"/>
      <c r="G656" s="3"/>
      <c r="I656" s="3"/>
      <c r="K656" s="3"/>
      <c r="M656" s="3"/>
      <c r="O656" s="3"/>
      <c r="Q656" s="3"/>
      <c r="S656" s="3"/>
      <c r="U656" s="3"/>
      <c r="W656" s="3"/>
      <c r="Y656" s="3"/>
      <c r="AA656" s="3"/>
      <c r="AB656" s="3"/>
      <c r="AC656" s="3"/>
    </row>
    <row r="657" ht="15.75" customHeight="1">
      <c r="E657" s="3"/>
      <c r="G657" s="3"/>
      <c r="I657" s="3"/>
      <c r="K657" s="3"/>
      <c r="M657" s="3"/>
      <c r="O657" s="3"/>
      <c r="Q657" s="3"/>
      <c r="S657" s="3"/>
      <c r="U657" s="3"/>
      <c r="W657" s="3"/>
      <c r="Y657" s="3"/>
      <c r="AA657" s="3"/>
      <c r="AB657" s="3"/>
      <c r="AC657" s="3"/>
    </row>
    <row r="658" ht="15.75" customHeight="1">
      <c r="E658" s="3"/>
      <c r="G658" s="3"/>
      <c r="I658" s="3"/>
      <c r="K658" s="3"/>
      <c r="M658" s="3"/>
      <c r="O658" s="3"/>
      <c r="Q658" s="3"/>
      <c r="S658" s="3"/>
      <c r="U658" s="3"/>
      <c r="W658" s="3"/>
      <c r="Y658" s="3"/>
      <c r="AA658" s="3"/>
      <c r="AB658" s="3"/>
      <c r="AC658" s="3"/>
    </row>
    <row r="659" ht="15.75" customHeight="1">
      <c r="E659" s="3"/>
      <c r="G659" s="3"/>
      <c r="I659" s="3"/>
      <c r="K659" s="3"/>
      <c r="M659" s="3"/>
      <c r="O659" s="3"/>
      <c r="Q659" s="3"/>
      <c r="S659" s="3"/>
      <c r="U659" s="3"/>
      <c r="W659" s="3"/>
      <c r="Y659" s="3"/>
      <c r="AA659" s="3"/>
      <c r="AB659" s="3"/>
      <c r="AC659" s="3"/>
    </row>
    <row r="660" ht="15.75" customHeight="1">
      <c r="E660" s="3"/>
      <c r="G660" s="3"/>
      <c r="I660" s="3"/>
      <c r="K660" s="3"/>
      <c r="M660" s="3"/>
      <c r="O660" s="3"/>
      <c r="Q660" s="3"/>
      <c r="S660" s="3"/>
      <c r="U660" s="3"/>
      <c r="W660" s="3"/>
      <c r="Y660" s="3"/>
      <c r="AA660" s="3"/>
      <c r="AB660" s="3"/>
      <c r="AC660" s="3"/>
    </row>
    <row r="661" ht="15.75" customHeight="1">
      <c r="E661" s="3"/>
      <c r="G661" s="3"/>
      <c r="I661" s="3"/>
      <c r="K661" s="3"/>
      <c r="M661" s="3"/>
      <c r="O661" s="3"/>
      <c r="Q661" s="3"/>
      <c r="S661" s="3"/>
      <c r="U661" s="3"/>
      <c r="W661" s="3"/>
      <c r="Y661" s="3"/>
      <c r="AA661" s="3"/>
      <c r="AB661" s="3"/>
      <c r="AC661" s="3"/>
    </row>
    <row r="662" ht="15.75" customHeight="1">
      <c r="E662" s="3"/>
      <c r="G662" s="3"/>
      <c r="I662" s="3"/>
      <c r="K662" s="3"/>
      <c r="M662" s="3"/>
      <c r="O662" s="3"/>
      <c r="Q662" s="3"/>
      <c r="S662" s="3"/>
      <c r="U662" s="3"/>
      <c r="W662" s="3"/>
      <c r="Y662" s="3"/>
      <c r="AA662" s="3"/>
      <c r="AB662" s="3"/>
      <c r="AC662" s="3"/>
    </row>
    <row r="663" ht="15.75" customHeight="1">
      <c r="E663" s="3"/>
      <c r="G663" s="3"/>
      <c r="I663" s="3"/>
      <c r="K663" s="3"/>
      <c r="M663" s="3"/>
      <c r="O663" s="3"/>
      <c r="Q663" s="3"/>
      <c r="S663" s="3"/>
      <c r="U663" s="3"/>
      <c r="W663" s="3"/>
      <c r="Y663" s="3"/>
      <c r="AA663" s="3"/>
      <c r="AB663" s="3"/>
      <c r="AC663" s="3"/>
    </row>
    <row r="664" ht="15.75" customHeight="1">
      <c r="E664" s="3"/>
      <c r="G664" s="3"/>
      <c r="I664" s="3"/>
      <c r="K664" s="3"/>
      <c r="M664" s="3"/>
      <c r="O664" s="3"/>
      <c r="Q664" s="3"/>
      <c r="S664" s="3"/>
      <c r="U664" s="3"/>
      <c r="W664" s="3"/>
      <c r="Y664" s="3"/>
      <c r="AA664" s="3"/>
      <c r="AB664" s="3"/>
      <c r="AC664" s="3"/>
    </row>
    <row r="665" ht="15.75" customHeight="1">
      <c r="E665" s="3"/>
      <c r="G665" s="3"/>
      <c r="I665" s="3"/>
      <c r="K665" s="3"/>
      <c r="M665" s="3"/>
      <c r="O665" s="3"/>
      <c r="Q665" s="3"/>
      <c r="S665" s="3"/>
      <c r="U665" s="3"/>
      <c r="W665" s="3"/>
      <c r="Y665" s="3"/>
      <c r="AA665" s="3"/>
      <c r="AB665" s="3"/>
      <c r="AC665" s="3"/>
    </row>
    <row r="666" ht="15.75" customHeight="1">
      <c r="E666" s="3"/>
      <c r="G666" s="3"/>
      <c r="I666" s="3"/>
      <c r="K666" s="3"/>
      <c r="M666" s="3"/>
      <c r="O666" s="3"/>
      <c r="Q666" s="3"/>
      <c r="S666" s="3"/>
      <c r="U666" s="3"/>
      <c r="W666" s="3"/>
      <c r="Y666" s="3"/>
      <c r="AA666" s="3"/>
      <c r="AB666" s="3"/>
      <c r="AC666" s="3"/>
    </row>
    <row r="667" ht="15.75" customHeight="1">
      <c r="E667" s="3"/>
      <c r="G667" s="3"/>
      <c r="I667" s="3"/>
      <c r="K667" s="3"/>
      <c r="M667" s="3"/>
      <c r="O667" s="3"/>
      <c r="Q667" s="3"/>
      <c r="S667" s="3"/>
      <c r="U667" s="3"/>
      <c r="W667" s="3"/>
      <c r="Y667" s="3"/>
      <c r="AA667" s="3"/>
      <c r="AB667" s="3"/>
      <c r="AC667" s="3"/>
    </row>
    <row r="668" ht="15.75" customHeight="1">
      <c r="E668" s="3"/>
      <c r="G668" s="3"/>
      <c r="I668" s="3"/>
      <c r="K668" s="3"/>
      <c r="M668" s="3"/>
      <c r="O668" s="3"/>
      <c r="Q668" s="3"/>
      <c r="S668" s="3"/>
      <c r="U668" s="3"/>
      <c r="W668" s="3"/>
      <c r="Y668" s="3"/>
      <c r="AA668" s="3"/>
      <c r="AB668" s="3"/>
      <c r="AC668" s="3"/>
    </row>
    <row r="669" ht="15.75" customHeight="1">
      <c r="E669" s="3"/>
      <c r="G669" s="3"/>
      <c r="I669" s="3"/>
      <c r="K669" s="3"/>
      <c r="M669" s="3"/>
      <c r="O669" s="3"/>
      <c r="Q669" s="3"/>
      <c r="S669" s="3"/>
      <c r="U669" s="3"/>
      <c r="W669" s="3"/>
      <c r="Y669" s="3"/>
      <c r="AA669" s="3"/>
      <c r="AB669" s="3"/>
      <c r="AC669" s="3"/>
    </row>
    <row r="670" ht="15.75" customHeight="1">
      <c r="E670" s="3"/>
      <c r="G670" s="3"/>
      <c r="I670" s="3"/>
      <c r="K670" s="3"/>
      <c r="M670" s="3"/>
      <c r="O670" s="3"/>
      <c r="Q670" s="3"/>
      <c r="S670" s="3"/>
      <c r="U670" s="3"/>
      <c r="W670" s="3"/>
      <c r="Y670" s="3"/>
      <c r="AA670" s="3"/>
      <c r="AB670" s="3"/>
      <c r="AC670" s="3"/>
    </row>
    <row r="671" ht="15.75" customHeight="1">
      <c r="E671" s="3"/>
      <c r="G671" s="3"/>
      <c r="I671" s="3"/>
      <c r="K671" s="3"/>
      <c r="M671" s="3"/>
      <c r="O671" s="3"/>
      <c r="Q671" s="3"/>
      <c r="S671" s="3"/>
      <c r="U671" s="3"/>
      <c r="W671" s="3"/>
      <c r="Y671" s="3"/>
      <c r="AA671" s="3"/>
      <c r="AB671" s="3"/>
      <c r="AC671" s="3"/>
    </row>
    <row r="672" ht="15.75" customHeight="1">
      <c r="E672" s="3"/>
      <c r="G672" s="3"/>
      <c r="I672" s="3"/>
      <c r="K672" s="3"/>
      <c r="M672" s="3"/>
      <c r="O672" s="3"/>
      <c r="Q672" s="3"/>
      <c r="S672" s="3"/>
      <c r="U672" s="3"/>
      <c r="W672" s="3"/>
      <c r="Y672" s="3"/>
      <c r="AA672" s="3"/>
      <c r="AB672" s="3"/>
      <c r="AC672" s="3"/>
    </row>
    <row r="673" ht="15.75" customHeight="1">
      <c r="E673" s="3"/>
      <c r="G673" s="3"/>
      <c r="I673" s="3"/>
      <c r="K673" s="3"/>
      <c r="M673" s="3"/>
      <c r="O673" s="3"/>
      <c r="Q673" s="3"/>
      <c r="S673" s="3"/>
      <c r="U673" s="3"/>
      <c r="W673" s="3"/>
      <c r="Y673" s="3"/>
      <c r="AA673" s="3"/>
      <c r="AB673" s="3"/>
      <c r="AC673" s="3"/>
    </row>
    <row r="674" ht="15.75" customHeight="1">
      <c r="E674" s="3"/>
      <c r="G674" s="3"/>
      <c r="I674" s="3"/>
      <c r="K674" s="3"/>
      <c r="M674" s="3"/>
      <c r="O674" s="3"/>
      <c r="Q674" s="3"/>
      <c r="S674" s="3"/>
      <c r="U674" s="3"/>
      <c r="W674" s="3"/>
      <c r="Y674" s="3"/>
      <c r="AA674" s="3"/>
      <c r="AB674" s="3"/>
      <c r="AC674" s="3"/>
    </row>
    <row r="675" ht="15.75" customHeight="1">
      <c r="E675" s="3"/>
      <c r="G675" s="3"/>
      <c r="I675" s="3"/>
      <c r="K675" s="3"/>
      <c r="M675" s="3"/>
      <c r="O675" s="3"/>
      <c r="Q675" s="3"/>
      <c r="S675" s="3"/>
      <c r="U675" s="3"/>
      <c r="W675" s="3"/>
      <c r="Y675" s="3"/>
      <c r="AA675" s="3"/>
      <c r="AB675" s="3"/>
      <c r="AC675" s="3"/>
    </row>
    <row r="676" ht="15.75" customHeight="1">
      <c r="E676" s="3"/>
      <c r="G676" s="3"/>
      <c r="I676" s="3"/>
      <c r="K676" s="3"/>
      <c r="M676" s="3"/>
      <c r="O676" s="3"/>
      <c r="Q676" s="3"/>
      <c r="S676" s="3"/>
      <c r="U676" s="3"/>
      <c r="W676" s="3"/>
      <c r="Y676" s="3"/>
      <c r="AA676" s="3"/>
      <c r="AB676" s="3"/>
      <c r="AC676" s="3"/>
    </row>
    <row r="677" ht="15.75" customHeight="1">
      <c r="E677" s="3"/>
      <c r="G677" s="3"/>
      <c r="I677" s="3"/>
      <c r="K677" s="3"/>
      <c r="M677" s="3"/>
      <c r="O677" s="3"/>
      <c r="Q677" s="3"/>
      <c r="S677" s="3"/>
      <c r="U677" s="3"/>
      <c r="W677" s="3"/>
      <c r="Y677" s="3"/>
      <c r="AA677" s="3"/>
      <c r="AB677" s="3"/>
      <c r="AC677" s="3"/>
    </row>
    <row r="678" ht="15.75" customHeight="1">
      <c r="E678" s="3"/>
      <c r="G678" s="3"/>
      <c r="I678" s="3"/>
      <c r="K678" s="3"/>
      <c r="M678" s="3"/>
      <c r="O678" s="3"/>
      <c r="Q678" s="3"/>
      <c r="S678" s="3"/>
      <c r="U678" s="3"/>
      <c r="W678" s="3"/>
      <c r="Y678" s="3"/>
      <c r="AA678" s="3"/>
      <c r="AB678" s="3"/>
      <c r="AC678" s="3"/>
    </row>
    <row r="679" ht="15.75" customHeight="1">
      <c r="E679" s="3"/>
      <c r="G679" s="3"/>
      <c r="I679" s="3"/>
      <c r="K679" s="3"/>
      <c r="M679" s="3"/>
      <c r="O679" s="3"/>
      <c r="Q679" s="3"/>
      <c r="S679" s="3"/>
      <c r="U679" s="3"/>
      <c r="W679" s="3"/>
      <c r="Y679" s="3"/>
      <c r="AA679" s="3"/>
      <c r="AB679" s="3"/>
      <c r="AC679" s="3"/>
    </row>
    <row r="680" ht="15.75" customHeight="1">
      <c r="E680" s="3"/>
      <c r="G680" s="3"/>
      <c r="I680" s="3"/>
      <c r="K680" s="3"/>
      <c r="M680" s="3"/>
      <c r="O680" s="3"/>
      <c r="Q680" s="3"/>
      <c r="S680" s="3"/>
      <c r="U680" s="3"/>
      <c r="W680" s="3"/>
      <c r="Y680" s="3"/>
      <c r="AA680" s="3"/>
      <c r="AB680" s="3"/>
      <c r="AC680" s="3"/>
    </row>
    <row r="681" ht="15.75" customHeight="1">
      <c r="E681" s="3"/>
      <c r="G681" s="3"/>
      <c r="I681" s="3"/>
      <c r="K681" s="3"/>
      <c r="M681" s="3"/>
      <c r="O681" s="3"/>
      <c r="Q681" s="3"/>
      <c r="S681" s="3"/>
      <c r="U681" s="3"/>
      <c r="W681" s="3"/>
      <c r="Y681" s="3"/>
      <c r="AA681" s="3"/>
      <c r="AB681" s="3"/>
      <c r="AC681" s="3"/>
    </row>
    <row r="682" ht="15.75" customHeight="1">
      <c r="E682" s="3"/>
      <c r="G682" s="3"/>
      <c r="I682" s="3"/>
      <c r="K682" s="3"/>
      <c r="M682" s="3"/>
      <c r="O682" s="3"/>
      <c r="Q682" s="3"/>
      <c r="S682" s="3"/>
      <c r="U682" s="3"/>
      <c r="W682" s="3"/>
      <c r="Y682" s="3"/>
      <c r="AA682" s="3"/>
      <c r="AB682" s="3"/>
      <c r="AC682" s="3"/>
    </row>
    <row r="683" ht="15.75" customHeight="1">
      <c r="E683" s="3"/>
      <c r="G683" s="3"/>
      <c r="I683" s="3"/>
      <c r="K683" s="3"/>
      <c r="M683" s="3"/>
      <c r="O683" s="3"/>
      <c r="Q683" s="3"/>
      <c r="S683" s="3"/>
      <c r="U683" s="3"/>
      <c r="W683" s="3"/>
      <c r="Y683" s="3"/>
      <c r="AA683" s="3"/>
      <c r="AB683" s="3"/>
      <c r="AC683" s="3"/>
    </row>
    <row r="684" ht="15.75" customHeight="1">
      <c r="E684" s="3"/>
      <c r="G684" s="3"/>
      <c r="I684" s="3"/>
      <c r="K684" s="3"/>
      <c r="M684" s="3"/>
      <c r="O684" s="3"/>
      <c r="Q684" s="3"/>
      <c r="S684" s="3"/>
      <c r="U684" s="3"/>
      <c r="W684" s="3"/>
      <c r="Y684" s="3"/>
      <c r="AA684" s="3"/>
      <c r="AB684" s="3"/>
      <c r="AC684" s="3"/>
    </row>
    <row r="685" ht="15.75" customHeight="1">
      <c r="E685" s="3"/>
      <c r="G685" s="3"/>
      <c r="I685" s="3"/>
      <c r="K685" s="3"/>
      <c r="M685" s="3"/>
      <c r="O685" s="3"/>
      <c r="Q685" s="3"/>
      <c r="S685" s="3"/>
      <c r="U685" s="3"/>
      <c r="W685" s="3"/>
      <c r="Y685" s="3"/>
      <c r="AA685" s="3"/>
      <c r="AB685" s="3"/>
      <c r="AC685" s="3"/>
    </row>
    <row r="686" ht="15.75" customHeight="1">
      <c r="E686" s="3"/>
      <c r="G686" s="3"/>
      <c r="I686" s="3"/>
      <c r="K686" s="3"/>
      <c r="M686" s="3"/>
      <c r="O686" s="3"/>
      <c r="Q686" s="3"/>
      <c r="S686" s="3"/>
      <c r="U686" s="3"/>
      <c r="W686" s="3"/>
      <c r="Y686" s="3"/>
      <c r="AA686" s="3"/>
      <c r="AB686" s="3"/>
      <c r="AC686" s="3"/>
    </row>
    <row r="687" ht="15.75" customHeight="1">
      <c r="E687" s="3"/>
      <c r="G687" s="3"/>
      <c r="I687" s="3"/>
      <c r="K687" s="3"/>
      <c r="M687" s="3"/>
      <c r="O687" s="3"/>
      <c r="Q687" s="3"/>
      <c r="S687" s="3"/>
      <c r="U687" s="3"/>
      <c r="W687" s="3"/>
      <c r="Y687" s="3"/>
      <c r="AA687" s="3"/>
      <c r="AB687" s="3"/>
      <c r="AC687" s="3"/>
    </row>
    <row r="688" ht="15.75" customHeight="1">
      <c r="E688" s="3"/>
      <c r="G688" s="3"/>
      <c r="I688" s="3"/>
      <c r="K688" s="3"/>
      <c r="M688" s="3"/>
      <c r="O688" s="3"/>
      <c r="Q688" s="3"/>
      <c r="S688" s="3"/>
      <c r="U688" s="3"/>
      <c r="W688" s="3"/>
      <c r="Y688" s="3"/>
      <c r="AA688" s="3"/>
      <c r="AB688" s="3"/>
      <c r="AC688" s="3"/>
    </row>
    <row r="689" ht="15.75" customHeight="1">
      <c r="E689" s="3"/>
      <c r="G689" s="3"/>
      <c r="I689" s="3"/>
      <c r="K689" s="3"/>
      <c r="M689" s="3"/>
      <c r="O689" s="3"/>
      <c r="Q689" s="3"/>
      <c r="S689" s="3"/>
      <c r="U689" s="3"/>
      <c r="W689" s="3"/>
      <c r="Y689" s="3"/>
      <c r="AA689" s="3"/>
      <c r="AB689" s="3"/>
      <c r="AC689" s="3"/>
    </row>
    <row r="690" ht="15.75" customHeight="1">
      <c r="E690" s="3"/>
      <c r="G690" s="3"/>
      <c r="I690" s="3"/>
      <c r="K690" s="3"/>
      <c r="M690" s="3"/>
      <c r="O690" s="3"/>
      <c r="Q690" s="3"/>
      <c r="S690" s="3"/>
      <c r="U690" s="3"/>
      <c r="W690" s="3"/>
      <c r="Y690" s="3"/>
      <c r="AA690" s="3"/>
      <c r="AB690" s="3"/>
      <c r="AC690" s="3"/>
    </row>
    <row r="691" ht="15.75" customHeight="1">
      <c r="E691" s="3"/>
      <c r="G691" s="3"/>
      <c r="I691" s="3"/>
      <c r="K691" s="3"/>
      <c r="M691" s="3"/>
      <c r="O691" s="3"/>
      <c r="Q691" s="3"/>
      <c r="S691" s="3"/>
      <c r="U691" s="3"/>
      <c r="W691" s="3"/>
      <c r="Y691" s="3"/>
      <c r="AA691" s="3"/>
      <c r="AB691" s="3"/>
      <c r="AC691" s="3"/>
    </row>
    <row r="692" ht="15.75" customHeight="1">
      <c r="E692" s="3"/>
      <c r="G692" s="3"/>
      <c r="I692" s="3"/>
      <c r="K692" s="3"/>
      <c r="M692" s="3"/>
      <c r="O692" s="3"/>
      <c r="Q692" s="3"/>
      <c r="S692" s="3"/>
      <c r="U692" s="3"/>
      <c r="W692" s="3"/>
      <c r="Y692" s="3"/>
      <c r="AA692" s="3"/>
      <c r="AB692" s="3"/>
      <c r="AC692" s="3"/>
    </row>
    <row r="693" ht="15.75" customHeight="1">
      <c r="E693" s="3"/>
      <c r="G693" s="3"/>
      <c r="I693" s="3"/>
      <c r="K693" s="3"/>
      <c r="M693" s="3"/>
      <c r="O693" s="3"/>
      <c r="Q693" s="3"/>
      <c r="S693" s="3"/>
      <c r="U693" s="3"/>
      <c r="W693" s="3"/>
      <c r="Y693" s="3"/>
      <c r="AA693" s="3"/>
      <c r="AB693" s="3"/>
      <c r="AC693" s="3"/>
    </row>
    <row r="694" ht="15.75" customHeight="1">
      <c r="E694" s="3"/>
      <c r="G694" s="3"/>
      <c r="I694" s="3"/>
      <c r="K694" s="3"/>
      <c r="M694" s="3"/>
      <c r="O694" s="3"/>
      <c r="Q694" s="3"/>
      <c r="S694" s="3"/>
      <c r="U694" s="3"/>
      <c r="W694" s="3"/>
      <c r="Y694" s="3"/>
      <c r="AA694" s="3"/>
      <c r="AB694" s="3"/>
      <c r="AC694" s="3"/>
    </row>
    <row r="695" ht="15.75" customHeight="1">
      <c r="E695" s="3"/>
      <c r="G695" s="3"/>
      <c r="I695" s="3"/>
      <c r="K695" s="3"/>
      <c r="M695" s="3"/>
      <c r="O695" s="3"/>
      <c r="Q695" s="3"/>
      <c r="S695" s="3"/>
      <c r="U695" s="3"/>
      <c r="W695" s="3"/>
      <c r="Y695" s="3"/>
      <c r="AA695" s="3"/>
      <c r="AB695" s="3"/>
      <c r="AC695" s="3"/>
    </row>
    <row r="696" ht="15.75" customHeight="1">
      <c r="E696" s="3"/>
      <c r="G696" s="3"/>
      <c r="I696" s="3"/>
      <c r="K696" s="3"/>
      <c r="M696" s="3"/>
      <c r="O696" s="3"/>
      <c r="Q696" s="3"/>
      <c r="S696" s="3"/>
      <c r="U696" s="3"/>
      <c r="W696" s="3"/>
      <c r="Y696" s="3"/>
      <c r="AA696" s="3"/>
      <c r="AB696" s="3"/>
      <c r="AC696" s="3"/>
    </row>
    <row r="697" ht="15.75" customHeight="1">
      <c r="E697" s="3"/>
      <c r="G697" s="3"/>
      <c r="I697" s="3"/>
      <c r="K697" s="3"/>
      <c r="M697" s="3"/>
      <c r="O697" s="3"/>
      <c r="Q697" s="3"/>
      <c r="S697" s="3"/>
      <c r="U697" s="3"/>
      <c r="W697" s="3"/>
      <c r="Y697" s="3"/>
      <c r="AA697" s="3"/>
      <c r="AB697" s="3"/>
      <c r="AC697" s="3"/>
    </row>
    <row r="698" ht="15.75" customHeight="1">
      <c r="E698" s="3"/>
      <c r="G698" s="3"/>
      <c r="I698" s="3"/>
      <c r="K698" s="3"/>
      <c r="M698" s="3"/>
      <c r="O698" s="3"/>
      <c r="Q698" s="3"/>
      <c r="S698" s="3"/>
      <c r="U698" s="3"/>
      <c r="W698" s="3"/>
      <c r="Y698" s="3"/>
      <c r="AA698" s="3"/>
      <c r="AB698" s="3"/>
      <c r="AC698" s="3"/>
    </row>
    <row r="699" ht="15.75" customHeight="1">
      <c r="E699" s="3"/>
      <c r="G699" s="3"/>
      <c r="I699" s="3"/>
      <c r="K699" s="3"/>
      <c r="M699" s="3"/>
      <c r="O699" s="3"/>
      <c r="Q699" s="3"/>
      <c r="S699" s="3"/>
      <c r="U699" s="3"/>
      <c r="W699" s="3"/>
      <c r="Y699" s="3"/>
      <c r="AA699" s="3"/>
      <c r="AB699" s="3"/>
      <c r="AC699" s="3"/>
    </row>
    <row r="700" ht="15.75" customHeight="1">
      <c r="E700" s="3"/>
      <c r="G700" s="3"/>
      <c r="I700" s="3"/>
      <c r="K700" s="3"/>
      <c r="M700" s="3"/>
      <c r="O700" s="3"/>
      <c r="Q700" s="3"/>
      <c r="S700" s="3"/>
      <c r="U700" s="3"/>
      <c r="W700" s="3"/>
      <c r="Y700" s="3"/>
      <c r="AA700" s="3"/>
      <c r="AB700" s="3"/>
      <c r="AC700" s="3"/>
    </row>
    <row r="701" ht="15.75" customHeight="1">
      <c r="E701" s="3"/>
      <c r="G701" s="3"/>
      <c r="I701" s="3"/>
      <c r="K701" s="3"/>
      <c r="M701" s="3"/>
      <c r="O701" s="3"/>
      <c r="Q701" s="3"/>
      <c r="S701" s="3"/>
      <c r="U701" s="3"/>
      <c r="W701" s="3"/>
      <c r="Y701" s="3"/>
      <c r="AA701" s="3"/>
      <c r="AB701" s="3"/>
      <c r="AC701" s="3"/>
    </row>
    <row r="702" ht="15.75" customHeight="1">
      <c r="E702" s="3"/>
      <c r="G702" s="3"/>
      <c r="I702" s="3"/>
      <c r="K702" s="3"/>
      <c r="M702" s="3"/>
      <c r="O702" s="3"/>
      <c r="Q702" s="3"/>
      <c r="S702" s="3"/>
      <c r="U702" s="3"/>
      <c r="W702" s="3"/>
      <c r="Y702" s="3"/>
      <c r="AA702" s="3"/>
      <c r="AB702" s="3"/>
      <c r="AC702" s="3"/>
    </row>
    <row r="703" ht="15.75" customHeight="1">
      <c r="E703" s="3"/>
      <c r="G703" s="3"/>
      <c r="I703" s="3"/>
      <c r="K703" s="3"/>
      <c r="M703" s="3"/>
      <c r="O703" s="3"/>
      <c r="Q703" s="3"/>
      <c r="S703" s="3"/>
      <c r="U703" s="3"/>
      <c r="W703" s="3"/>
      <c r="Y703" s="3"/>
      <c r="AA703" s="3"/>
      <c r="AB703" s="3"/>
      <c r="AC703" s="3"/>
    </row>
    <row r="704" ht="15.75" customHeight="1">
      <c r="E704" s="3"/>
      <c r="G704" s="3"/>
      <c r="I704" s="3"/>
      <c r="K704" s="3"/>
      <c r="M704" s="3"/>
      <c r="O704" s="3"/>
      <c r="Q704" s="3"/>
      <c r="S704" s="3"/>
      <c r="U704" s="3"/>
      <c r="W704" s="3"/>
      <c r="Y704" s="3"/>
      <c r="AA704" s="3"/>
      <c r="AB704" s="3"/>
      <c r="AC704" s="3"/>
    </row>
    <row r="705" ht="15.75" customHeight="1">
      <c r="E705" s="3"/>
      <c r="G705" s="3"/>
      <c r="I705" s="3"/>
      <c r="K705" s="3"/>
      <c r="M705" s="3"/>
      <c r="O705" s="3"/>
      <c r="Q705" s="3"/>
      <c r="S705" s="3"/>
      <c r="U705" s="3"/>
      <c r="W705" s="3"/>
      <c r="Y705" s="3"/>
      <c r="AA705" s="3"/>
      <c r="AB705" s="3"/>
      <c r="AC705" s="3"/>
    </row>
    <row r="706" ht="15.75" customHeight="1">
      <c r="E706" s="3"/>
      <c r="G706" s="3"/>
      <c r="I706" s="3"/>
      <c r="K706" s="3"/>
      <c r="M706" s="3"/>
      <c r="O706" s="3"/>
      <c r="Q706" s="3"/>
      <c r="S706" s="3"/>
      <c r="U706" s="3"/>
      <c r="W706" s="3"/>
      <c r="Y706" s="3"/>
      <c r="AA706" s="3"/>
      <c r="AB706" s="3"/>
      <c r="AC706" s="3"/>
    </row>
    <row r="707" ht="15.75" customHeight="1">
      <c r="E707" s="3"/>
      <c r="G707" s="3"/>
      <c r="I707" s="3"/>
      <c r="K707" s="3"/>
      <c r="M707" s="3"/>
      <c r="O707" s="3"/>
      <c r="Q707" s="3"/>
      <c r="S707" s="3"/>
      <c r="U707" s="3"/>
      <c r="W707" s="3"/>
      <c r="Y707" s="3"/>
      <c r="AA707" s="3"/>
      <c r="AB707" s="3"/>
      <c r="AC707" s="3"/>
    </row>
    <row r="708" ht="15.75" customHeight="1">
      <c r="E708" s="3"/>
      <c r="G708" s="3"/>
      <c r="I708" s="3"/>
      <c r="K708" s="3"/>
      <c r="M708" s="3"/>
      <c r="O708" s="3"/>
      <c r="Q708" s="3"/>
      <c r="S708" s="3"/>
      <c r="U708" s="3"/>
      <c r="W708" s="3"/>
      <c r="Y708" s="3"/>
      <c r="AA708" s="3"/>
      <c r="AB708" s="3"/>
      <c r="AC708" s="3"/>
    </row>
    <row r="709" ht="15.75" customHeight="1">
      <c r="E709" s="3"/>
      <c r="G709" s="3"/>
      <c r="I709" s="3"/>
      <c r="K709" s="3"/>
      <c r="M709" s="3"/>
      <c r="O709" s="3"/>
      <c r="Q709" s="3"/>
      <c r="S709" s="3"/>
      <c r="U709" s="3"/>
      <c r="W709" s="3"/>
      <c r="Y709" s="3"/>
      <c r="AA709" s="3"/>
      <c r="AB709" s="3"/>
      <c r="AC709" s="3"/>
    </row>
    <row r="710" ht="15.75" customHeight="1">
      <c r="E710" s="3"/>
      <c r="G710" s="3"/>
      <c r="I710" s="3"/>
      <c r="K710" s="3"/>
      <c r="M710" s="3"/>
      <c r="O710" s="3"/>
      <c r="Q710" s="3"/>
      <c r="S710" s="3"/>
      <c r="U710" s="3"/>
      <c r="W710" s="3"/>
      <c r="Y710" s="3"/>
      <c r="AA710" s="3"/>
      <c r="AB710" s="3"/>
      <c r="AC710" s="3"/>
    </row>
    <row r="711" ht="15.75" customHeight="1">
      <c r="E711" s="3"/>
      <c r="G711" s="3"/>
      <c r="I711" s="3"/>
      <c r="K711" s="3"/>
      <c r="M711" s="3"/>
      <c r="O711" s="3"/>
      <c r="Q711" s="3"/>
      <c r="S711" s="3"/>
      <c r="U711" s="3"/>
      <c r="W711" s="3"/>
      <c r="Y711" s="3"/>
      <c r="AA711" s="3"/>
      <c r="AB711" s="3"/>
      <c r="AC711" s="3"/>
    </row>
    <row r="712" ht="15.75" customHeight="1">
      <c r="E712" s="3"/>
      <c r="G712" s="3"/>
      <c r="I712" s="3"/>
      <c r="K712" s="3"/>
      <c r="M712" s="3"/>
      <c r="O712" s="3"/>
      <c r="Q712" s="3"/>
      <c r="S712" s="3"/>
      <c r="U712" s="3"/>
      <c r="W712" s="3"/>
      <c r="Y712" s="3"/>
      <c r="AA712" s="3"/>
      <c r="AB712" s="3"/>
      <c r="AC712" s="3"/>
    </row>
    <row r="713" ht="15.75" customHeight="1">
      <c r="E713" s="3"/>
      <c r="G713" s="3"/>
      <c r="I713" s="3"/>
      <c r="K713" s="3"/>
      <c r="M713" s="3"/>
      <c r="O713" s="3"/>
      <c r="Q713" s="3"/>
      <c r="S713" s="3"/>
      <c r="U713" s="3"/>
      <c r="W713" s="3"/>
      <c r="Y713" s="3"/>
      <c r="AA713" s="3"/>
      <c r="AB713" s="3"/>
      <c r="AC713" s="3"/>
    </row>
    <row r="714" ht="15.75" customHeight="1">
      <c r="E714" s="3"/>
      <c r="G714" s="3"/>
      <c r="I714" s="3"/>
      <c r="K714" s="3"/>
      <c r="M714" s="3"/>
      <c r="O714" s="3"/>
      <c r="Q714" s="3"/>
      <c r="S714" s="3"/>
      <c r="U714" s="3"/>
      <c r="W714" s="3"/>
      <c r="Y714" s="3"/>
      <c r="AA714" s="3"/>
      <c r="AB714" s="3"/>
      <c r="AC714" s="3"/>
    </row>
    <row r="715" ht="15.75" customHeight="1">
      <c r="E715" s="3"/>
      <c r="G715" s="3"/>
      <c r="I715" s="3"/>
      <c r="K715" s="3"/>
      <c r="M715" s="3"/>
      <c r="O715" s="3"/>
      <c r="Q715" s="3"/>
      <c r="S715" s="3"/>
      <c r="U715" s="3"/>
      <c r="W715" s="3"/>
      <c r="Y715" s="3"/>
      <c r="AA715" s="3"/>
      <c r="AB715" s="3"/>
      <c r="AC715" s="3"/>
    </row>
    <row r="716" ht="15.75" customHeight="1">
      <c r="E716" s="3"/>
      <c r="G716" s="3"/>
      <c r="I716" s="3"/>
      <c r="K716" s="3"/>
      <c r="M716" s="3"/>
      <c r="O716" s="3"/>
      <c r="Q716" s="3"/>
      <c r="S716" s="3"/>
      <c r="U716" s="3"/>
      <c r="W716" s="3"/>
      <c r="Y716" s="3"/>
      <c r="AA716" s="3"/>
      <c r="AB716" s="3"/>
      <c r="AC716" s="3"/>
    </row>
    <row r="717" ht="15.75" customHeight="1">
      <c r="E717" s="3"/>
      <c r="G717" s="3"/>
      <c r="I717" s="3"/>
      <c r="K717" s="3"/>
      <c r="M717" s="3"/>
      <c r="O717" s="3"/>
      <c r="Q717" s="3"/>
      <c r="S717" s="3"/>
      <c r="U717" s="3"/>
      <c r="W717" s="3"/>
      <c r="Y717" s="3"/>
      <c r="AA717" s="3"/>
      <c r="AB717" s="3"/>
      <c r="AC717" s="3"/>
    </row>
    <row r="718" ht="15.75" customHeight="1">
      <c r="E718" s="3"/>
      <c r="G718" s="3"/>
      <c r="I718" s="3"/>
      <c r="K718" s="3"/>
      <c r="M718" s="3"/>
      <c r="O718" s="3"/>
      <c r="Q718" s="3"/>
      <c r="S718" s="3"/>
      <c r="U718" s="3"/>
      <c r="W718" s="3"/>
      <c r="Y718" s="3"/>
      <c r="AA718" s="3"/>
      <c r="AB718" s="3"/>
      <c r="AC718" s="3"/>
    </row>
    <row r="719" ht="15.75" customHeight="1">
      <c r="E719" s="3"/>
      <c r="G719" s="3"/>
      <c r="I719" s="3"/>
      <c r="K719" s="3"/>
      <c r="M719" s="3"/>
      <c r="O719" s="3"/>
      <c r="Q719" s="3"/>
      <c r="S719" s="3"/>
      <c r="U719" s="3"/>
      <c r="W719" s="3"/>
      <c r="Y719" s="3"/>
      <c r="AA719" s="3"/>
      <c r="AB719" s="3"/>
      <c r="AC719" s="3"/>
    </row>
    <row r="720" ht="15.75" customHeight="1">
      <c r="E720" s="3"/>
      <c r="G720" s="3"/>
      <c r="I720" s="3"/>
      <c r="K720" s="3"/>
      <c r="M720" s="3"/>
      <c r="O720" s="3"/>
      <c r="Q720" s="3"/>
      <c r="S720" s="3"/>
      <c r="U720" s="3"/>
      <c r="W720" s="3"/>
      <c r="Y720" s="3"/>
      <c r="AA720" s="3"/>
      <c r="AB720" s="3"/>
      <c r="AC720" s="3"/>
    </row>
    <row r="721" ht="15.75" customHeight="1">
      <c r="E721" s="3"/>
      <c r="G721" s="3"/>
      <c r="I721" s="3"/>
      <c r="K721" s="3"/>
      <c r="M721" s="3"/>
      <c r="O721" s="3"/>
      <c r="Q721" s="3"/>
      <c r="S721" s="3"/>
      <c r="U721" s="3"/>
      <c r="W721" s="3"/>
      <c r="Y721" s="3"/>
      <c r="AA721" s="3"/>
      <c r="AB721" s="3"/>
      <c r="AC721" s="3"/>
    </row>
    <row r="722" ht="15.75" customHeight="1">
      <c r="E722" s="3"/>
      <c r="G722" s="3"/>
      <c r="I722" s="3"/>
      <c r="K722" s="3"/>
      <c r="M722" s="3"/>
      <c r="O722" s="3"/>
      <c r="Q722" s="3"/>
      <c r="S722" s="3"/>
      <c r="U722" s="3"/>
      <c r="W722" s="3"/>
      <c r="Y722" s="3"/>
      <c r="AA722" s="3"/>
      <c r="AB722" s="3"/>
      <c r="AC722" s="3"/>
    </row>
    <row r="723" ht="15.75" customHeight="1">
      <c r="E723" s="3"/>
      <c r="G723" s="3"/>
      <c r="I723" s="3"/>
      <c r="K723" s="3"/>
      <c r="M723" s="3"/>
      <c r="O723" s="3"/>
      <c r="Q723" s="3"/>
      <c r="S723" s="3"/>
      <c r="U723" s="3"/>
      <c r="W723" s="3"/>
      <c r="Y723" s="3"/>
      <c r="AA723" s="3"/>
      <c r="AB723" s="3"/>
      <c r="AC723" s="3"/>
    </row>
    <row r="724" ht="15.75" customHeight="1">
      <c r="E724" s="3"/>
      <c r="G724" s="3"/>
      <c r="I724" s="3"/>
      <c r="K724" s="3"/>
      <c r="M724" s="3"/>
      <c r="O724" s="3"/>
      <c r="Q724" s="3"/>
      <c r="S724" s="3"/>
      <c r="U724" s="3"/>
      <c r="W724" s="3"/>
      <c r="Y724" s="3"/>
      <c r="AA724" s="3"/>
      <c r="AB724" s="3"/>
      <c r="AC724" s="3"/>
    </row>
    <row r="725" ht="15.75" customHeight="1">
      <c r="E725" s="3"/>
      <c r="G725" s="3"/>
      <c r="I725" s="3"/>
      <c r="K725" s="3"/>
      <c r="M725" s="3"/>
      <c r="O725" s="3"/>
      <c r="Q725" s="3"/>
      <c r="S725" s="3"/>
      <c r="U725" s="3"/>
      <c r="W725" s="3"/>
      <c r="Y725" s="3"/>
      <c r="AA725" s="3"/>
      <c r="AB725" s="3"/>
      <c r="AC725" s="3"/>
    </row>
    <row r="726" ht="15.75" customHeight="1">
      <c r="E726" s="3"/>
      <c r="G726" s="3"/>
      <c r="I726" s="3"/>
      <c r="K726" s="3"/>
      <c r="M726" s="3"/>
      <c r="O726" s="3"/>
      <c r="Q726" s="3"/>
      <c r="S726" s="3"/>
      <c r="U726" s="3"/>
      <c r="W726" s="3"/>
      <c r="Y726" s="3"/>
      <c r="AA726" s="3"/>
      <c r="AB726" s="3"/>
      <c r="AC726" s="3"/>
    </row>
    <row r="727" ht="15.75" customHeight="1">
      <c r="E727" s="3"/>
      <c r="G727" s="3"/>
      <c r="I727" s="3"/>
      <c r="K727" s="3"/>
      <c r="M727" s="3"/>
      <c r="O727" s="3"/>
      <c r="Q727" s="3"/>
      <c r="S727" s="3"/>
      <c r="U727" s="3"/>
      <c r="W727" s="3"/>
      <c r="Y727" s="3"/>
      <c r="AA727" s="3"/>
      <c r="AB727" s="3"/>
      <c r="AC727" s="3"/>
    </row>
    <row r="728" ht="15.75" customHeight="1">
      <c r="E728" s="3"/>
      <c r="G728" s="3"/>
      <c r="I728" s="3"/>
      <c r="K728" s="3"/>
      <c r="M728" s="3"/>
      <c r="O728" s="3"/>
      <c r="Q728" s="3"/>
      <c r="S728" s="3"/>
      <c r="U728" s="3"/>
      <c r="W728" s="3"/>
      <c r="Y728" s="3"/>
      <c r="AA728" s="3"/>
      <c r="AB728" s="3"/>
      <c r="AC728" s="3"/>
    </row>
    <row r="729" ht="15.75" customHeight="1">
      <c r="E729" s="3"/>
      <c r="G729" s="3"/>
      <c r="I729" s="3"/>
      <c r="K729" s="3"/>
      <c r="M729" s="3"/>
      <c r="O729" s="3"/>
      <c r="Q729" s="3"/>
      <c r="S729" s="3"/>
      <c r="U729" s="3"/>
      <c r="W729" s="3"/>
      <c r="Y729" s="3"/>
      <c r="AA729" s="3"/>
      <c r="AB729" s="3"/>
      <c r="AC729" s="3"/>
    </row>
    <row r="730" ht="15.75" customHeight="1">
      <c r="E730" s="3"/>
      <c r="G730" s="3"/>
      <c r="I730" s="3"/>
      <c r="K730" s="3"/>
      <c r="M730" s="3"/>
      <c r="O730" s="3"/>
      <c r="Q730" s="3"/>
      <c r="S730" s="3"/>
      <c r="U730" s="3"/>
      <c r="W730" s="3"/>
      <c r="Y730" s="3"/>
      <c r="AA730" s="3"/>
      <c r="AB730" s="3"/>
      <c r="AC730" s="3"/>
    </row>
    <row r="731" ht="15.75" customHeight="1">
      <c r="E731" s="3"/>
      <c r="G731" s="3"/>
      <c r="I731" s="3"/>
      <c r="K731" s="3"/>
      <c r="M731" s="3"/>
      <c r="O731" s="3"/>
      <c r="Q731" s="3"/>
      <c r="S731" s="3"/>
      <c r="U731" s="3"/>
      <c r="W731" s="3"/>
      <c r="Y731" s="3"/>
      <c r="AA731" s="3"/>
      <c r="AB731" s="3"/>
      <c r="AC731" s="3"/>
    </row>
    <row r="732" ht="15.75" customHeight="1">
      <c r="E732" s="3"/>
      <c r="G732" s="3"/>
      <c r="I732" s="3"/>
      <c r="K732" s="3"/>
      <c r="M732" s="3"/>
      <c r="O732" s="3"/>
      <c r="Q732" s="3"/>
      <c r="S732" s="3"/>
      <c r="U732" s="3"/>
      <c r="W732" s="3"/>
      <c r="Y732" s="3"/>
      <c r="AA732" s="3"/>
      <c r="AB732" s="3"/>
      <c r="AC732" s="3"/>
    </row>
    <row r="733" ht="15.75" customHeight="1">
      <c r="E733" s="3"/>
      <c r="G733" s="3"/>
      <c r="I733" s="3"/>
      <c r="K733" s="3"/>
      <c r="M733" s="3"/>
      <c r="O733" s="3"/>
      <c r="Q733" s="3"/>
      <c r="S733" s="3"/>
      <c r="U733" s="3"/>
      <c r="W733" s="3"/>
      <c r="Y733" s="3"/>
      <c r="AA733" s="3"/>
      <c r="AB733" s="3"/>
      <c r="AC733" s="3"/>
    </row>
    <row r="734" ht="15.75" customHeight="1">
      <c r="E734" s="3"/>
      <c r="G734" s="3"/>
      <c r="I734" s="3"/>
      <c r="K734" s="3"/>
      <c r="M734" s="3"/>
      <c r="O734" s="3"/>
      <c r="Q734" s="3"/>
      <c r="S734" s="3"/>
      <c r="U734" s="3"/>
      <c r="W734" s="3"/>
      <c r="Y734" s="3"/>
      <c r="AA734" s="3"/>
      <c r="AB734" s="3"/>
      <c r="AC734" s="3"/>
    </row>
    <row r="735" ht="15.75" customHeight="1">
      <c r="E735" s="3"/>
      <c r="G735" s="3"/>
      <c r="I735" s="3"/>
      <c r="K735" s="3"/>
      <c r="M735" s="3"/>
      <c r="O735" s="3"/>
      <c r="Q735" s="3"/>
      <c r="S735" s="3"/>
      <c r="U735" s="3"/>
      <c r="W735" s="3"/>
      <c r="Y735" s="3"/>
      <c r="AA735" s="3"/>
      <c r="AB735" s="3"/>
      <c r="AC735" s="3"/>
    </row>
    <row r="736" ht="15.75" customHeight="1">
      <c r="E736" s="3"/>
      <c r="G736" s="3"/>
      <c r="I736" s="3"/>
      <c r="K736" s="3"/>
      <c r="M736" s="3"/>
      <c r="O736" s="3"/>
      <c r="Q736" s="3"/>
      <c r="S736" s="3"/>
      <c r="U736" s="3"/>
      <c r="W736" s="3"/>
      <c r="Y736" s="3"/>
      <c r="AA736" s="3"/>
      <c r="AB736" s="3"/>
      <c r="AC736" s="3"/>
    </row>
    <row r="737" ht="15.75" customHeight="1">
      <c r="E737" s="3"/>
      <c r="G737" s="3"/>
      <c r="I737" s="3"/>
      <c r="K737" s="3"/>
      <c r="M737" s="3"/>
      <c r="O737" s="3"/>
      <c r="Q737" s="3"/>
      <c r="S737" s="3"/>
      <c r="U737" s="3"/>
      <c r="W737" s="3"/>
      <c r="Y737" s="3"/>
      <c r="AA737" s="3"/>
      <c r="AB737" s="3"/>
      <c r="AC737" s="3"/>
    </row>
    <row r="738" ht="15.75" customHeight="1">
      <c r="E738" s="3"/>
      <c r="G738" s="3"/>
      <c r="I738" s="3"/>
      <c r="K738" s="3"/>
      <c r="M738" s="3"/>
      <c r="O738" s="3"/>
      <c r="Q738" s="3"/>
      <c r="S738" s="3"/>
      <c r="U738" s="3"/>
      <c r="W738" s="3"/>
      <c r="Y738" s="3"/>
      <c r="AA738" s="3"/>
      <c r="AB738" s="3"/>
      <c r="AC738" s="3"/>
    </row>
    <row r="739" ht="15.75" customHeight="1">
      <c r="E739" s="3"/>
      <c r="G739" s="3"/>
      <c r="I739" s="3"/>
      <c r="K739" s="3"/>
      <c r="M739" s="3"/>
      <c r="O739" s="3"/>
      <c r="Q739" s="3"/>
      <c r="S739" s="3"/>
      <c r="U739" s="3"/>
      <c r="W739" s="3"/>
      <c r="Y739" s="3"/>
      <c r="AA739" s="3"/>
      <c r="AB739" s="3"/>
      <c r="AC739" s="3"/>
    </row>
    <row r="740" ht="15.75" customHeight="1">
      <c r="E740" s="3"/>
      <c r="G740" s="3"/>
      <c r="I740" s="3"/>
      <c r="K740" s="3"/>
      <c r="M740" s="3"/>
      <c r="O740" s="3"/>
      <c r="Q740" s="3"/>
      <c r="S740" s="3"/>
      <c r="U740" s="3"/>
      <c r="W740" s="3"/>
      <c r="Y740" s="3"/>
      <c r="AA740" s="3"/>
      <c r="AB740" s="3"/>
      <c r="AC740" s="3"/>
    </row>
    <row r="741" ht="15.75" customHeight="1">
      <c r="E741" s="3"/>
      <c r="G741" s="3"/>
      <c r="I741" s="3"/>
      <c r="K741" s="3"/>
      <c r="M741" s="3"/>
      <c r="O741" s="3"/>
      <c r="Q741" s="3"/>
      <c r="S741" s="3"/>
      <c r="U741" s="3"/>
      <c r="W741" s="3"/>
      <c r="Y741" s="3"/>
      <c r="AA741" s="3"/>
      <c r="AB741" s="3"/>
      <c r="AC741" s="3"/>
    </row>
    <row r="742" ht="15.75" customHeight="1">
      <c r="E742" s="3"/>
      <c r="G742" s="3"/>
      <c r="I742" s="3"/>
      <c r="K742" s="3"/>
      <c r="M742" s="3"/>
      <c r="O742" s="3"/>
      <c r="Q742" s="3"/>
      <c r="S742" s="3"/>
      <c r="U742" s="3"/>
      <c r="W742" s="3"/>
      <c r="Y742" s="3"/>
      <c r="AA742" s="3"/>
      <c r="AB742" s="3"/>
      <c r="AC742" s="3"/>
    </row>
    <row r="743" ht="15.75" customHeight="1">
      <c r="E743" s="3"/>
      <c r="G743" s="3"/>
      <c r="I743" s="3"/>
      <c r="K743" s="3"/>
      <c r="M743" s="3"/>
      <c r="O743" s="3"/>
      <c r="Q743" s="3"/>
      <c r="S743" s="3"/>
      <c r="U743" s="3"/>
      <c r="W743" s="3"/>
      <c r="Y743" s="3"/>
      <c r="AA743" s="3"/>
      <c r="AB743" s="3"/>
      <c r="AC743" s="3"/>
    </row>
    <row r="744" ht="15.75" customHeight="1">
      <c r="E744" s="3"/>
      <c r="G744" s="3"/>
      <c r="I744" s="3"/>
      <c r="K744" s="3"/>
      <c r="M744" s="3"/>
      <c r="O744" s="3"/>
      <c r="Q744" s="3"/>
      <c r="S744" s="3"/>
      <c r="U744" s="3"/>
      <c r="W744" s="3"/>
      <c r="Y744" s="3"/>
      <c r="AA744" s="3"/>
      <c r="AB744" s="3"/>
      <c r="AC744" s="3"/>
    </row>
    <row r="745" ht="15.75" customHeight="1">
      <c r="E745" s="3"/>
      <c r="G745" s="3"/>
      <c r="I745" s="3"/>
      <c r="K745" s="3"/>
      <c r="M745" s="3"/>
      <c r="O745" s="3"/>
      <c r="Q745" s="3"/>
      <c r="S745" s="3"/>
      <c r="U745" s="3"/>
      <c r="W745" s="3"/>
      <c r="Y745" s="3"/>
      <c r="AA745" s="3"/>
      <c r="AB745" s="3"/>
      <c r="AC745" s="3"/>
    </row>
    <row r="746" ht="15.75" customHeight="1">
      <c r="E746" s="3"/>
      <c r="G746" s="3"/>
      <c r="I746" s="3"/>
      <c r="K746" s="3"/>
      <c r="M746" s="3"/>
      <c r="O746" s="3"/>
      <c r="Q746" s="3"/>
      <c r="S746" s="3"/>
      <c r="U746" s="3"/>
      <c r="W746" s="3"/>
      <c r="Y746" s="3"/>
      <c r="AA746" s="3"/>
      <c r="AB746" s="3"/>
      <c r="AC746" s="3"/>
    </row>
    <row r="747" ht="15.75" customHeight="1">
      <c r="E747" s="3"/>
      <c r="G747" s="3"/>
      <c r="I747" s="3"/>
      <c r="K747" s="3"/>
      <c r="M747" s="3"/>
      <c r="O747" s="3"/>
      <c r="Q747" s="3"/>
      <c r="S747" s="3"/>
      <c r="U747" s="3"/>
      <c r="W747" s="3"/>
      <c r="Y747" s="3"/>
      <c r="AA747" s="3"/>
      <c r="AB747" s="3"/>
      <c r="AC747" s="3"/>
    </row>
    <row r="748" ht="15.75" customHeight="1">
      <c r="E748" s="3"/>
      <c r="G748" s="3"/>
      <c r="I748" s="3"/>
      <c r="K748" s="3"/>
      <c r="M748" s="3"/>
      <c r="O748" s="3"/>
      <c r="Q748" s="3"/>
      <c r="S748" s="3"/>
      <c r="U748" s="3"/>
      <c r="W748" s="3"/>
      <c r="Y748" s="3"/>
      <c r="AA748" s="3"/>
      <c r="AB748" s="3"/>
      <c r="AC748" s="3"/>
    </row>
    <row r="749" ht="15.75" customHeight="1">
      <c r="E749" s="3"/>
      <c r="G749" s="3"/>
      <c r="I749" s="3"/>
      <c r="K749" s="3"/>
      <c r="M749" s="3"/>
      <c r="O749" s="3"/>
      <c r="Q749" s="3"/>
      <c r="S749" s="3"/>
      <c r="U749" s="3"/>
      <c r="W749" s="3"/>
      <c r="Y749" s="3"/>
      <c r="AA749" s="3"/>
      <c r="AB749" s="3"/>
      <c r="AC749" s="3"/>
    </row>
    <row r="750" ht="15.75" customHeight="1">
      <c r="E750" s="3"/>
      <c r="G750" s="3"/>
      <c r="I750" s="3"/>
      <c r="K750" s="3"/>
      <c r="M750" s="3"/>
      <c r="O750" s="3"/>
      <c r="Q750" s="3"/>
      <c r="S750" s="3"/>
      <c r="U750" s="3"/>
      <c r="W750" s="3"/>
      <c r="Y750" s="3"/>
      <c r="AA750" s="3"/>
      <c r="AB750" s="3"/>
      <c r="AC750" s="3"/>
    </row>
    <row r="751" ht="15.75" customHeight="1">
      <c r="E751" s="3"/>
      <c r="G751" s="3"/>
      <c r="I751" s="3"/>
      <c r="K751" s="3"/>
      <c r="M751" s="3"/>
      <c r="O751" s="3"/>
      <c r="Q751" s="3"/>
      <c r="S751" s="3"/>
      <c r="U751" s="3"/>
      <c r="W751" s="3"/>
      <c r="Y751" s="3"/>
      <c r="AA751" s="3"/>
      <c r="AB751" s="3"/>
      <c r="AC751" s="3"/>
    </row>
    <row r="752" ht="15.75" customHeight="1">
      <c r="E752" s="3"/>
      <c r="G752" s="3"/>
      <c r="I752" s="3"/>
      <c r="K752" s="3"/>
      <c r="M752" s="3"/>
      <c r="O752" s="3"/>
      <c r="Q752" s="3"/>
      <c r="S752" s="3"/>
      <c r="U752" s="3"/>
      <c r="W752" s="3"/>
      <c r="Y752" s="3"/>
      <c r="AA752" s="3"/>
      <c r="AB752" s="3"/>
      <c r="AC752" s="3"/>
    </row>
    <row r="753" ht="15.75" customHeight="1">
      <c r="E753" s="3"/>
      <c r="G753" s="3"/>
      <c r="I753" s="3"/>
      <c r="K753" s="3"/>
      <c r="M753" s="3"/>
      <c r="O753" s="3"/>
      <c r="Q753" s="3"/>
      <c r="S753" s="3"/>
      <c r="U753" s="3"/>
      <c r="W753" s="3"/>
      <c r="Y753" s="3"/>
      <c r="AA753" s="3"/>
      <c r="AB753" s="3"/>
      <c r="AC753" s="3"/>
    </row>
    <row r="754" ht="15.75" customHeight="1">
      <c r="E754" s="3"/>
      <c r="G754" s="3"/>
      <c r="I754" s="3"/>
      <c r="K754" s="3"/>
      <c r="M754" s="3"/>
      <c r="O754" s="3"/>
      <c r="Q754" s="3"/>
      <c r="S754" s="3"/>
      <c r="U754" s="3"/>
      <c r="W754" s="3"/>
      <c r="Y754" s="3"/>
      <c r="AA754" s="3"/>
      <c r="AB754" s="3"/>
      <c r="AC754" s="3"/>
    </row>
    <row r="755" ht="15.75" customHeight="1">
      <c r="E755" s="3"/>
      <c r="G755" s="3"/>
      <c r="I755" s="3"/>
      <c r="K755" s="3"/>
      <c r="M755" s="3"/>
      <c r="O755" s="3"/>
      <c r="Q755" s="3"/>
      <c r="S755" s="3"/>
      <c r="U755" s="3"/>
      <c r="W755" s="3"/>
      <c r="Y755" s="3"/>
      <c r="AA755" s="3"/>
      <c r="AB755" s="3"/>
      <c r="AC755" s="3"/>
    </row>
    <row r="756" ht="15.75" customHeight="1">
      <c r="E756" s="3"/>
      <c r="G756" s="3"/>
      <c r="I756" s="3"/>
      <c r="K756" s="3"/>
      <c r="M756" s="3"/>
      <c r="O756" s="3"/>
      <c r="Q756" s="3"/>
      <c r="S756" s="3"/>
      <c r="U756" s="3"/>
      <c r="W756" s="3"/>
      <c r="Y756" s="3"/>
      <c r="AA756" s="3"/>
      <c r="AB756" s="3"/>
      <c r="AC756" s="3"/>
    </row>
    <row r="757" ht="15.75" customHeight="1">
      <c r="E757" s="3"/>
      <c r="G757" s="3"/>
      <c r="I757" s="3"/>
      <c r="K757" s="3"/>
      <c r="M757" s="3"/>
      <c r="O757" s="3"/>
      <c r="Q757" s="3"/>
      <c r="S757" s="3"/>
      <c r="U757" s="3"/>
      <c r="W757" s="3"/>
      <c r="Y757" s="3"/>
      <c r="AA757" s="3"/>
      <c r="AB757" s="3"/>
      <c r="AC757" s="3"/>
    </row>
    <row r="758" ht="15.75" customHeight="1">
      <c r="E758" s="3"/>
      <c r="G758" s="3"/>
      <c r="I758" s="3"/>
      <c r="K758" s="3"/>
      <c r="M758" s="3"/>
      <c r="O758" s="3"/>
      <c r="Q758" s="3"/>
      <c r="S758" s="3"/>
      <c r="U758" s="3"/>
      <c r="W758" s="3"/>
      <c r="Y758" s="3"/>
      <c r="AA758" s="3"/>
      <c r="AB758" s="3"/>
      <c r="AC758" s="3"/>
    </row>
    <row r="759" ht="15.75" customHeight="1">
      <c r="E759" s="3"/>
      <c r="G759" s="3"/>
      <c r="I759" s="3"/>
      <c r="K759" s="3"/>
      <c r="M759" s="3"/>
      <c r="O759" s="3"/>
      <c r="Q759" s="3"/>
      <c r="S759" s="3"/>
      <c r="U759" s="3"/>
      <c r="W759" s="3"/>
      <c r="Y759" s="3"/>
      <c r="AA759" s="3"/>
      <c r="AB759" s="3"/>
      <c r="AC759" s="3"/>
    </row>
    <row r="760" ht="15.75" customHeight="1">
      <c r="E760" s="3"/>
      <c r="G760" s="3"/>
      <c r="I760" s="3"/>
      <c r="K760" s="3"/>
      <c r="M760" s="3"/>
      <c r="O760" s="3"/>
      <c r="Q760" s="3"/>
      <c r="S760" s="3"/>
      <c r="U760" s="3"/>
      <c r="W760" s="3"/>
      <c r="Y760" s="3"/>
      <c r="AA760" s="3"/>
      <c r="AB760" s="3"/>
      <c r="AC760" s="3"/>
    </row>
    <row r="761" ht="15.75" customHeight="1">
      <c r="E761" s="3"/>
      <c r="G761" s="3"/>
      <c r="I761" s="3"/>
      <c r="K761" s="3"/>
      <c r="M761" s="3"/>
      <c r="O761" s="3"/>
      <c r="Q761" s="3"/>
      <c r="S761" s="3"/>
      <c r="U761" s="3"/>
      <c r="W761" s="3"/>
      <c r="Y761" s="3"/>
      <c r="AA761" s="3"/>
      <c r="AB761" s="3"/>
      <c r="AC761" s="3"/>
    </row>
    <row r="762" ht="15.75" customHeight="1">
      <c r="E762" s="3"/>
      <c r="G762" s="3"/>
      <c r="I762" s="3"/>
      <c r="K762" s="3"/>
      <c r="M762" s="3"/>
      <c r="O762" s="3"/>
      <c r="Q762" s="3"/>
      <c r="S762" s="3"/>
      <c r="U762" s="3"/>
      <c r="W762" s="3"/>
      <c r="Y762" s="3"/>
      <c r="AA762" s="3"/>
      <c r="AB762" s="3"/>
      <c r="AC762" s="3"/>
    </row>
    <row r="763" ht="15.75" customHeight="1">
      <c r="E763" s="3"/>
      <c r="G763" s="3"/>
      <c r="I763" s="3"/>
      <c r="K763" s="3"/>
      <c r="M763" s="3"/>
      <c r="O763" s="3"/>
      <c r="Q763" s="3"/>
      <c r="S763" s="3"/>
      <c r="U763" s="3"/>
      <c r="W763" s="3"/>
      <c r="Y763" s="3"/>
      <c r="AA763" s="3"/>
      <c r="AB763" s="3"/>
      <c r="AC763" s="3"/>
    </row>
    <row r="764" ht="15.75" customHeight="1">
      <c r="E764" s="3"/>
      <c r="G764" s="3"/>
      <c r="I764" s="3"/>
      <c r="K764" s="3"/>
      <c r="M764" s="3"/>
      <c r="O764" s="3"/>
      <c r="Q764" s="3"/>
      <c r="S764" s="3"/>
      <c r="U764" s="3"/>
      <c r="W764" s="3"/>
      <c r="Y764" s="3"/>
      <c r="AA764" s="3"/>
      <c r="AB764" s="3"/>
      <c r="AC764" s="3"/>
    </row>
    <row r="765" ht="15.75" customHeight="1">
      <c r="E765" s="3"/>
      <c r="G765" s="3"/>
      <c r="I765" s="3"/>
      <c r="K765" s="3"/>
      <c r="M765" s="3"/>
      <c r="O765" s="3"/>
      <c r="Q765" s="3"/>
      <c r="S765" s="3"/>
      <c r="U765" s="3"/>
      <c r="W765" s="3"/>
      <c r="Y765" s="3"/>
      <c r="AA765" s="3"/>
      <c r="AB765" s="3"/>
      <c r="AC765" s="3"/>
    </row>
    <row r="766" ht="15.75" customHeight="1">
      <c r="E766" s="3"/>
      <c r="G766" s="3"/>
      <c r="I766" s="3"/>
      <c r="K766" s="3"/>
      <c r="M766" s="3"/>
      <c r="O766" s="3"/>
      <c r="Q766" s="3"/>
      <c r="S766" s="3"/>
      <c r="U766" s="3"/>
      <c r="W766" s="3"/>
      <c r="Y766" s="3"/>
      <c r="AA766" s="3"/>
      <c r="AB766" s="3"/>
      <c r="AC766" s="3"/>
    </row>
    <row r="767" ht="15.75" customHeight="1">
      <c r="E767" s="3"/>
      <c r="G767" s="3"/>
      <c r="I767" s="3"/>
      <c r="K767" s="3"/>
      <c r="M767" s="3"/>
      <c r="O767" s="3"/>
      <c r="Q767" s="3"/>
      <c r="S767" s="3"/>
      <c r="U767" s="3"/>
      <c r="W767" s="3"/>
      <c r="Y767" s="3"/>
      <c r="AA767" s="3"/>
      <c r="AB767" s="3"/>
      <c r="AC767" s="3"/>
    </row>
    <row r="768" ht="15.75" customHeight="1">
      <c r="E768" s="3"/>
      <c r="G768" s="3"/>
      <c r="I768" s="3"/>
      <c r="K768" s="3"/>
      <c r="M768" s="3"/>
      <c r="O768" s="3"/>
      <c r="Q768" s="3"/>
      <c r="S768" s="3"/>
      <c r="U768" s="3"/>
      <c r="W768" s="3"/>
      <c r="Y768" s="3"/>
      <c r="AA768" s="3"/>
      <c r="AB768" s="3"/>
      <c r="AC768" s="3"/>
    </row>
    <row r="769" ht="15.75" customHeight="1">
      <c r="E769" s="3"/>
      <c r="G769" s="3"/>
      <c r="I769" s="3"/>
      <c r="K769" s="3"/>
      <c r="M769" s="3"/>
      <c r="O769" s="3"/>
      <c r="Q769" s="3"/>
      <c r="S769" s="3"/>
      <c r="U769" s="3"/>
      <c r="W769" s="3"/>
      <c r="Y769" s="3"/>
      <c r="AA769" s="3"/>
      <c r="AB769" s="3"/>
      <c r="AC769" s="3"/>
    </row>
    <row r="770" ht="15.75" customHeight="1">
      <c r="E770" s="3"/>
      <c r="G770" s="3"/>
      <c r="I770" s="3"/>
      <c r="K770" s="3"/>
      <c r="M770" s="3"/>
      <c r="O770" s="3"/>
      <c r="Q770" s="3"/>
      <c r="S770" s="3"/>
      <c r="U770" s="3"/>
      <c r="W770" s="3"/>
      <c r="Y770" s="3"/>
      <c r="AA770" s="3"/>
      <c r="AB770" s="3"/>
      <c r="AC770" s="3"/>
    </row>
    <row r="771" ht="15.75" customHeight="1">
      <c r="E771" s="3"/>
      <c r="G771" s="3"/>
      <c r="I771" s="3"/>
      <c r="K771" s="3"/>
      <c r="M771" s="3"/>
      <c r="O771" s="3"/>
      <c r="Q771" s="3"/>
      <c r="S771" s="3"/>
      <c r="U771" s="3"/>
      <c r="W771" s="3"/>
      <c r="Y771" s="3"/>
      <c r="AA771" s="3"/>
      <c r="AB771" s="3"/>
      <c r="AC771" s="3"/>
    </row>
    <row r="772" ht="15.75" customHeight="1">
      <c r="E772" s="3"/>
      <c r="G772" s="3"/>
      <c r="I772" s="3"/>
      <c r="K772" s="3"/>
      <c r="M772" s="3"/>
      <c r="O772" s="3"/>
      <c r="Q772" s="3"/>
      <c r="S772" s="3"/>
      <c r="U772" s="3"/>
      <c r="W772" s="3"/>
      <c r="Y772" s="3"/>
      <c r="AA772" s="3"/>
      <c r="AB772" s="3"/>
      <c r="AC772" s="3"/>
    </row>
    <row r="773" ht="15.75" customHeight="1">
      <c r="E773" s="3"/>
      <c r="G773" s="3"/>
      <c r="I773" s="3"/>
      <c r="K773" s="3"/>
      <c r="M773" s="3"/>
      <c r="O773" s="3"/>
      <c r="Q773" s="3"/>
      <c r="S773" s="3"/>
      <c r="U773" s="3"/>
      <c r="W773" s="3"/>
      <c r="Y773" s="3"/>
      <c r="AA773" s="3"/>
      <c r="AB773" s="3"/>
      <c r="AC773" s="3"/>
    </row>
    <row r="774" ht="15.75" customHeight="1">
      <c r="E774" s="3"/>
      <c r="G774" s="3"/>
      <c r="I774" s="3"/>
      <c r="K774" s="3"/>
      <c r="M774" s="3"/>
      <c r="O774" s="3"/>
      <c r="Q774" s="3"/>
      <c r="S774" s="3"/>
      <c r="U774" s="3"/>
      <c r="W774" s="3"/>
      <c r="Y774" s="3"/>
      <c r="AA774" s="3"/>
      <c r="AB774" s="3"/>
      <c r="AC774" s="3"/>
    </row>
    <row r="775" ht="15.75" customHeight="1">
      <c r="E775" s="3"/>
      <c r="G775" s="3"/>
      <c r="I775" s="3"/>
      <c r="K775" s="3"/>
      <c r="M775" s="3"/>
      <c r="O775" s="3"/>
      <c r="Q775" s="3"/>
      <c r="S775" s="3"/>
      <c r="U775" s="3"/>
      <c r="W775" s="3"/>
      <c r="Y775" s="3"/>
      <c r="AA775" s="3"/>
      <c r="AB775" s="3"/>
      <c r="AC775" s="3"/>
    </row>
    <row r="776" ht="15.75" customHeight="1">
      <c r="E776" s="3"/>
      <c r="G776" s="3"/>
      <c r="I776" s="3"/>
      <c r="K776" s="3"/>
      <c r="M776" s="3"/>
      <c r="O776" s="3"/>
      <c r="Q776" s="3"/>
      <c r="S776" s="3"/>
      <c r="U776" s="3"/>
      <c r="W776" s="3"/>
      <c r="Y776" s="3"/>
      <c r="AA776" s="3"/>
      <c r="AB776" s="3"/>
      <c r="AC776" s="3"/>
    </row>
    <row r="777" ht="15.75" customHeight="1">
      <c r="E777" s="3"/>
      <c r="G777" s="3"/>
      <c r="I777" s="3"/>
      <c r="K777" s="3"/>
      <c r="M777" s="3"/>
      <c r="O777" s="3"/>
      <c r="Q777" s="3"/>
      <c r="S777" s="3"/>
      <c r="U777" s="3"/>
      <c r="W777" s="3"/>
      <c r="Y777" s="3"/>
      <c r="AA777" s="3"/>
      <c r="AB777" s="3"/>
      <c r="AC777" s="3"/>
    </row>
    <row r="778" ht="15.75" customHeight="1">
      <c r="E778" s="3"/>
      <c r="G778" s="3"/>
      <c r="I778" s="3"/>
      <c r="K778" s="3"/>
      <c r="M778" s="3"/>
      <c r="O778" s="3"/>
      <c r="Q778" s="3"/>
      <c r="S778" s="3"/>
      <c r="U778" s="3"/>
      <c r="W778" s="3"/>
      <c r="Y778" s="3"/>
      <c r="AA778" s="3"/>
      <c r="AB778" s="3"/>
      <c r="AC778" s="3"/>
    </row>
    <row r="779" ht="15.75" customHeight="1">
      <c r="E779" s="3"/>
      <c r="G779" s="3"/>
      <c r="I779" s="3"/>
      <c r="K779" s="3"/>
      <c r="M779" s="3"/>
      <c r="O779" s="3"/>
      <c r="Q779" s="3"/>
      <c r="S779" s="3"/>
      <c r="U779" s="3"/>
      <c r="W779" s="3"/>
      <c r="Y779" s="3"/>
      <c r="AA779" s="3"/>
      <c r="AB779" s="3"/>
      <c r="AC779" s="3"/>
    </row>
    <row r="780" ht="15.75" customHeight="1">
      <c r="E780" s="3"/>
      <c r="G780" s="3"/>
      <c r="I780" s="3"/>
      <c r="K780" s="3"/>
      <c r="M780" s="3"/>
      <c r="O780" s="3"/>
      <c r="Q780" s="3"/>
      <c r="S780" s="3"/>
      <c r="U780" s="3"/>
      <c r="W780" s="3"/>
      <c r="Y780" s="3"/>
      <c r="AA780" s="3"/>
      <c r="AB780" s="3"/>
      <c r="AC780" s="3"/>
    </row>
    <row r="781" ht="15.75" customHeight="1">
      <c r="E781" s="3"/>
      <c r="G781" s="3"/>
      <c r="I781" s="3"/>
      <c r="K781" s="3"/>
      <c r="M781" s="3"/>
      <c r="O781" s="3"/>
      <c r="Q781" s="3"/>
      <c r="S781" s="3"/>
      <c r="U781" s="3"/>
      <c r="W781" s="3"/>
      <c r="Y781" s="3"/>
      <c r="AA781" s="3"/>
      <c r="AB781" s="3"/>
      <c r="AC781" s="3"/>
    </row>
    <row r="782" ht="15.75" customHeight="1">
      <c r="E782" s="3"/>
      <c r="G782" s="3"/>
      <c r="I782" s="3"/>
      <c r="K782" s="3"/>
      <c r="M782" s="3"/>
      <c r="O782" s="3"/>
      <c r="Q782" s="3"/>
      <c r="S782" s="3"/>
      <c r="U782" s="3"/>
      <c r="W782" s="3"/>
      <c r="Y782" s="3"/>
      <c r="AA782" s="3"/>
      <c r="AB782" s="3"/>
      <c r="AC782" s="3"/>
    </row>
    <row r="783" ht="15.75" customHeight="1">
      <c r="E783" s="3"/>
      <c r="G783" s="3"/>
      <c r="I783" s="3"/>
      <c r="K783" s="3"/>
      <c r="M783" s="3"/>
      <c r="O783" s="3"/>
      <c r="Q783" s="3"/>
      <c r="S783" s="3"/>
      <c r="U783" s="3"/>
      <c r="W783" s="3"/>
      <c r="Y783" s="3"/>
      <c r="AA783" s="3"/>
      <c r="AB783" s="3"/>
      <c r="AC783" s="3"/>
    </row>
    <row r="784" ht="15.75" customHeight="1">
      <c r="E784" s="3"/>
      <c r="G784" s="3"/>
      <c r="I784" s="3"/>
      <c r="K784" s="3"/>
      <c r="M784" s="3"/>
      <c r="O784" s="3"/>
      <c r="Q784" s="3"/>
      <c r="S784" s="3"/>
      <c r="U784" s="3"/>
      <c r="W784" s="3"/>
      <c r="Y784" s="3"/>
      <c r="AA784" s="3"/>
      <c r="AB784" s="3"/>
      <c r="AC784" s="3"/>
    </row>
    <row r="785" ht="15.75" customHeight="1">
      <c r="E785" s="3"/>
      <c r="G785" s="3"/>
      <c r="I785" s="3"/>
      <c r="K785" s="3"/>
      <c r="M785" s="3"/>
      <c r="O785" s="3"/>
      <c r="Q785" s="3"/>
      <c r="S785" s="3"/>
      <c r="U785" s="3"/>
      <c r="W785" s="3"/>
      <c r="Y785" s="3"/>
      <c r="AA785" s="3"/>
      <c r="AB785" s="3"/>
      <c r="AC785" s="3"/>
    </row>
    <row r="786" ht="15.75" customHeight="1">
      <c r="E786" s="3"/>
      <c r="G786" s="3"/>
      <c r="I786" s="3"/>
      <c r="K786" s="3"/>
      <c r="M786" s="3"/>
      <c r="O786" s="3"/>
      <c r="Q786" s="3"/>
      <c r="S786" s="3"/>
      <c r="U786" s="3"/>
      <c r="W786" s="3"/>
      <c r="Y786" s="3"/>
      <c r="AA786" s="3"/>
      <c r="AB786" s="3"/>
      <c r="AC786" s="3"/>
    </row>
    <row r="787" ht="15.75" customHeight="1">
      <c r="E787" s="3"/>
      <c r="G787" s="3"/>
      <c r="I787" s="3"/>
      <c r="K787" s="3"/>
      <c r="M787" s="3"/>
      <c r="O787" s="3"/>
      <c r="Q787" s="3"/>
      <c r="S787" s="3"/>
      <c r="U787" s="3"/>
      <c r="W787" s="3"/>
      <c r="Y787" s="3"/>
      <c r="AA787" s="3"/>
      <c r="AB787" s="3"/>
      <c r="AC787" s="3"/>
    </row>
    <row r="788" ht="15.75" customHeight="1">
      <c r="E788" s="3"/>
      <c r="G788" s="3"/>
      <c r="I788" s="3"/>
      <c r="K788" s="3"/>
      <c r="M788" s="3"/>
      <c r="O788" s="3"/>
      <c r="Q788" s="3"/>
      <c r="S788" s="3"/>
      <c r="U788" s="3"/>
      <c r="W788" s="3"/>
      <c r="Y788" s="3"/>
      <c r="AA788" s="3"/>
      <c r="AB788" s="3"/>
      <c r="AC788" s="3"/>
    </row>
    <row r="789" ht="15.75" customHeight="1">
      <c r="E789" s="3"/>
      <c r="G789" s="3"/>
      <c r="I789" s="3"/>
      <c r="K789" s="3"/>
      <c r="M789" s="3"/>
      <c r="O789" s="3"/>
      <c r="Q789" s="3"/>
      <c r="S789" s="3"/>
      <c r="U789" s="3"/>
      <c r="W789" s="3"/>
      <c r="Y789" s="3"/>
      <c r="AA789" s="3"/>
      <c r="AB789" s="3"/>
      <c r="AC789" s="3"/>
    </row>
    <row r="790" ht="15.75" customHeight="1">
      <c r="E790" s="3"/>
      <c r="G790" s="3"/>
      <c r="I790" s="3"/>
      <c r="K790" s="3"/>
      <c r="M790" s="3"/>
      <c r="O790" s="3"/>
      <c r="Q790" s="3"/>
      <c r="S790" s="3"/>
      <c r="U790" s="3"/>
      <c r="W790" s="3"/>
      <c r="Y790" s="3"/>
      <c r="AA790" s="3"/>
      <c r="AB790" s="3"/>
      <c r="AC790" s="3"/>
    </row>
    <row r="791" ht="15.75" customHeight="1">
      <c r="E791" s="3"/>
      <c r="G791" s="3"/>
      <c r="I791" s="3"/>
      <c r="K791" s="3"/>
      <c r="M791" s="3"/>
      <c r="O791" s="3"/>
      <c r="Q791" s="3"/>
      <c r="S791" s="3"/>
      <c r="U791" s="3"/>
      <c r="W791" s="3"/>
      <c r="Y791" s="3"/>
      <c r="AA791" s="3"/>
      <c r="AB791" s="3"/>
      <c r="AC791" s="3"/>
    </row>
    <row r="792" ht="15.75" customHeight="1">
      <c r="E792" s="3"/>
      <c r="G792" s="3"/>
      <c r="I792" s="3"/>
      <c r="K792" s="3"/>
      <c r="M792" s="3"/>
      <c r="O792" s="3"/>
      <c r="Q792" s="3"/>
      <c r="S792" s="3"/>
      <c r="U792" s="3"/>
      <c r="W792" s="3"/>
      <c r="Y792" s="3"/>
      <c r="AA792" s="3"/>
      <c r="AB792" s="3"/>
      <c r="AC792" s="3"/>
    </row>
    <row r="793" ht="15.75" customHeight="1">
      <c r="E793" s="3"/>
      <c r="G793" s="3"/>
      <c r="I793" s="3"/>
      <c r="K793" s="3"/>
      <c r="M793" s="3"/>
      <c r="O793" s="3"/>
      <c r="Q793" s="3"/>
      <c r="S793" s="3"/>
      <c r="U793" s="3"/>
      <c r="W793" s="3"/>
      <c r="Y793" s="3"/>
      <c r="AA793" s="3"/>
      <c r="AB793" s="3"/>
      <c r="AC793" s="3"/>
    </row>
    <row r="794" ht="15.75" customHeight="1">
      <c r="E794" s="3"/>
      <c r="G794" s="3"/>
      <c r="I794" s="3"/>
      <c r="K794" s="3"/>
      <c r="M794" s="3"/>
      <c r="O794" s="3"/>
      <c r="Q794" s="3"/>
      <c r="S794" s="3"/>
      <c r="U794" s="3"/>
      <c r="W794" s="3"/>
      <c r="Y794" s="3"/>
      <c r="AA794" s="3"/>
      <c r="AB794" s="3"/>
      <c r="AC794" s="3"/>
    </row>
    <row r="795" ht="15.75" customHeight="1">
      <c r="E795" s="3"/>
      <c r="G795" s="3"/>
      <c r="I795" s="3"/>
      <c r="K795" s="3"/>
      <c r="M795" s="3"/>
      <c r="O795" s="3"/>
      <c r="Q795" s="3"/>
      <c r="S795" s="3"/>
      <c r="U795" s="3"/>
      <c r="W795" s="3"/>
      <c r="Y795" s="3"/>
      <c r="AA795" s="3"/>
      <c r="AB795" s="3"/>
      <c r="AC795" s="3"/>
    </row>
    <row r="796" ht="15.75" customHeight="1">
      <c r="E796" s="3"/>
      <c r="G796" s="3"/>
      <c r="I796" s="3"/>
      <c r="K796" s="3"/>
      <c r="M796" s="3"/>
      <c r="O796" s="3"/>
      <c r="Q796" s="3"/>
      <c r="S796" s="3"/>
      <c r="U796" s="3"/>
      <c r="W796" s="3"/>
      <c r="Y796" s="3"/>
      <c r="AA796" s="3"/>
      <c r="AB796" s="3"/>
      <c r="AC796" s="3"/>
    </row>
    <row r="797" ht="15.75" customHeight="1">
      <c r="E797" s="3"/>
      <c r="G797" s="3"/>
      <c r="I797" s="3"/>
      <c r="K797" s="3"/>
      <c r="M797" s="3"/>
      <c r="O797" s="3"/>
      <c r="Q797" s="3"/>
      <c r="S797" s="3"/>
      <c r="U797" s="3"/>
      <c r="W797" s="3"/>
      <c r="Y797" s="3"/>
      <c r="AA797" s="3"/>
      <c r="AB797" s="3"/>
      <c r="AC797" s="3"/>
    </row>
    <row r="798" ht="15.75" customHeight="1">
      <c r="E798" s="3"/>
      <c r="G798" s="3"/>
      <c r="I798" s="3"/>
      <c r="K798" s="3"/>
      <c r="M798" s="3"/>
      <c r="O798" s="3"/>
      <c r="Q798" s="3"/>
      <c r="S798" s="3"/>
      <c r="U798" s="3"/>
      <c r="W798" s="3"/>
      <c r="Y798" s="3"/>
      <c r="AA798" s="3"/>
      <c r="AB798" s="3"/>
      <c r="AC798" s="3"/>
    </row>
    <row r="799" ht="15.75" customHeight="1">
      <c r="E799" s="3"/>
      <c r="G799" s="3"/>
      <c r="I799" s="3"/>
      <c r="K799" s="3"/>
      <c r="M799" s="3"/>
      <c r="O799" s="3"/>
      <c r="Q799" s="3"/>
      <c r="S799" s="3"/>
      <c r="U799" s="3"/>
      <c r="W799" s="3"/>
      <c r="Y799" s="3"/>
      <c r="AA799" s="3"/>
      <c r="AB799" s="3"/>
      <c r="AC799" s="3"/>
    </row>
    <row r="800" ht="15.75" customHeight="1">
      <c r="E800" s="3"/>
      <c r="G800" s="3"/>
      <c r="I800" s="3"/>
      <c r="K800" s="3"/>
      <c r="M800" s="3"/>
      <c r="O800" s="3"/>
      <c r="Q800" s="3"/>
      <c r="S800" s="3"/>
      <c r="U800" s="3"/>
      <c r="W800" s="3"/>
      <c r="Y800" s="3"/>
      <c r="AA800" s="3"/>
      <c r="AB800" s="3"/>
      <c r="AC800" s="3"/>
    </row>
    <row r="801" ht="15.75" customHeight="1">
      <c r="E801" s="3"/>
      <c r="G801" s="3"/>
      <c r="I801" s="3"/>
      <c r="K801" s="3"/>
      <c r="M801" s="3"/>
      <c r="O801" s="3"/>
      <c r="Q801" s="3"/>
      <c r="S801" s="3"/>
      <c r="U801" s="3"/>
      <c r="W801" s="3"/>
      <c r="Y801" s="3"/>
      <c r="AA801" s="3"/>
      <c r="AB801" s="3"/>
      <c r="AC801" s="3"/>
    </row>
    <row r="802" ht="15.75" customHeight="1">
      <c r="E802" s="3"/>
      <c r="G802" s="3"/>
      <c r="I802" s="3"/>
      <c r="K802" s="3"/>
      <c r="M802" s="3"/>
      <c r="O802" s="3"/>
      <c r="Q802" s="3"/>
      <c r="S802" s="3"/>
      <c r="U802" s="3"/>
      <c r="W802" s="3"/>
      <c r="Y802" s="3"/>
      <c r="AA802" s="3"/>
      <c r="AB802" s="3"/>
      <c r="AC802" s="3"/>
    </row>
    <row r="803" ht="15.75" customHeight="1">
      <c r="E803" s="3"/>
      <c r="G803" s="3"/>
      <c r="I803" s="3"/>
      <c r="K803" s="3"/>
      <c r="M803" s="3"/>
      <c r="O803" s="3"/>
      <c r="Q803" s="3"/>
      <c r="S803" s="3"/>
      <c r="U803" s="3"/>
      <c r="W803" s="3"/>
      <c r="Y803" s="3"/>
      <c r="AA803" s="3"/>
      <c r="AB803" s="3"/>
      <c r="AC803" s="3"/>
    </row>
    <row r="804" ht="15.75" customHeight="1">
      <c r="E804" s="3"/>
      <c r="G804" s="3"/>
      <c r="I804" s="3"/>
      <c r="K804" s="3"/>
      <c r="M804" s="3"/>
      <c r="O804" s="3"/>
      <c r="Q804" s="3"/>
      <c r="S804" s="3"/>
      <c r="U804" s="3"/>
      <c r="W804" s="3"/>
      <c r="Y804" s="3"/>
      <c r="AA804" s="3"/>
      <c r="AB804" s="3"/>
      <c r="AC804" s="3"/>
    </row>
    <row r="805" ht="15.75" customHeight="1">
      <c r="E805" s="3"/>
      <c r="G805" s="3"/>
      <c r="I805" s="3"/>
      <c r="K805" s="3"/>
      <c r="M805" s="3"/>
      <c r="O805" s="3"/>
      <c r="Q805" s="3"/>
      <c r="S805" s="3"/>
      <c r="U805" s="3"/>
      <c r="W805" s="3"/>
      <c r="Y805" s="3"/>
      <c r="AA805" s="3"/>
      <c r="AB805" s="3"/>
      <c r="AC805" s="3"/>
    </row>
    <row r="806" ht="15.75" customHeight="1">
      <c r="E806" s="3"/>
      <c r="G806" s="3"/>
      <c r="I806" s="3"/>
      <c r="K806" s="3"/>
      <c r="M806" s="3"/>
      <c r="O806" s="3"/>
      <c r="Q806" s="3"/>
      <c r="S806" s="3"/>
      <c r="U806" s="3"/>
      <c r="W806" s="3"/>
      <c r="Y806" s="3"/>
      <c r="AA806" s="3"/>
      <c r="AB806" s="3"/>
      <c r="AC806" s="3"/>
    </row>
    <row r="807" ht="15.75" customHeight="1">
      <c r="E807" s="3"/>
      <c r="G807" s="3"/>
      <c r="I807" s="3"/>
      <c r="K807" s="3"/>
      <c r="M807" s="3"/>
      <c r="O807" s="3"/>
      <c r="Q807" s="3"/>
      <c r="S807" s="3"/>
      <c r="U807" s="3"/>
      <c r="W807" s="3"/>
      <c r="Y807" s="3"/>
      <c r="AA807" s="3"/>
      <c r="AB807" s="3"/>
      <c r="AC807" s="3"/>
    </row>
    <row r="808" ht="15.75" customHeight="1">
      <c r="E808" s="3"/>
      <c r="G808" s="3"/>
      <c r="I808" s="3"/>
      <c r="K808" s="3"/>
      <c r="M808" s="3"/>
      <c r="O808" s="3"/>
      <c r="Q808" s="3"/>
      <c r="S808" s="3"/>
      <c r="U808" s="3"/>
      <c r="W808" s="3"/>
      <c r="Y808" s="3"/>
      <c r="AA808" s="3"/>
      <c r="AB808" s="3"/>
      <c r="AC808" s="3"/>
    </row>
    <row r="809" ht="15.75" customHeight="1">
      <c r="E809" s="3"/>
      <c r="G809" s="3"/>
      <c r="I809" s="3"/>
      <c r="K809" s="3"/>
      <c r="M809" s="3"/>
      <c r="O809" s="3"/>
      <c r="Q809" s="3"/>
      <c r="S809" s="3"/>
      <c r="U809" s="3"/>
      <c r="W809" s="3"/>
      <c r="Y809" s="3"/>
      <c r="AA809" s="3"/>
      <c r="AB809" s="3"/>
      <c r="AC809" s="3"/>
    </row>
    <row r="810" ht="15.75" customHeight="1">
      <c r="E810" s="3"/>
      <c r="G810" s="3"/>
      <c r="I810" s="3"/>
      <c r="K810" s="3"/>
      <c r="M810" s="3"/>
      <c r="O810" s="3"/>
      <c r="Q810" s="3"/>
      <c r="S810" s="3"/>
      <c r="U810" s="3"/>
      <c r="W810" s="3"/>
      <c r="Y810" s="3"/>
      <c r="AA810" s="3"/>
      <c r="AB810" s="3"/>
      <c r="AC810" s="3"/>
    </row>
    <row r="811" ht="15.75" customHeight="1">
      <c r="E811" s="3"/>
      <c r="G811" s="3"/>
      <c r="I811" s="3"/>
      <c r="K811" s="3"/>
      <c r="M811" s="3"/>
      <c r="O811" s="3"/>
      <c r="Q811" s="3"/>
      <c r="S811" s="3"/>
      <c r="U811" s="3"/>
      <c r="W811" s="3"/>
      <c r="Y811" s="3"/>
      <c r="AA811" s="3"/>
      <c r="AB811" s="3"/>
      <c r="AC811" s="3"/>
    </row>
    <row r="812" ht="15.75" customHeight="1">
      <c r="E812" s="3"/>
      <c r="G812" s="3"/>
      <c r="I812" s="3"/>
      <c r="K812" s="3"/>
      <c r="M812" s="3"/>
      <c r="O812" s="3"/>
      <c r="Q812" s="3"/>
      <c r="S812" s="3"/>
      <c r="U812" s="3"/>
      <c r="W812" s="3"/>
      <c r="Y812" s="3"/>
      <c r="AA812" s="3"/>
      <c r="AB812" s="3"/>
      <c r="AC812" s="3"/>
    </row>
    <row r="813" ht="15.75" customHeight="1">
      <c r="E813" s="3"/>
      <c r="G813" s="3"/>
      <c r="I813" s="3"/>
      <c r="K813" s="3"/>
      <c r="M813" s="3"/>
      <c r="O813" s="3"/>
      <c r="Q813" s="3"/>
      <c r="S813" s="3"/>
      <c r="U813" s="3"/>
      <c r="W813" s="3"/>
      <c r="Y813" s="3"/>
      <c r="AA813" s="3"/>
      <c r="AB813" s="3"/>
      <c r="AC813" s="3"/>
    </row>
    <row r="814" ht="15.75" customHeight="1">
      <c r="E814" s="3"/>
      <c r="G814" s="3"/>
      <c r="I814" s="3"/>
      <c r="K814" s="3"/>
      <c r="M814" s="3"/>
      <c r="O814" s="3"/>
      <c r="Q814" s="3"/>
      <c r="S814" s="3"/>
      <c r="U814" s="3"/>
      <c r="W814" s="3"/>
      <c r="Y814" s="3"/>
      <c r="AA814" s="3"/>
      <c r="AB814" s="3"/>
      <c r="AC814" s="3"/>
    </row>
    <row r="815" ht="15.75" customHeight="1">
      <c r="E815" s="3"/>
      <c r="G815" s="3"/>
      <c r="I815" s="3"/>
      <c r="K815" s="3"/>
      <c r="M815" s="3"/>
      <c r="O815" s="3"/>
      <c r="Q815" s="3"/>
      <c r="S815" s="3"/>
      <c r="U815" s="3"/>
      <c r="W815" s="3"/>
      <c r="Y815" s="3"/>
      <c r="AA815" s="3"/>
      <c r="AB815" s="3"/>
      <c r="AC815" s="3"/>
    </row>
    <row r="816" ht="15.75" customHeight="1">
      <c r="E816" s="3"/>
      <c r="G816" s="3"/>
      <c r="I816" s="3"/>
      <c r="K816" s="3"/>
      <c r="M816" s="3"/>
      <c r="O816" s="3"/>
      <c r="Q816" s="3"/>
      <c r="S816" s="3"/>
      <c r="U816" s="3"/>
      <c r="W816" s="3"/>
      <c r="Y816" s="3"/>
      <c r="AA816" s="3"/>
      <c r="AB816" s="3"/>
      <c r="AC816" s="3"/>
    </row>
    <row r="817" ht="15.75" customHeight="1">
      <c r="E817" s="3"/>
      <c r="G817" s="3"/>
      <c r="I817" s="3"/>
      <c r="K817" s="3"/>
      <c r="M817" s="3"/>
      <c r="O817" s="3"/>
      <c r="Q817" s="3"/>
      <c r="S817" s="3"/>
      <c r="U817" s="3"/>
      <c r="W817" s="3"/>
      <c r="Y817" s="3"/>
      <c r="AA817" s="3"/>
      <c r="AB817" s="3"/>
      <c r="AC817" s="3"/>
    </row>
    <row r="818" ht="15.75" customHeight="1">
      <c r="E818" s="3"/>
      <c r="G818" s="3"/>
      <c r="I818" s="3"/>
      <c r="K818" s="3"/>
      <c r="M818" s="3"/>
      <c r="O818" s="3"/>
      <c r="Q818" s="3"/>
      <c r="S818" s="3"/>
      <c r="U818" s="3"/>
      <c r="W818" s="3"/>
      <c r="Y818" s="3"/>
      <c r="AA818" s="3"/>
      <c r="AB818" s="3"/>
      <c r="AC818" s="3"/>
    </row>
    <row r="819" ht="15.75" customHeight="1">
      <c r="E819" s="3"/>
      <c r="G819" s="3"/>
      <c r="I819" s="3"/>
      <c r="K819" s="3"/>
      <c r="M819" s="3"/>
      <c r="O819" s="3"/>
      <c r="Q819" s="3"/>
      <c r="S819" s="3"/>
      <c r="U819" s="3"/>
      <c r="W819" s="3"/>
      <c r="Y819" s="3"/>
      <c r="AA819" s="3"/>
      <c r="AB819" s="3"/>
      <c r="AC819" s="3"/>
    </row>
    <row r="820" ht="15.75" customHeight="1">
      <c r="E820" s="3"/>
      <c r="G820" s="3"/>
      <c r="I820" s="3"/>
      <c r="K820" s="3"/>
      <c r="M820" s="3"/>
      <c r="O820" s="3"/>
      <c r="Q820" s="3"/>
      <c r="S820" s="3"/>
      <c r="U820" s="3"/>
      <c r="W820" s="3"/>
      <c r="Y820" s="3"/>
      <c r="AA820" s="3"/>
      <c r="AB820" s="3"/>
      <c r="AC820" s="3"/>
    </row>
    <row r="821" ht="15.75" customHeight="1">
      <c r="E821" s="3"/>
      <c r="G821" s="3"/>
      <c r="I821" s="3"/>
      <c r="K821" s="3"/>
      <c r="M821" s="3"/>
      <c r="O821" s="3"/>
      <c r="Q821" s="3"/>
      <c r="S821" s="3"/>
      <c r="U821" s="3"/>
      <c r="W821" s="3"/>
      <c r="Y821" s="3"/>
      <c r="AA821" s="3"/>
      <c r="AB821" s="3"/>
      <c r="AC821" s="3"/>
    </row>
    <row r="822" ht="15.75" customHeight="1">
      <c r="E822" s="3"/>
      <c r="G822" s="3"/>
      <c r="I822" s="3"/>
      <c r="K822" s="3"/>
      <c r="M822" s="3"/>
      <c r="O822" s="3"/>
      <c r="Q822" s="3"/>
      <c r="S822" s="3"/>
      <c r="U822" s="3"/>
      <c r="W822" s="3"/>
      <c r="Y822" s="3"/>
      <c r="AA822" s="3"/>
      <c r="AB822" s="3"/>
      <c r="AC822" s="3"/>
    </row>
    <row r="823" ht="15.75" customHeight="1">
      <c r="E823" s="3"/>
      <c r="G823" s="3"/>
      <c r="I823" s="3"/>
      <c r="K823" s="3"/>
      <c r="M823" s="3"/>
      <c r="O823" s="3"/>
      <c r="Q823" s="3"/>
      <c r="S823" s="3"/>
      <c r="U823" s="3"/>
      <c r="W823" s="3"/>
      <c r="Y823" s="3"/>
      <c r="AA823" s="3"/>
      <c r="AB823" s="3"/>
      <c r="AC823" s="3"/>
    </row>
    <row r="824" ht="15.75" customHeight="1">
      <c r="E824" s="3"/>
      <c r="G824" s="3"/>
      <c r="I824" s="3"/>
      <c r="K824" s="3"/>
      <c r="M824" s="3"/>
      <c r="O824" s="3"/>
      <c r="Q824" s="3"/>
      <c r="S824" s="3"/>
      <c r="U824" s="3"/>
      <c r="W824" s="3"/>
      <c r="Y824" s="3"/>
      <c r="AA824" s="3"/>
      <c r="AB824" s="3"/>
      <c r="AC824" s="3"/>
    </row>
    <row r="825" ht="15.75" customHeight="1">
      <c r="E825" s="3"/>
      <c r="G825" s="3"/>
      <c r="I825" s="3"/>
      <c r="K825" s="3"/>
      <c r="M825" s="3"/>
      <c r="O825" s="3"/>
      <c r="Q825" s="3"/>
      <c r="S825" s="3"/>
      <c r="U825" s="3"/>
      <c r="W825" s="3"/>
      <c r="Y825" s="3"/>
      <c r="AA825" s="3"/>
      <c r="AB825" s="3"/>
      <c r="AC825" s="3"/>
    </row>
    <row r="826" ht="15.75" customHeight="1">
      <c r="E826" s="3"/>
      <c r="G826" s="3"/>
      <c r="I826" s="3"/>
      <c r="K826" s="3"/>
      <c r="M826" s="3"/>
      <c r="O826" s="3"/>
      <c r="Q826" s="3"/>
      <c r="S826" s="3"/>
      <c r="U826" s="3"/>
      <c r="W826" s="3"/>
      <c r="Y826" s="3"/>
      <c r="AA826" s="3"/>
      <c r="AB826" s="3"/>
      <c r="AC826" s="3"/>
    </row>
    <row r="827" ht="15.75" customHeight="1">
      <c r="E827" s="3"/>
      <c r="G827" s="3"/>
      <c r="I827" s="3"/>
      <c r="K827" s="3"/>
      <c r="M827" s="3"/>
      <c r="O827" s="3"/>
      <c r="Q827" s="3"/>
      <c r="S827" s="3"/>
      <c r="U827" s="3"/>
      <c r="W827" s="3"/>
      <c r="Y827" s="3"/>
      <c r="AA827" s="3"/>
      <c r="AB827" s="3"/>
      <c r="AC827" s="3"/>
    </row>
    <row r="828" ht="15.75" customHeight="1">
      <c r="E828" s="3"/>
      <c r="G828" s="3"/>
      <c r="I828" s="3"/>
      <c r="K828" s="3"/>
      <c r="M828" s="3"/>
      <c r="O828" s="3"/>
      <c r="Q828" s="3"/>
      <c r="S828" s="3"/>
      <c r="U828" s="3"/>
      <c r="W828" s="3"/>
      <c r="Y828" s="3"/>
      <c r="AA828" s="3"/>
      <c r="AB828" s="3"/>
      <c r="AC828" s="3"/>
    </row>
    <row r="829" ht="15.75" customHeight="1">
      <c r="E829" s="3"/>
      <c r="G829" s="3"/>
      <c r="I829" s="3"/>
      <c r="K829" s="3"/>
      <c r="M829" s="3"/>
      <c r="O829" s="3"/>
      <c r="Q829" s="3"/>
      <c r="S829" s="3"/>
      <c r="U829" s="3"/>
      <c r="W829" s="3"/>
      <c r="Y829" s="3"/>
      <c r="AA829" s="3"/>
      <c r="AB829" s="3"/>
      <c r="AC829" s="3"/>
    </row>
    <row r="830" ht="15.75" customHeight="1">
      <c r="E830" s="3"/>
      <c r="G830" s="3"/>
      <c r="I830" s="3"/>
      <c r="K830" s="3"/>
      <c r="M830" s="3"/>
      <c r="O830" s="3"/>
      <c r="Q830" s="3"/>
      <c r="S830" s="3"/>
      <c r="U830" s="3"/>
      <c r="W830" s="3"/>
      <c r="Y830" s="3"/>
      <c r="AA830" s="3"/>
      <c r="AB830" s="3"/>
      <c r="AC830" s="3"/>
    </row>
    <row r="831" ht="15.75" customHeight="1">
      <c r="E831" s="3"/>
      <c r="G831" s="3"/>
      <c r="I831" s="3"/>
      <c r="K831" s="3"/>
      <c r="M831" s="3"/>
      <c r="O831" s="3"/>
      <c r="Q831" s="3"/>
      <c r="S831" s="3"/>
      <c r="U831" s="3"/>
      <c r="W831" s="3"/>
      <c r="Y831" s="3"/>
      <c r="AA831" s="3"/>
      <c r="AB831" s="3"/>
      <c r="AC831" s="3"/>
    </row>
    <row r="832" ht="15.75" customHeight="1">
      <c r="E832" s="3"/>
      <c r="G832" s="3"/>
      <c r="I832" s="3"/>
      <c r="K832" s="3"/>
      <c r="M832" s="3"/>
      <c r="O832" s="3"/>
      <c r="Q832" s="3"/>
      <c r="S832" s="3"/>
      <c r="U832" s="3"/>
      <c r="W832" s="3"/>
      <c r="Y832" s="3"/>
      <c r="AA832" s="3"/>
      <c r="AB832" s="3"/>
      <c r="AC832" s="3"/>
    </row>
    <row r="833" ht="15.75" customHeight="1">
      <c r="E833" s="3"/>
      <c r="G833" s="3"/>
      <c r="I833" s="3"/>
      <c r="K833" s="3"/>
      <c r="M833" s="3"/>
      <c r="O833" s="3"/>
      <c r="Q833" s="3"/>
      <c r="S833" s="3"/>
      <c r="U833" s="3"/>
      <c r="W833" s="3"/>
      <c r="Y833" s="3"/>
      <c r="AA833" s="3"/>
      <c r="AB833" s="3"/>
      <c r="AC833" s="3"/>
    </row>
    <row r="834" ht="15.75" customHeight="1">
      <c r="E834" s="3"/>
      <c r="G834" s="3"/>
      <c r="I834" s="3"/>
      <c r="K834" s="3"/>
      <c r="M834" s="3"/>
      <c r="O834" s="3"/>
      <c r="Q834" s="3"/>
      <c r="S834" s="3"/>
      <c r="U834" s="3"/>
      <c r="W834" s="3"/>
      <c r="Y834" s="3"/>
      <c r="AA834" s="3"/>
      <c r="AB834" s="3"/>
      <c r="AC834" s="3"/>
    </row>
    <row r="835" ht="15.75" customHeight="1">
      <c r="E835" s="3"/>
      <c r="G835" s="3"/>
      <c r="I835" s="3"/>
      <c r="K835" s="3"/>
      <c r="M835" s="3"/>
      <c r="O835" s="3"/>
      <c r="Q835" s="3"/>
      <c r="S835" s="3"/>
      <c r="U835" s="3"/>
      <c r="W835" s="3"/>
      <c r="Y835" s="3"/>
      <c r="AA835" s="3"/>
      <c r="AB835" s="3"/>
      <c r="AC835" s="3"/>
    </row>
    <row r="836" ht="15.75" customHeight="1">
      <c r="E836" s="3"/>
      <c r="G836" s="3"/>
      <c r="I836" s="3"/>
      <c r="K836" s="3"/>
      <c r="M836" s="3"/>
      <c r="O836" s="3"/>
      <c r="Q836" s="3"/>
      <c r="S836" s="3"/>
      <c r="U836" s="3"/>
      <c r="W836" s="3"/>
      <c r="Y836" s="3"/>
      <c r="AA836" s="3"/>
      <c r="AB836" s="3"/>
      <c r="AC836" s="3"/>
    </row>
    <row r="837" ht="15.75" customHeight="1">
      <c r="E837" s="3"/>
      <c r="G837" s="3"/>
      <c r="I837" s="3"/>
      <c r="K837" s="3"/>
      <c r="M837" s="3"/>
      <c r="O837" s="3"/>
      <c r="Q837" s="3"/>
      <c r="S837" s="3"/>
      <c r="U837" s="3"/>
      <c r="W837" s="3"/>
      <c r="Y837" s="3"/>
      <c r="AA837" s="3"/>
      <c r="AB837" s="3"/>
      <c r="AC837" s="3"/>
    </row>
    <row r="838" ht="15.75" customHeight="1">
      <c r="E838" s="3"/>
      <c r="G838" s="3"/>
      <c r="I838" s="3"/>
      <c r="K838" s="3"/>
      <c r="M838" s="3"/>
      <c r="O838" s="3"/>
      <c r="Q838" s="3"/>
      <c r="S838" s="3"/>
      <c r="U838" s="3"/>
      <c r="W838" s="3"/>
      <c r="Y838" s="3"/>
      <c r="AA838" s="3"/>
      <c r="AB838" s="3"/>
      <c r="AC838" s="3"/>
    </row>
    <row r="839" ht="15.75" customHeight="1">
      <c r="E839" s="3"/>
      <c r="G839" s="3"/>
      <c r="I839" s="3"/>
      <c r="K839" s="3"/>
      <c r="M839" s="3"/>
      <c r="O839" s="3"/>
      <c r="Q839" s="3"/>
      <c r="S839" s="3"/>
      <c r="U839" s="3"/>
      <c r="W839" s="3"/>
      <c r="Y839" s="3"/>
      <c r="AA839" s="3"/>
      <c r="AB839" s="3"/>
      <c r="AC839" s="3"/>
    </row>
    <row r="840" ht="15.75" customHeight="1">
      <c r="E840" s="3"/>
      <c r="G840" s="3"/>
      <c r="I840" s="3"/>
      <c r="K840" s="3"/>
      <c r="M840" s="3"/>
      <c r="O840" s="3"/>
      <c r="Q840" s="3"/>
      <c r="S840" s="3"/>
      <c r="U840" s="3"/>
      <c r="W840" s="3"/>
      <c r="Y840" s="3"/>
      <c r="AA840" s="3"/>
      <c r="AB840" s="3"/>
      <c r="AC840" s="3"/>
    </row>
    <row r="841" ht="15.75" customHeight="1">
      <c r="E841" s="3"/>
      <c r="G841" s="3"/>
      <c r="I841" s="3"/>
      <c r="K841" s="3"/>
      <c r="M841" s="3"/>
      <c r="O841" s="3"/>
      <c r="Q841" s="3"/>
      <c r="S841" s="3"/>
      <c r="U841" s="3"/>
      <c r="W841" s="3"/>
      <c r="Y841" s="3"/>
      <c r="AA841" s="3"/>
      <c r="AB841" s="3"/>
      <c r="AC841" s="3"/>
    </row>
    <row r="842" ht="15.75" customHeight="1">
      <c r="E842" s="3"/>
      <c r="G842" s="3"/>
      <c r="I842" s="3"/>
      <c r="K842" s="3"/>
      <c r="M842" s="3"/>
      <c r="O842" s="3"/>
      <c r="Q842" s="3"/>
      <c r="S842" s="3"/>
      <c r="U842" s="3"/>
      <c r="W842" s="3"/>
      <c r="Y842" s="3"/>
      <c r="AA842" s="3"/>
      <c r="AB842" s="3"/>
      <c r="AC842" s="3"/>
    </row>
    <row r="843" ht="15.75" customHeight="1">
      <c r="E843" s="3"/>
      <c r="G843" s="3"/>
      <c r="I843" s="3"/>
      <c r="K843" s="3"/>
      <c r="M843" s="3"/>
      <c r="O843" s="3"/>
      <c r="Q843" s="3"/>
      <c r="S843" s="3"/>
      <c r="U843" s="3"/>
      <c r="W843" s="3"/>
      <c r="Y843" s="3"/>
      <c r="AA843" s="3"/>
      <c r="AB843" s="3"/>
      <c r="AC843" s="3"/>
    </row>
    <row r="844" ht="15.75" customHeight="1">
      <c r="E844" s="3"/>
      <c r="G844" s="3"/>
      <c r="I844" s="3"/>
      <c r="K844" s="3"/>
      <c r="M844" s="3"/>
      <c r="O844" s="3"/>
      <c r="Q844" s="3"/>
      <c r="S844" s="3"/>
      <c r="U844" s="3"/>
      <c r="W844" s="3"/>
      <c r="Y844" s="3"/>
      <c r="AA844" s="3"/>
      <c r="AB844" s="3"/>
      <c r="AC844" s="3"/>
    </row>
    <row r="845" ht="15.75" customHeight="1">
      <c r="E845" s="3"/>
      <c r="G845" s="3"/>
      <c r="I845" s="3"/>
      <c r="K845" s="3"/>
      <c r="M845" s="3"/>
      <c r="O845" s="3"/>
      <c r="Q845" s="3"/>
      <c r="S845" s="3"/>
      <c r="U845" s="3"/>
      <c r="W845" s="3"/>
      <c r="Y845" s="3"/>
      <c r="AA845" s="3"/>
      <c r="AB845" s="3"/>
      <c r="AC845" s="3"/>
    </row>
    <row r="846" ht="15.75" customHeight="1">
      <c r="E846" s="3"/>
      <c r="G846" s="3"/>
      <c r="I846" s="3"/>
      <c r="K846" s="3"/>
      <c r="M846" s="3"/>
      <c r="O846" s="3"/>
      <c r="Q846" s="3"/>
      <c r="S846" s="3"/>
      <c r="U846" s="3"/>
      <c r="W846" s="3"/>
      <c r="Y846" s="3"/>
      <c r="AA846" s="3"/>
      <c r="AB846" s="3"/>
      <c r="AC846" s="3"/>
    </row>
    <row r="847" ht="15.75" customHeight="1">
      <c r="E847" s="3"/>
      <c r="G847" s="3"/>
      <c r="I847" s="3"/>
      <c r="K847" s="3"/>
      <c r="M847" s="3"/>
      <c r="O847" s="3"/>
      <c r="Q847" s="3"/>
      <c r="S847" s="3"/>
      <c r="U847" s="3"/>
      <c r="W847" s="3"/>
      <c r="Y847" s="3"/>
      <c r="AA847" s="3"/>
      <c r="AB847" s="3"/>
      <c r="AC847" s="3"/>
    </row>
    <row r="848" ht="15.75" customHeight="1">
      <c r="E848" s="3"/>
      <c r="G848" s="3"/>
      <c r="I848" s="3"/>
      <c r="K848" s="3"/>
      <c r="M848" s="3"/>
      <c r="O848" s="3"/>
      <c r="Q848" s="3"/>
      <c r="S848" s="3"/>
      <c r="U848" s="3"/>
      <c r="W848" s="3"/>
      <c r="Y848" s="3"/>
      <c r="AA848" s="3"/>
      <c r="AB848" s="3"/>
      <c r="AC848" s="3"/>
    </row>
    <row r="849" ht="15.75" customHeight="1">
      <c r="E849" s="3"/>
      <c r="G849" s="3"/>
      <c r="I849" s="3"/>
      <c r="K849" s="3"/>
      <c r="M849" s="3"/>
      <c r="O849" s="3"/>
      <c r="Q849" s="3"/>
      <c r="S849" s="3"/>
      <c r="U849" s="3"/>
      <c r="W849" s="3"/>
      <c r="Y849" s="3"/>
      <c r="AA849" s="3"/>
      <c r="AB849" s="3"/>
      <c r="AC849" s="3"/>
    </row>
    <row r="850" ht="15.75" customHeight="1">
      <c r="E850" s="3"/>
      <c r="G850" s="3"/>
      <c r="I850" s="3"/>
      <c r="K850" s="3"/>
      <c r="M850" s="3"/>
      <c r="O850" s="3"/>
      <c r="Q850" s="3"/>
      <c r="S850" s="3"/>
      <c r="U850" s="3"/>
      <c r="W850" s="3"/>
      <c r="Y850" s="3"/>
      <c r="AA850" s="3"/>
      <c r="AB850" s="3"/>
      <c r="AC850" s="3"/>
    </row>
    <row r="851" ht="15.75" customHeight="1">
      <c r="E851" s="3"/>
      <c r="G851" s="3"/>
      <c r="I851" s="3"/>
      <c r="K851" s="3"/>
      <c r="M851" s="3"/>
      <c r="O851" s="3"/>
      <c r="Q851" s="3"/>
      <c r="S851" s="3"/>
      <c r="U851" s="3"/>
      <c r="W851" s="3"/>
      <c r="Y851" s="3"/>
      <c r="AA851" s="3"/>
      <c r="AB851" s="3"/>
      <c r="AC851" s="3"/>
    </row>
    <row r="852" ht="15.75" customHeight="1">
      <c r="E852" s="3"/>
      <c r="G852" s="3"/>
      <c r="I852" s="3"/>
      <c r="K852" s="3"/>
      <c r="M852" s="3"/>
      <c r="O852" s="3"/>
      <c r="Q852" s="3"/>
      <c r="S852" s="3"/>
      <c r="U852" s="3"/>
      <c r="W852" s="3"/>
      <c r="Y852" s="3"/>
      <c r="AA852" s="3"/>
      <c r="AB852" s="3"/>
      <c r="AC852" s="3"/>
    </row>
    <row r="853" ht="15.75" customHeight="1">
      <c r="E853" s="3"/>
      <c r="G853" s="3"/>
      <c r="I853" s="3"/>
      <c r="K853" s="3"/>
      <c r="M853" s="3"/>
      <c r="O853" s="3"/>
      <c r="Q853" s="3"/>
      <c r="S853" s="3"/>
      <c r="U853" s="3"/>
      <c r="W853" s="3"/>
      <c r="Y853" s="3"/>
      <c r="AA853" s="3"/>
      <c r="AB853" s="3"/>
      <c r="AC853" s="3"/>
    </row>
    <row r="854" ht="15.75" customHeight="1">
      <c r="E854" s="3"/>
      <c r="G854" s="3"/>
      <c r="I854" s="3"/>
      <c r="K854" s="3"/>
      <c r="M854" s="3"/>
      <c r="O854" s="3"/>
      <c r="Q854" s="3"/>
      <c r="S854" s="3"/>
      <c r="U854" s="3"/>
      <c r="W854" s="3"/>
      <c r="Y854" s="3"/>
      <c r="AA854" s="3"/>
      <c r="AB854" s="3"/>
      <c r="AC854" s="3"/>
    </row>
    <row r="855" ht="15.75" customHeight="1">
      <c r="E855" s="3"/>
      <c r="G855" s="3"/>
      <c r="I855" s="3"/>
      <c r="K855" s="3"/>
      <c r="M855" s="3"/>
      <c r="O855" s="3"/>
      <c r="Q855" s="3"/>
      <c r="S855" s="3"/>
      <c r="U855" s="3"/>
      <c r="W855" s="3"/>
      <c r="Y855" s="3"/>
      <c r="AA855" s="3"/>
      <c r="AB855" s="3"/>
      <c r="AC855" s="3"/>
    </row>
    <row r="856" ht="15.75" customHeight="1">
      <c r="E856" s="3"/>
      <c r="G856" s="3"/>
      <c r="I856" s="3"/>
      <c r="K856" s="3"/>
      <c r="M856" s="3"/>
      <c r="O856" s="3"/>
      <c r="Q856" s="3"/>
      <c r="S856" s="3"/>
      <c r="U856" s="3"/>
      <c r="W856" s="3"/>
      <c r="Y856" s="3"/>
      <c r="AA856" s="3"/>
      <c r="AB856" s="3"/>
      <c r="AC856" s="3"/>
    </row>
    <row r="857" ht="15.75" customHeight="1">
      <c r="E857" s="3"/>
      <c r="G857" s="3"/>
      <c r="I857" s="3"/>
      <c r="K857" s="3"/>
      <c r="M857" s="3"/>
      <c r="O857" s="3"/>
      <c r="Q857" s="3"/>
      <c r="S857" s="3"/>
      <c r="U857" s="3"/>
      <c r="W857" s="3"/>
      <c r="Y857" s="3"/>
      <c r="AA857" s="3"/>
      <c r="AB857" s="3"/>
      <c r="AC857" s="3"/>
    </row>
    <row r="858" ht="15.75" customHeight="1">
      <c r="E858" s="3"/>
      <c r="G858" s="3"/>
      <c r="I858" s="3"/>
      <c r="K858" s="3"/>
      <c r="M858" s="3"/>
      <c r="O858" s="3"/>
      <c r="Q858" s="3"/>
      <c r="S858" s="3"/>
      <c r="U858" s="3"/>
      <c r="W858" s="3"/>
      <c r="Y858" s="3"/>
      <c r="AA858" s="3"/>
      <c r="AB858" s="3"/>
      <c r="AC858" s="3"/>
    </row>
    <row r="859" ht="15.75" customHeight="1">
      <c r="E859" s="3"/>
      <c r="G859" s="3"/>
      <c r="I859" s="3"/>
      <c r="K859" s="3"/>
      <c r="M859" s="3"/>
      <c r="O859" s="3"/>
      <c r="Q859" s="3"/>
      <c r="S859" s="3"/>
      <c r="U859" s="3"/>
      <c r="W859" s="3"/>
      <c r="Y859" s="3"/>
      <c r="AA859" s="3"/>
      <c r="AB859" s="3"/>
      <c r="AC859" s="3"/>
    </row>
    <row r="860" ht="15.75" customHeight="1">
      <c r="E860" s="3"/>
      <c r="G860" s="3"/>
      <c r="I860" s="3"/>
      <c r="K860" s="3"/>
      <c r="M860" s="3"/>
      <c r="O860" s="3"/>
      <c r="Q860" s="3"/>
      <c r="S860" s="3"/>
      <c r="U860" s="3"/>
      <c r="W860" s="3"/>
      <c r="Y860" s="3"/>
      <c r="AA860" s="3"/>
      <c r="AB860" s="3"/>
      <c r="AC860" s="3"/>
    </row>
    <row r="861" ht="15.75" customHeight="1">
      <c r="E861" s="3"/>
      <c r="G861" s="3"/>
      <c r="I861" s="3"/>
      <c r="K861" s="3"/>
      <c r="M861" s="3"/>
      <c r="O861" s="3"/>
      <c r="Q861" s="3"/>
      <c r="S861" s="3"/>
      <c r="U861" s="3"/>
      <c r="W861" s="3"/>
      <c r="Y861" s="3"/>
      <c r="AA861" s="3"/>
      <c r="AB861" s="3"/>
      <c r="AC861" s="3"/>
    </row>
    <row r="862" ht="15.75" customHeight="1">
      <c r="E862" s="3"/>
      <c r="G862" s="3"/>
      <c r="I862" s="3"/>
      <c r="K862" s="3"/>
      <c r="M862" s="3"/>
      <c r="O862" s="3"/>
      <c r="Q862" s="3"/>
      <c r="S862" s="3"/>
      <c r="U862" s="3"/>
      <c r="W862" s="3"/>
      <c r="Y862" s="3"/>
      <c r="AA862" s="3"/>
      <c r="AB862" s="3"/>
      <c r="AC862" s="3"/>
    </row>
    <row r="863" ht="15.75" customHeight="1">
      <c r="E863" s="3"/>
      <c r="G863" s="3"/>
      <c r="I863" s="3"/>
      <c r="K863" s="3"/>
      <c r="M863" s="3"/>
      <c r="O863" s="3"/>
      <c r="Q863" s="3"/>
      <c r="S863" s="3"/>
      <c r="U863" s="3"/>
      <c r="W863" s="3"/>
      <c r="Y863" s="3"/>
      <c r="AA863" s="3"/>
      <c r="AB863" s="3"/>
      <c r="AC863" s="3"/>
    </row>
    <row r="864" ht="15.75" customHeight="1">
      <c r="E864" s="3"/>
      <c r="G864" s="3"/>
      <c r="I864" s="3"/>
      <c r="K864" s="3"/>
      <c r="M864" s="3"/>
      <c r="O864" s="3"/>
      <c r="Q864" s="3"/>
      <c r="S864" s="3"/>
      <c r="U864" s="3"/>
      <c r="W864" s="3"/>
      <c r="Y864" s="3"/>
      <c r="AA864" s="3"/>
      <c r="AB864" s="3"/>
      <c r="AC864" s="3"/>
    </row>
    <row r="865" ht="15.75" customHeight="1">
      <c r="E865" s="3"/>
      <c r="G865" s="3"/>
      <c r="I865" s="3"/>
      <c r="K865" s="3"/>
      <c r="M865" s="3"/>
      <c r="O865" s="3"/>
      <c r="Q865" s="3"/>
      <c r="S865" s="3"/>
      <c r="U865" s="3"/>
      <c r="W865" s="3"/>
      <c r="Y865" s="3"/>
      <c r="AA865" s="3"/>
      <c r="AB865" s="3"/>
      <c r="AC865" s="3"/>
    </row>
    <row r="866" ht="15.75" customHeight="1">
      <c r="E866" s="3"/>
      <c r="G866" s="3"/>
      <c r="I866" s="3"/>
      <c r="K866" s="3"/>
      <c r="M866" s="3"/>
      <c r="O866" s="3"/>
      <c r="Q866" s="3"/>
      <c r="S866" s="3"/>
      <c r="U866" s="3"/>
      <c r="W866" s="3"/>
      <c r="Y866" s="3"/>
      <c r="AA866" s="3"/>
      <c r="AB866" s="3"/>
      <c r="AC866" s="3"/>
    </row>
    <row r="867" ht="15.75" customHeight="1">
      <c r="E867" s="3"/>
      <c r="G867" s="3"/>
      <c r="I867" s="3"/>
      <c r="K867" s="3"/>
      <c r="M867" s="3"/>
      <c r="O867" s="3"/>
      <c r="Q867" s="3"/>
      <c r="S867" s="3"/>
      <c r="U867" s="3"/>
      <c r="W867" s="3"/>
      <c r="Y867" s="3"/>
      <c r="AA867" s="3"/>
      <c r="AB867" s="3"/>
      <c r="AC867" s="3"/>
    </row>
    <row r="868" ht="15.75" customHeight="1">
      <c r="E868" s="3"/>
      <c r="G868" s="3"/>
      <c r="I868" s="3"/>
      <c r="K868" s="3"/>
      <c r="M868" s="3"/>
      <c r="O868" s="3"/>
      <c r="Q868" s="3"/>
      <c r="S868" s="3"/>
      <c r="U868" s="3"/>
      <c r="W868" s="3"/>
      <c r="Y868" s="3"/>
      <c r="AA868" s="3"/>
      <c r="AB868" s="3"/>
      <c r="AC868" s="3"/>
    </row>
    <row r="869" ht="15.75" customHeight="1">
      <c r="E869" s="3"/>
      <c r="G869" s="3"/>
      <c r="I869" s="3"/>
      <c r="K869" s="3"/>
      <c r="M869" s="3"/>
      <c r="O869" s="3"/>
      <c r="Q869" s="3"/>
      <c r="S869" s="3"/>
      <c r="U869" s="3"/>
      <c r="W869" s="3"/>
      <c r="Y869" s="3"/>
      <c r="AA869" s="3"/>
      <c r="AB869" s="3"/>
      <c r="AC869" s="3"/>
    </row>
    <row r="870" ht="15.75" customHeight="1">
      <c r="E870" s="3"/>
      <c r="G870" s="3"/>
      <c r="I870" s="3"/>
      <c r="K870" s="3"/>
      <c r="M870" s="3"/>
      <c r="O870" s="3"/>
      <c r="Q870" s="3"/>
      <c r="S870" s="3"/>
      <c r="U870" s="3"/>
      <c r="W870" s="3"/>
      <c r="Y870" s="3"/>
      <c r="AA870" s="3"/>
      <c r="AB870" s="3"/>
      <c r="AC870" s="3"/>
    </row>
    <row r="871" ht="15.75" customHeight="1">
      <c r="E871" s="3"/>
      <c r="G871" s="3"/>
      <c r="I871" s="3"/>
      <c r="K871" s="3"/>
      <c r="M871" s="3"/>
      <c r="O871" s="3"/>
      <c r="Q871" s="3"/>
      <c r="S871" s="3"/>
      <c r="U871" s="3"/>
      <c r="W871" s="3"/>
      <c r="Y871" s="3"/>
      <c r="AA871" s="3"/>
      <c r="AB871" s="3"/>
      <c r="AC871" s="3"/>
    </row>
    <row r="872" ht="15.75" customHeight="1">
      <c r="E872" s="3"/>
      <c r="G872" s="3"/>
      <c r="I872" s="3"/>
      <c r="K872" s="3"/>
      <c r="M872" s="3"/>
      <c r="O872" s="3"/>
      <c r="Q872" s="3"/>
      <c r="S872" s="3"/>
      <c r="U872" s="3"/>
      <c r="W872" s="3"/>
      <c r="Y872" s="3"/>
      <c r="AA872" s="3"/>
      <c r="AB872" s="3"/>
      <c r="AC872" s="3"/>
    </row>
    <row r="873" ht="15.75" customHeight="1">
      <c r="E873" s="3"/>
      <c r="G873" s="3"/>
      <c r="I873" s="3"/>
      <c r="K873" s="3"/>
      <c r="M873" s="3"/>
      <c r="O873" s="3"/>
      <c r="Q873" s="3"/>
      <c r="S873" s="3"/>
      <c r="U873" s="3"/>
      <c r="W873" s="3"/>
      <c r="Y873" s="3"/>
      <c r="AA873" s="3"/>
      <c r="AB873" s="3"/>
      <c r="AC873" s="3"/>
    </row>
    <row r="874" ht="15.75" customHeight="1">
      <c r="E874" s="3"/>
      <c r="G874" s="3"/>
      <c r="I874" s="3"/>
      <c r="K874" s="3"/>
      <c r="M874" s="3"/>
      <c r="O874" s="3"/>
      <c r="Q874" s="3"/>
      <c r="S874" s="3"/>
      <c r="U874" s="3"/>
      <c r="W874" s="3"/>
      <c r="Y874" s="3"/>
      <c r="AA874" s="3"/>
      <c r="AB874" s="3"/>
      <c r="AC874" s="3"/>
    </row>
    <row r="875" ht="15.75" customHeight="1">
      <c r="E875" s="3"/>
      <c r="G875" s="3"/>
      <c r="I875" s="3"/>
      <c r="K875" s="3"/>
      <c r="M875" s="3"/>
      <c r="O875" s="3"/>
      <c r="Q875" s="3"/>
      <c r="S875" s="3"/>
      <c r="U875" s="3"/>
      <c r="W875" s="3"/>
      <c r="Y875" s="3"/>
      <c r="AA875" s="3"/>
      <c r="AB875" s="3"/>
      <c r="AC875" s="3"/>
    </row>
    <row r="876" ht="15.75" customHeight="1">
      <c r="E876" s="3"/>
      <c r="G876" s="3"/>
      <c r="I876" s="3"/>
      <c r="K876" s="3"/>
      <c r="M876" s="3"/>
      <c r="O876" s="3"/>
      <c r="Q876" s="3"/>
      <c r="S876" s="3"/>
      <c r="U876" s="3"/>
      <c r="W876" s="3"/>
      <c r="Y876" s="3"/>
      <c r="AA876" s="3"/>
      <c r="AB876" s="3"/>
      <c r="AC876" s="3"/>
    </row>
    <row r="877" ht="15.75" customHeight="1">
      <c r="E877" s="3"/>
      <c r="G877" s="3"/>
      <c r="I877" s="3"/>
      <c r="K877" s="3"/>
      <c r="M877" s="3"/>
      <c r="O877" s="3"/>
      <c r="Q877" s="3"/>
      <c r="S877" s="3"/>
      <c r="U877" s="3"/>
      <c r="W877" s="3"/>
      <c r="Y877" s="3"/>
      <c r="AA877" s="3"/>
      <c r="AB877" s="3"/>
      <c r="AC877" s="3"/>
    </row>
    <row r="878" ht="15.75" customHeight="1">
      <c r="E878" s="3"/>
      <c r="G878" s="3"/>
      <c r="I878" s="3"/>
      <c r="K878" s="3"/>
      <c r="M878" s="3"/>
      <c r="O878" s="3"/>
      <c r="Q878" s="3"/>
      <c r="S878" s="3"/>
      <c r="U878" s="3"/>
      <c r="W878" s="3"/>
      <c r="Y878" s="3"/>
      <c r="AA878" s="3"/>
      <c r="AB878" s="3"/>
      <c r="AC878" s="3"/>
    </row>
    <row r="879" ht="15.75" customHeight="1">
      <c r="E879" s="3"/>
      <c r="G879" s="3"/>
      <c r="I879" s="3"/>
      <c r="K879" s="3"/>
      <c r="M879" s="3"/>
      <c r="O879" s="3"/>
      <c r="Q879" s="3"/>
      <c r="S879" s="3"/>
      <c r="U879" s="3"/>
      <c r="W879" s="3"/>
      <c r="Y879" s="3"/>
      <c r="AA879" s="3"/>
      <c r="AB879" s="3"/>
      <c r="AC879" s="3"/>
    </row>
    <row r="880" ht="15.75" customHeight="1">
      <c r="E880" s="3"/>
      <c r="G880" s="3"/>
      <c r="I880" s="3"/>
      <c r="K880" s="3"/>
      <c r="M880" s="3"/>
      <c r="O880" s="3"/>
      <c r="Q880" s="3"/>
      <c r="S880" s="3"/>
      <c r="U880" s="3"/>
      <c r="W880" s="3"/>
      <c r="Y880" s="3"/>
      <c r="AA880" s="3"/>
      <c r="AB880" s="3"/>
      <c r="AC880" s="3"/>
    </row>
    <row r="881" ht="15.75" customHeight="1">
      <c r="E881" s="3"/>
      <c r="G881" s="3"/>
      <c r="I881" s="3"/>
      <c r="K881" s="3"/>
      <c r="M881" s="3"/>
      <c r="O881" s="3"/>
      <c r="Q881" s="3"/>
      <c r="S881" s="3"/>
      <c r="U881" s="3"/>
      <c r="W881" s="3"/>
      <c r="Y881" s="3"/>
      <c r="AA881" s="3"/>
      <c r="AB881" s="3"/>
      <c r="AC881" s="3"/>
    </row>
    <row r="882" ht="15.75" customHeight="1">
      <c r="E882" s="3"/>
      <c r="G882" s="3"/>
      <c r="I882" s="3"/>
      <c r="K882" s="3"/>
      <c r="M882" s="3"/>
      <c r="O882" s="3"/>
      <c r="Q882" s="3"/>
      <c r="S882" s="3"/>
      <c r="U882" s="3"/>
      <c r="W882" s="3"/>
      <c r="Y882" s="3"/>
      <c r="AA882" s="3"/>
      <c r="AB882" s="3"/>
      <c r="AC882" s="3"/>
    </row>
    <row r="883" ht="15.75" customHeight="1">
      <c r="E883" s="3"/>
      <c r="G883" s="3"/>
      <c r="I883" s="3"/>
      <c r="K883" s="3"/>
      <c r="M883" s="3"/>
      <c r="O883" s="3"/>
      <c r="Q883" s="3"/>
      <c r="S883" s="3"/>
      <c r="U883" s="3"/>
      <c r="W883" s="3"/>
      <c r="Y883" s="3"/>
      <c r="AA883" s="3"/>
      <c r="AB883" s="3"/>
      <c r="AC883" s="3"/>
    </row>
    <row r="884" ht="15.75" customHeight="1">
      <c r="E884" s="3"/>
      <c r="G884" s="3"/>
      <c r="I884" s="3"/>
      <c r="K884" s="3"/>
      <c r="M884" s="3"/>
      <c r="O884" s="3"/>
      <c r="Q884" s="3"/>
      <c r="S884" s="3"/>
      <c r="U884" s="3"/>
      <c r="W884" s="3"/>
      <c r="Y884" s="3"/>
      <c r="AA884" s="3"/>
      <c r="AB884" s="3"/>
      <c r="AC884" s="3"/>
    </row>
    <row r="885" ht="15.75" customHeight="1">
      <c r="E885" s="3"/>
      <c r="G885" s="3"/>
      <c r="I885" s="3"/>
      <c r="K885" s="3"/>
      <c r="M885" s="3"/>
      <c r="O885" s="3"/>
      <c r="Q885" s="3"/>
      <c r="S885" s="3"/>
      <c r="U885" s="3"/>
      <c r="W885" s="3"/>
      <c r="Y885" s="3"/>
      <c r="AA885" s="3"/>
      <c r="AB885" s="3"/>
      <c r="AC885" s="3"/>
    </row>
    <row r="886" ht="15.75" customHeight="1">
      <c r="E886" s="3"/>
      <c r="G886" s="3"/>
      <c r="I886" s="3"/>
      <c r="K886" s="3"/>
      <c r="M886" s="3"/>
      <c r="O886" s="3"/>
      <c r="Q886" s="3"/>
      <c r="S886" s="3"/>
      <c r="U886" s="3"/>
      <c r="W886" s="3"/>
      <c r="Y886" s="3"/>
      <c r="AA886" s="3"/>
      <c r="AB886" s="3"/>
      <c r="AC886" s="3"/>
    </row>
    <row r="887" ht="15.75" customHeight="1">
      <c r="E887" s="3"/>
      <c r="G887" s="3"/>
      <c r="I887" s="3"/>
      <c r="K887" s="3"/>
      <c r="M887" s="3"/>
      <c r="O887" s="3"/>
      <c r="Q887" s="3"/>
      <c r="S887" s="3"/>
      <c r="U887" s="3"/>
      <c r="W887" s="3"/>
      <c r="Y887" s="3"/>
      <c r="AA887" s="3"/>
      <c r="AB887" s="3"/>
      <c r="AC887" s="3"/>
    </row>
    <row r="888" ht="15.75" customHeight="1">
      <c r="E888" s="3"/>
      <c r="G888" s="3"/>
      <c r="I888" s="3"/>
      <c r="K888" s="3"/>
      <c r="M888" s="3"/>
      <c r="O888" s="3"/>
      <c r="Q888" s="3"/>
      <c r="S888" s="3"/>
      <c r="U888" s="3"/>
      <c r="W888" s="3"/>
      <c r="Y888" s="3"/>
      <c r="AA888" s="3"/>
      <c r="AB888" s="3"/>
      <c r="AC888" s="3"/>
    </row>
    <row r="889" ht="15.75" customHeight="1">
      <c r="E889" s="3"/>
      <c r="G889" s="3"/>
      <c r="I889" s="3"/>
      <c r="K889" s="3"/>
      <c r="M889" s="3"/>
      <c r="O889" s="3"/>
      <c r="Q889" s="3"/>
      <c r="S889" s="3"/>
      <c r="U889" s="3"/>
      <c r="W889" s="3"/>
      <c r="Y889" s="3"/>
      <c r="AA889" s="3"/>
      <c r="AB889" s="3"/>
      <c r="AC889" s="3"/>
    </row>
    <row r="890" ht="15.75" customHeight="1">
      <c r="E890" s="3"/>
      <c r="G890" s="3"/>
      <c r="I890" s="3"/>
      <c r="K890" s="3"/>
      <c r="M890" s="3"/>
      <c r="O890" s="3"/>
      <c r="Q890" s="3"/>
      <c r="S890" s="3"/>
      <c r="U890" s="3"/>
      <c r="W890" s="3"/>
      <c r="Y890" s="3"/>
      <c r="AA890" s="3"/>
      <c r="AB890" s="3"/>
      <c r="AC890" s="3"/>
    </row>
    <row r="891" ht="15.75" customHeight="1">
      <c r="E891" s="3"/>
      <c r="G891" s="3"/>
      <c r="I891" s="3"/>
      <c r="K891" s="3"/>
      <c r="M891" s="3"/>
      <c r="O891" s="3"/>
      <c r="Q891" s="3"/>
      <c r="S891" s="3"/>
      <c r="U891" s="3"/>
      <c r="W891" s="3"/>
      <c r="Y891" s="3"/>
      <c r="AA891" s="3"/>
      <c r="AB891" s="3"/>
      <c r="AC891" s="3"/>
    </row>
    <row r="892" ht="15.75" customHeight="1">
      <c r="E892" s="3"/>
      <c r="G892" s="3"/>
      <c r="I892" s="3"/>
      <c r="K892" s="3"/>
      <c r="M892" s="3"/>
      <c r="O892" s="3"/>
      <c r="Q892" s="3"/>
      <c r="S892" s="3"/>
      <c r="U892" s="3"/>
      <c r="W892" s="3"/>
      <c r="Y892" s="3"/>
      <c r="AA892" s="3"/>
      <c r="AB892" s="3"/>
      <c r="AC892" s="3"/>
    </row>
    <row r="893" ht="15.75" customHeight="1">
      <c r="E893" s="3"/>
      <c r="G893" s="3"/>
      <c r="I893" s="3"/>
      <c r="K893" s="3"/>
      <c r="M893" s="3"/>
      <c r="O893" s="3"/>
      <c r="Q893" s="3"/>
      <c r="S893" s="3"/>
      <c r="U893" s="3"/>
      <c r="W893" s="3"/>
      <c r="Y893" s="3"/>
      <c r="AA893" s="3"/>
      <c r="AB893" s="3"/>
      <c r="AC893" s="3"/>
    </row>
    <row r="894" ht="15.75" customHeight="1">
      <c r="E894" s="3"/>
      <c r="G894" s="3"/>
      <c r="I894" s="3"/>
      <c r="K894" s="3"/>
      <c r="M894" s="3"/>
      <c r="O894" s="3"/>
      <c r="Q894" s="3"/>
      <c r="S894" s="3"/>
      <c r="U894" s="3"/>
      <c r="W894" s="3"/>
      <c r="Y894" s="3"/>
      <c r="AA894" s="3"/>
      <c r="AB894" s="3"/>
      <c r="AC894" s="3"/>
    </row>
    <row r="895" ht="15.75" customHeight="1">
      <c r="E895" s="3"/>
      <c r="G895" s="3"/>
      <c r="I895" s="3"/>
      <c r="K895" s="3"/>
      <c r="M895" s="3"/>
      <c r="O895" s="3"/>
      <c r="Q895" s="3"/>
      <c r="S895" s="3"/>
      <c r="U895" s="3"/>
      <c r="W895" s="3"/>
      <c r="Y895" s="3"/>
      <c r="AA895" s="3"/>
      <c r="AB895" s="3"/>
      <c r="AC895" s="3"/>
    </row>
    <row r="896" ht="15.75" customHeight="1">
      <c r="E896" s="3"/>
      <c r="G896" s="3"/>
      <c r="I896" s="3"/>
      <c r="K896" s="3"/>
      <c r="M896" s="3"/>
      <c r="O896" s="3"/>
      <c r="Q896" s="3"/>
      <c r="S896" s="3"/>
      <c r="U896" s="3"/>
      <c r="W896" s="3"/>
      <c r="Y896" s="3"/>
      <c r="AA896" s="3"/>
      <c r="AB896" s="3"/>
      <c r="AC896" s="3"/>
    </row>
    <row r="897" ht="15.75" customHeight="1">
      <c r="E897" s="3"/>
      <c r="G897" s="3"/>
      <c r="I897" s="3"/>
      <c r="K897" s="3"/>
      <c r="M897" s="3"/>
      <c r="O897" s="3"/>
      <c r="Q897" s="3"/>
      <c r="S897" s="3"/>
      <c r="U897" s="3"/>
      <c r="W897" s="3"/>
      <c r="Y897" s="3"/>
      <c r="AA897" s="3"/>
      <c r="AB897" s="3"/>
      <c r="AC897" s="3"/>
    </row>
    <row r="898" ht="15.75" customHeight="1">
      <c r="E898" s="3"/>
      <c r="G898" s="3"/>
      <c r="I898" s="3"/>
      <c r="K898" s="3"/>
      <c r="M898" s="3"/>
      <c r="O898" s="3"/>
      <c r="Q898" s="3"/>
      <c r="S898" s="3"/>
      <c r="U898" s="3"/>
      <c r="W898" s="3"/>
      <c r="Y898" s="3"/>
      <c r="AA898" s="3"/>
      <c r="AB898" s="3"/>
      <c r="AC898" s="3"/>
    </row>
    <row r="899" ht="15.75" customHeight="1">
      <c r="E899" s="3"/>
      <c r="G899" s="3"/>
      <c r="I899" s="3"/>
      <c r="K899" s="3"/>
      <c r="M899" s="3"/>
      <c r="O899" s="3"/>
      <c r="Q899" s="3"/>
      <c r="S899" s="3"/>
      <c r="U899" s="3"/>
      <c r="W899" s="3"/>
      <c r="Y899" s="3"/>
      <c r="AA899" s="3"/>
      <c r="AB899" s="3"/>
      <c r="AC899" s="3"/>
    </row>
    <row r="900" ht="15.75" customHeight="1">
      <c r="E900" s="3"/>
      <c r="G900" s="3"/>
      <c r="I900" s="3"/>
      <c r="K900" s="3"/>
      <c r="M900" s="3"/>
      <c r="O900" s="3"/>
      <c r="Q900" s="3"/>
      <c r="S900" s="3"/>
      <c r="U900" s="3"/>
      <c r="W900" s="3"/>
      <c r="Y900" s="3"/>
      <c r="AA900" s="3"/>
      <c r="AB900" s="3"/>
      <c r="AC900" s="3"/>
    </row>
    <row r="901" ht="15.75" customHeight="1">
      <c r="E901" s="3"/>
      <c r="G901" s="3"/>
      <c r="I901" s="3"/>
      <c r="K901" s="3"/>
      <c r="M901" s="3"/>
      <c r="O901" s="3"/>
      <c r="Q901" s="3"/>
      <c r="S901" s="3"/>
      <c r="U901" s="3"/>
      <c r="W901" s="3"/>
      <c r="Y901" s="3"/>
      <c r="AA901" s="3"/>
      <c r="AB901" s="3"/>
      <c r="AC901" s="3"/>
    </row>
    <row r="902" ht="15.75" customHeight="1">
      <c r="E902" s="3"/>
      <c r="G902" s="3"/>
      <c r="I902" s="3"/>
      <c r="K902" s="3"/>
      <c r="M902" s="3"/>
      <c r="O902" s="3"/>
      <c r="Q902" s="3"/>
      <c r="S902" s="3"/>
      <c r="U902" s="3"/>
      <c r="W902" s="3"/>
      <c r="Y902" s="3"/>
      <c r="AA902" s="3"/>
      <c r="AB902" s="3"/>
      <c r="AC902" s="3"/>
    </row>
    <row r="903" ht="15.75" customHeight="1">
      <c r="E903" s="3"/>
      <c r="G903" s="3"/>
      <c r="I903" s="3"/>
      <c r="K903" s="3"/>
      <c r="M903" s="3"/>
      <c r="O903" s="3"/>
      <c r="Q903" s="3"/>
      <c r="S903" s="3"/>
      <c r="U903" s="3"/>
      <c r="W903" s="3"/>
      <c r="Y903" s="3"/>
      <c r="AA903" s="3"/>
      <c r="AB903" s="3"/>
      <c r="AC903" s="3"/>
    </row>
    <row r="904" ht="15.75" customHeight="1">
      <c r="E904" s="3"/>
      <c r="G904" s="3"/>
      <c r="I904" s="3"/>
      <c r="K904" s="3"/>
      <c r="M904" s="3"/>
      <c r="O904" s="3"/>
      <c r="Q904" s="3"/>
      <c r="S904" s="3"/>
      <c r="U904" s="3"/>
      <c r="W904" s="3"/>
      <c r="Y904" s="3"/>
      <c r="AA904" s="3"/>
      <c r="AB904" s="3"/>
      <c r="AC904" s="3"/>
    </row>
    <row r="905" ht="15.75" customHeight="1">
      <c r="E905" s="3"/>
      <c r="G905" s="3"/>
      <c r="I905" s="3"/>
      <c r="K905" s="3"/>
      <c r="M905" s="3"/>
      <c r="O905" s="3"/>
      <c r="Q905" s="3"/>
      <c r="S905" s="3"/>
      <c r="U905" s="3"/>
      <c r="W905" s="3"/>
      <c r="Y905" s="3"/>
      <c r="AA905" s="3"/>
      <c r="AB905" s="3"/>
      <c r="AC905" s="3"/>
    </row>
    <row r="906" ht="15.75" customHeight="1">
      <c r="E906" s="3"/>
      <c r="G906" s="3"/>
      <c r="I906" s="3"/>
      <c r="K906" s="3"/>
      <c r="M906" s="3"/>
      <c r="O906" s="3"/>
      <c r="Q906" s="3"/>
      <c r="S906" s="3"/>
      <c r="U906" s="3"/>
      <c r="W906" s="3"/>
      <c r="Y906" s="3"/>
      <c r="AA906" s="3"/>
      <c r="AB906" s="3"/>
      <c r="AC906" s="3"/>
    </row>
    <row r="907" ht="15.75" customHeight="1">
      <c r="E907" s="3"/>
      <c r="G907" s="3"/>
      <c r="I907" s="3"/>
      <c r="K907" s="3"/>
      <c r="M907" s="3"/>
      <c r="O907" s="3"/>
      <c r="Q907" s="3"/>
      <c r="S907" s="3"/>
      <c r="U907" s="3"/>
      <c r="W907" s="3"/>
      <c r="Y907" s="3"/>
      <c r="AA907" s="3"/>
      <c r="AB907" s="3"/>
      <c r="AC907" s="3"/>
    </row>
    <row r="908" ht="15.75" customHeight="1">
      <c r="E908" s="3"/>
      <c r="G908" s="3"/>
      <c r="I908" s="3"/>
      <c r="K908" s="3"/>
      <c r="M908" s="3"/>
      <c r="O908" s="3"/>
      <c r="Q908" s="3"/>
      <c r="S908" s="3"/>
      <c r="U908" s="3"/>
      <c r="W908" s="3"/>
      <c r="Y908" s="3"/>
      <c r="AA908" s="3"/>
      <c r="AB908" s="3"/>
      <c r="AC908" s="3"/>
    </row>
    <row r="909" ht="15.75" customHeight="1">
      <c r="E909" s="3"/>
      <c r="G909" s="3"/>
      <c r="I909" s="3"/>
      <c r="K909" s="3"/>
      <c r="M909" s="3"/>
      <c r="O909" s="3"/>
      <c r="Q909" s="3"/>
      <c r="S909" s="3"/>
      <c r="U909" s="3"/>
      <c r="W909" s="3"/>
      <c r="Y909" s="3"/>
      <c r="AA909" s="3"/>
      <c r="AB909" s="3"/>
      <c r="AC909" s="3"/>
    </row>
    <row r="910" ht="15.75" customHeight="1">
      <c r="E910" s="3"/>
      <c r="G910" s="3"/>
      <c r="I910" s="3"/>
      <c r="K910" s="3"/>
      <c r="M910" s="3"/>
      <c r="O910" s="3"/>
      <c r="Q910" s="3"/>
      <c r="S910" s="3"/>
      <c r="U910" s="3"/>
      <c r="W910" s="3"/>
      <c r="Y910" s="3"/>
      <c r="AA910" s="3"/>
      <c r="AB910" s="3"/>
      <c r="AC910" s="3"/>
    </row>
    <row r="911" ht="15.75" customHeight="1">
      <c r="E911" s="3"/>
      <c r="G911" s="3"/>
      <c r="I911" s="3"/>
      <c r="K911" s="3"/>
      <c r="M911" s="3"/>
      <c r="O911" s="3"/>
      <c r="Q911" s="3"/>
      <c r="S911" s="3"/>
      <c r="U911" s="3"/>
      <c r="W911" s="3"/>
      <c r="Y911" s="3"/>
      <c r="AA911" s="3"/>
      <c r="AB911" s="3"/>
      <c r="AC911" s="3"/>
    </row>
    <row r="912" ht="15.75" customHeight="1">
      <c r="E912" s="3"/>
      <c r="G912" s="3"/>
      <c r="I912" s="3"/>
      <c r="K912" s="3"/>
      <c r="M912" s="3"/>
      <c r="O912" s="3"/>
      <c r="Q912" s="3"/>
      <c r="S912" s="3"/>
      <c r="U912" s="3"/>
      <c r="W912" s="3"/>
      <c r="Y912" s="3"/>
      <c r="AA912" s="3"/>
      <c r="AB912" s="3"/>
      <c r="AC912" s="3"/>
    </row>
    <row r="913" ht="15.75" customHeight="1">
      <c r="E913" s="3"/>
      <c r="G913" s="3"/>
      <c r="I913" s="3"/>
      <c r="K913" s="3"/>
      <c r="M913" s="3"/>
      <c r="O913" s="3"/>
      <c r="Q913" s="3"/>
      <c r="S913" s="3"/>
      <c r="U913" s="3"/>
      <c r="W913" s="3"/>
      <c r="Y913" s="3"/>
      <c r="AA913" s="3"/>
      <c r="AB913" s="3"/>
      <c r="AC913" s="3"/>
    </row>
    <row r="914" ht="15.75" customHeight="1">
      <c r="E914" s="3"/>
      <c r="G914" s="3"/>
      <c r="I914" s="3"/>
      <c r="K914" s="3"/>
      <c r="M914" s="3"/>
      <c r="O914" s="3"/>
      <c r="Q914" s="3"/>
      <c r="S914" s="3"/>
      <c r="U914" s="3"/>
      <c r="W914" s="3"/>
      <c r="Y914" s="3"/>
      <c r="AA914" s="3"/>
      <c r="AB914" s="3"/>
      <c r="AC914" s="3"/>
    </row>
    <row r="915" ht="15.75" customHeight="1">
      <c r="E915" s="3"/>
      <c r="G915" s="3"/>
      <c r="I915" s="3"/>
      <c r="K915" s="3"/>
      <c r="M915" s="3"/>
      <c r="O915" s="3"/>
      <c r="Q915" s="3"/>
      <c r="S915" s="3"/>
      <c r="U915" s="3"/>
      <c r="W915" s="3"/>
      <c r="Y915" s="3"/>
      <c r="AA915" s="3"/>
      <c r="AB915" s="3"/>
      <c r="AC915" s="3"/>
    </row>
    <row r="916" ht="15.75" customHeight="1">
      <c r="E916" s="3"/>
      <c r="G916" s="3"/>
      <c r="I916" s="3"/>
      <c r="K916" s="3"/>
      <c r="M916" s="3"/>
      <c r="O916" s="3"/>
      <c r="Q916" s="3"/>
      <c r="S916" s="3"/>
      <c r="U916" s="3"/>
      <c r="W916" s="3"/>
      <c r="Y916" s="3"/>
      <c r="AA916" s="3"/>
      <c r="AB916" s="3"/>
      <c r="AC916" s="3"/>
    </row>
    <row r="917" ht="15.75" customHeight="1">
      <c r="E917" s="3"/>
      <c r="G917" s="3"/>
      <c r="I917" s="3"/>
      <c r="K917" s="3"/>
      <c r="M917" s="3"/>
      <c r="O917" s="3"/>
      <c r="Q917" s="3"/>
      <c r="S917" s="3"/>
      <c r="U917" s="3"/>
      <c r="W917" s="3"/>
      <c r="Y917" s="3"/>
      <c r="AA917" s="3"/>
      <c r="AB917" s="3"/>
      <c r="AC917" s="3"/>
    </row>
    <row r="918" ht="15.75" customHeight="1">
      <c r="E918" s="3"/>
      <c r="G918" s="3"/>
      <c r="I918" s="3"/>
      <c r="K918" s="3"/>
      <c r="M918" s="3"/>
      <c r="O918" s="3"/>
      <c r="Q918" s="3"/>
      <c r="S918" s="3"/>
      <c r="U918" s="3"/>
      <c r="W918" s="3"/>
      <c r="Y918" s="3"/>
      <c r="AA918" s="3"/>
      <c r="AB918" s="3"/>
      <c r="AC918" s="3"/>
    </row>
    <row r="919" ht="15.75" customHeight="1">
      <c r="E919" s="3"/>
      <c r="G919" s="3"/>
      <c r="I919" s="3"/>
      <c r="K919" s="3"/>
      <c r="M919" s="3"/>
      <c r="O919" s="3"/>
      <c r="Q919" s="3"/>
      <c r="S919" s="3"/>
      <c r="U919" s="3"/>
      <c r="W919" s="3"/>
      <c r="Y919" s="3"/>
      <c r="AA919" s="3"/>
      <c r="AB919" s="3"/>
      <c r="AC919" s="3"/>
    </row>
    <row r="920" ht="15.75" customHeight="1">
      <c r="E920" s="3"/>
      <c r="G920" s="3"/>
      <c r="I920" s="3"/>
      <c r="K920" s="3"/>
      <c r="M920" s="3"/>
      <c r="O920" s="3"/>
      <c r="Q920" s="3"/>
      <c r="S920" s="3"/>
      <c r="U920" s="3"/>
      <c r="W920" s="3"/>
      <c r="Y920" s="3"/>
      <c r="AA920" s="3"/>
      <c r="AB920" s="3"/>
      <c r="AC920" s="3"/>
    </row>
    <row r="921" ht="15.75" customHeight="1">
      <c r="E921" s="3"/>
      <c r="G921" s="3"/>
      <c r="I921" s="3"/>
      <c r="K921" s="3"/>
      <c r="M921" s="3"/>
      <c r="O921" s="3"/>
      <c r="Q921" s="3"/>
      <c r="S921" s="3"/>
      <c r="U921" s="3"/>
      <c r="W921" s="3"/>
      <c r="Y921" s="3"/>
      <c r="AA921" s="3"/>
      <c r="AB921" s="3"/>
      <c r="AC921" s="3"/>
    </row>
    <row r="922" ht="15.75" customHeight="1">
      <c r="E922" s="3"/>
      <c r="G922" s="3"/>
      <c r="I922" s="3"/>
      <c r="K922" s="3"/>
      <c r="M922" s="3"/>
      <c r="O922" s="3"/>
      <c r="Q922" s="3"/>
      <c r="S922" s="3"/>
      <c r="U922" s="3"/>
      <c r="W922" s="3"/>
      <c r="Y922" s="3"/>
      <c r="AA922" s="3"/>
      <c r="AB922" s="3"/>
      <c r="AC922" s="3"/>
    </row>
    <row r="923" ht="15.75" customHeight="1">
      <c r="E923" s="3"/>
      <c r="G923" s="3"/>
      <c r="I923" s="3"/>
      <c r="K923" s="3"/>
      <c r="M923" s="3"/>
      <c r="O923" s="3"/>
      <c r="Q923" s="3"/>
      <c r="S923" s="3"/>
      <c r="U923" s="3"/>
      <c r="W923" s="3"/>
      <c r="Y923" s="3"/>
      <c r="AA923" s="3"/>
      <c r="AB923" s="3"/>
      <c r="AC923" s="3"/>
    </row>
    <row r="924" ht="15.75" customHeight="1">
      <c r="E924" s="3"/>
      <c r="G924" s="3"/>
      <c r="I924" s="3"/>
      <c r="K924" s="3"/>
      <c r="M924" s="3"/>
      <c r="O924" s="3"/>
      <c r="Q924" s="3"/>
      <c r="S924" s="3"/>
      <c r="U924" s="3"/>
      <c r="W924" s="3"/>
      <c r="Y924" s="3"/>
      <c r="AA924" s="3"/>
      <c r="AB924" s="3"/>
      <c r="AC924" s="3"/>
    </row>
    <row r="925" ht="15.75" customHeight="1">
      <c r="E925" s="3"/>
      <c r="G925" s="3"/>
      <c r="I925" s="3"/>
      <c r="K925" s="3"/>
      <c r="M925" s="3"/>
      <c r="O925" s="3"/>
      <c r="Q925" s="3"/>
      <c r="S925" s="3"/>
      <c r="U925" s="3"/>
      <c r="W925" s="3"/>
      <c r="Y925" s="3"/>
      <c r="AA925" s="3"/>
      <c r="AB925" s="3"/>
      <c r="AC925" s="3"/>
    </row>
    <row r="926" ht="15.75" customHeight="1">
      <c r="E926" s="3"/>
      <c r="G926" s="3"/>
      <c r="I926" s="3"/>
      <c r="K926" s="3"/>
      <c r="M926" s="3"/>
      <c r="O926" s="3"/>
      <c r="Q926" s="3"/>
      <c r="S926" s="3"/>
      <c r="U926" s="3"/>
      <c r="W926" s="3"/>
      <c r="Y926" s="3"/>
      <c r="AA926" s="3"/>
      <c r="AB926" s="3"/>
      <c r="AC926" s="3"/>
    </row>
    <row r="927" ht="15.75" customHeight="1">
      <c r="E927" s="3"/>
      <c r="G927" s="3"/>
      <c r="I927" s="3"/>
      <c r="K927" s="3"/>
      <c r="M927" s="3"/>
      <c r="O927" s="3"/>
      <c r="Q927" s="3"/>
      <c r="S927" s="3"/>
      <c r="U927" s="3"/>
      <c r="W927" s="3"/>
      <c r="Y927" s="3"/>
      <c r="AA927" s="3"/>
      <c r="AB927" s="3"/>
      <c r="AC927" s="3"/>
    </row>
    <row r="928" ht="15.75" customHeight="1">
      <c r="E928" s="3"/>
      <c r="G928" s="3"/>
      <c r="I928" s="3"/>
      <c r="K928" s="3"/>
      <c r="M928" s="3"/>
      <c r="O928" s="3"/>
      <c r="Q928" s="3"/>
      <c r="S928" s="3"/>
      <c r="U928" s="3"/>
      <c r="W928" s="3"/>
      <c r="Y928" s="3"/>
      <c r="AA928" s="3"/>
      <c r="AB928" s="3"/>
      <c r="AC928" s="3"/>
    </row>
    <row r="929" ht="15.75" customHeight="1">
      <c r="E929" s="3"/>
      <c r="G929" s="3"/>
      <c r="I929" s="3"/>
      <c r="K929" s="3"/>
      <c r="M929" s="3"/>
      <c r="O929" s="3"/>
      <c r="Q929" s="3"/>
      <c r="S929" s="3"/>
      <c r="U929" s="3"/>
      <c r="W929" s="3"/>
      <c r="Y929" s="3"/>
      <c r="AA929" s="3"/>
      <c r="AB929" s="3"/>
      <c r="AC929" s="3"/>
    </row>
    <row r="930" ht="15.75" customHeight="1">
      <c r="E930" s="3"/>
      <c r="G930" s="3"/>
      <c r="I930" s="3"/>
      <c r="K930" s="3"/>
      <c r="M930" s="3"/>
      <c r="O930" s="3"/>
      <c r="Q930" s="3"/>
      <c r="S930" s="3"/>
      <c r="U930" s="3"/>
      <c r="W930" s="3"/>
      <c r="Y930" s="3"/>
      <c r="AA930" s="3"/>
      <c r="AB930" s="3"/>
      <c r="AC930" s="3"/>
    </row>
    <row r="931" ht="15.75" customHeight="1">
      <c r="E931" s="3"/>
      <c r="G931" s="3"/>
      <c r="I931" s="3"/>
      <c r="K931" s="3"/>
      <c r="M931" s="3"/>
      <c r="O931" s="3"/>
      <c r="Q931" s="3"/>
      <c r="S931" s="3"/>
      <c r="U931" s="3"/>
      <c r="W931" s="3"/>
      <c r="Y931" s="3"/>
      <c r="AA931" s="3"/>
      <c r="AB931" s="3"/>
      <c r="AC931" s="3"/>
    </row>
    <row r="932" ht="15.75" customHeight="1">
      <c r="E932" s="3"/>
      <c r="G932" s="3"/>
      <c r="I932" s="3"/>
      <c r="K932" s="3"/>
      <c r="M932" s="3"/>
      <c r="O932" s="3"/>
      <c r="Q932" s="3"/>
      <c r="S932" s="3"/>
      <c r="U932" s="3"/>
      <c r="W932" s="3"/>
      <c r="Y932" s="3"/>
      <c r="AA932" s="3"/>
      <c r="AB932" s="3"/>
      <c r="AC932" s="3"/>
    </row>
    <row r="933" ht="15.75" customHeight="1">
      <c r="E933" s="3"/>
      <c r="G933" s="3"/>
      <c r="I933" s="3"/>
      <c r="K933" s="3"/>
      <c r="M933" s="3"/>
      <c r="O933" s="3"/>
      <c r="Q933" s="3"/>
      <c r="S933" s="3"/>
      <c r="U933" s="3"/>
      <c r="W933" s="3"/>
      <c r="Y933" s="3"/>
      <c r="AA933" s="3"/>
      <c r="AB933" s="3"/>
      <c r="AC933" s="3"/>
    </row>
    <row r="934" ht="15.75" customHeight="1">
      <c r="E934" s="3"/>
      <c r="G934" s="3"/>
      <c r="I934" s="3"/>
      <c r="K934" s="3"/>
      <c r="M934" s="3"/>
      <c r="O934" s="3"/>
      <c r="Q934" s="3"/>
      <c r="S934" s="3"/>
      <c r="U934" s="3"/>
      <c r="W934" s="3"/>
      <c r="Y934" s="3"/>
      <c r="AA934" s="3"/>
      <c r="AB934" s="3"/>
      <c r="AC934" s="3"/>
    </row>
    <row r="935" ht="15.75" customHeight="1">
      <c r="E935" s="3"/>
      <c r="G935" s="3"/>
      <c r="I935" s="3"/>
      <c r="K935" s="3"/>
      <c r="M935" s="3"/>
      <c r="O935" s="3"/>
      <c r="Q935" s="3"/>
      <c r="S935" s="3"/>
      <c r="U935" s="3"/>
      <c r="W935" s="3"/>
      <c r="Y935" s="3"/>
      <c r="AA935" s="3"/>
      <c r="AB935" s="3"/>
      <c r="AC935" s="3"/>
    </row>
    <row r="936" ht="15.75" customHeight="1">
      <c r="E936" s="3"/>
      <c r="G936" s="3"/>
      <c r="I936" s="3"/>
      <c r="K936" s="3"/>
      <c r="M936" s="3"/>
      <c r="O936" s="3"/>
      <c r="Q936" s="3"/>
      <c r="S936" s="3"/>
      <c r="U936" s="3"/>
      <c r="W936" s="3"/>
      <c r="Y936" s="3"/>
      <c r="AA936" s="3"/>
      <c r="AB936" s="3"/>
      <c r="AC936" s="3"/>
    </row>
    <row r="937" ht="15.75" customHeight="1">
      <c r="E937" s="3"/>
      <c r="G937" s="3"/>
      <c r="I937" s="3"/>
      <c r="K937" s="3"/>
      <c r="M937" s="3"/>
      <c r="O937" s="3"/>
      <c r="Q937" s="3"/>
      <c r="S937" s="3"/>
      <c r="U937" s="3"/>
      <c r="W937" s="3"/>
      <c r="Y937" s="3"/>
      <c r="AA937" s="3"/>
      <c r="AB937" s="3"/>
      <c r="AC937" s="3"/>
    </row>
    <row r="938" ht="15.75" customHeight="1">
      <c r="E938" s="3"/>
      <c r="G938" s="3"/>
      <c r="I938" s="3"/>
      <c r="K938" s="3"/>
      <c r="M938" s="3"/>
      <c r="O938" s="3"/>
      <c r="Q938" s="3"/>
      <c r="S938" s="3"/>
      <c r="U938" s="3"/>
      <c r="W938" s="3"/>
      <c r="Y938" s="3"/>
      <c r="AA938" s="3"/>
      <c r="AB938" s="3"/>
      <c r="AC938" s="3"/>
    </row>
    <row r="939" ht="15.75" customHeight="1">
      <c r="E939" s="3"/>
      <c r="G939" s="3"/>
      <c r="I939" s="3"/>
      <c r="K939" s="3"/>
      <c r="M939" s="3"/>
      <c r="O939" s="3"/>
      <c r="Q939" s="3"/>
      <c r="S939" s="3"/>
      <c r="U939" s="3"/>
      <c r="W939" s="3"/>
      <c r="Y939" s="3"/>
      <c r="AA939" s="3"/>
      <c r="AB939" s="3"/>
      <c r="AC939" s="3"/>
    </row>
    <row r="940" ht="15.75" customHeight="1">
      <c r="E940" s="3"/>
      <c r="G940" s="3"/>
      <c r="I940" s="3"/>
      <c r="K940" s="3"/>
      <c r="M940" s="3"/>
      <c r="O940" s="3"/>
      <c r="Q940" s="3"/>
      <c r="S940" s="3"/>
      <c r="U940" s="3"/>
      <c r="W940" s="3"/>
      <c r="Y940" s="3"/>
      <c r="AA940" s="3"/>
      <c r="AB940" s="3"/>
      <c r="AC940" s="3"/>
    </row>
    <row r="941" ht="15.75" customHeight="1">
      <c r="E941" s="3"/>
      <c r="G941" s="3"/>
      <c r="I941" s="3"/>
      <c r="K941" s="3"/>
      <c r="M941" s="3"/>
      <c r="O941" s="3"/>
      <c r="Q941" s="3"/>
      <c r="S941" s="3"/>
      <c r="U941" s="3"/>
      <c r="W941" s="3"/>
      <c r="Y941" s="3"/>
      <c r="AA941" s="3"/>
      <c r="AB941" s="3"/>
      <c r="AC941" s="3"/>
    </row>
    <row r="942" ht="15.75" customHeight="1">
      <c r="E942" s="3"/>
      <c r="G942" s="3"/>
      <c r="I942" s="3"/>
      <c r="K942" s="3"/>
      <c r="M942" s="3"/>
      <c r="O942" s="3"/>
      <c r="Q942" s="3"/>
      <c r="S942" s="3"/>
      <c r="U942" s="3"/>
      <c r="W942" s="3"/>
      <c r="Y942" s="3"/>
      <c r="AA942" s="3"/>
      <c r="AB942" s="3"/>
      <c r="AC942" s="3"/>
    </row>
    <row r="943" ht="15.75" customHeight="1">
      <c r="E943" s="3"/>
      <c r="G943" s="3"/>
      <c r="I943" s="3"/>
      <c r="K943" s="3"/>
      <c r="M943" s="3"/>
      <c r="O943" s="3"/>
      <c r="Q943" s="3"/>
      <c r="S943" s="3"/>
      <c r="U943" s="3"/>
      <c r="W943" s="3"/>
      <c r="Y943" s="3"/>
      <c r="AA943" s="3"/>
      <c r="AB943" s="3"/>
      <c r="AC943" s="3"/>
    </row>
    <row r="944" ht="15.75" customHeight="1">
      <c r="E944" s="3"/>
      <c r="G944" s="3"/>
      <c r="I944" s="3"/>
      <c r="K944" s="3"/>
      <c r="M944" s="3"/>
      <c r="O944" s="3"/>
      <c r="Q944" s="3"/>
      <c r="S944" s="3"/>
      <c r="U944" s="3"/>
      <c r="W944" s="3"/>
      <c r="Y944" s="3"/>
      <c r="AA944" s="3"/>
      <c r="AB944" s="3"/>
      <c r="AC944" s="3"/>
    </row>
    <row r="945" ht="15.75" customHeight="1">
      <c r="E945" s="3"/>
      <c r="G945" s="3"/>
      <c r="I945" s="3"/>
      <c r="K945" s="3"/>
      <c r="M945" s="3"/>
      <c r="O945" s="3"/>
      <c r="Q945" s="3"/>
      <c r="S945" s="3"/>
      <c r="U945" s="3"/>
      <c r="W945" s="3"/>
      <c r="Y945" s="3"/>
      <c r="AA945" s="3"/>
      <c r="AB945" s="3"/>
      <c r="AC945" s="3"/>
    </row>
    <row r="946" ht="15.75" customHeight="1">
      <c r="E946" s="3"/>
      <c r="G946" s="3"/>
      <c r="I946" s="3"/>
      <c r="K946" s="3"/>
      <c r="M946" s="3"/>
      <c r="O946" s="3"/>
      <c r="Q946" s="3"/>
      <c r="S946" s="3"/>
      <c r="U946" s="3"/>
      <c r="W946" s="3"/>
      <c r="Y946" s="3"/>
      <c r="AA946" s="3"/>
      <c r="AB946" s="3"/>
      <c r="AC946" s="3"/>
    </row>
    <row r="947" ht="15.75" customHeight="1">
      <c r="E947" s="3"/>
      <c r="G947" s="3"/>
      <c r="I947" s="3"/>
      <c r="K947" s="3"/>
      <c r="M947" s="3"/>
      <c r="O947" s="3"/>
      <c r="Q947" s="3"/>
      <c r="S947" s="3"/>
      <c r="U947" s="3"/>
      <c r="W947" s="3"/>
      <c r="Y947" s="3"/>
      <c r="AA947" s="3"/>
      <c r="AB947" s="3"/>
      <c r="AC947" s="3"/>
    </row>
    <row r="948" ht="15.75" customHeight="1">
      <c r="E948" s="3"/>
      <c r="G948" s="3"/>
      <c r="I948" s="3"/>
      <c r="K948" s="3"/>
      <c r="M948" s="3"/>
      <c r="O948" s="3"/>
      <c r="Q948" s="3"/>
      <c r="S948" s="3"/>
      <c r="U948" s="3"/>
      <c r="W948" s="3"/>
      <c r="Y948" s="3"/>
      <c r="AA948" s="3"/>
      <c r="AB948" s="3"/>
      <c r="AC948" s="3"/>
    </row>
    <row r="949" ht="15.75" customHeight="1">
      <c r="E949" s="3"/>
      <c r="G949" s="3"/>
      <c r="I949" s="3"/>
      <c r="K949" s="3"/>
      <c r="M949" s="3"/>
      <c r="O949" s="3"/>
      <c r="Q949" s="3"/>
      <c r="S949" s="3"/>
      <c r="U949" s="3"/>
      <c r="W949" s="3"/>
      <c r="Y949" s="3"/>
      <c r="AA949" s="3"/>
      <c r="AB949" s="3"/>
      <c r="AC949" s="3"/>
    </row>
    <row r="950" ht="15.75" customHeight="1">
      <c r="E950" s="3"/>
      <c r="G950" s="3"/>
      <c r="I950" s="3"/>
      <c r="K950" s="3"/>
      <c r="M950" s="3"/>
      <c r="O950" s="3"/>
      <c r="Q950" s="3"/>
      <c r="S950" s="3"/>
      <c r="U950" s="3"/>
      <c r="W950" s="3"/>
      <c r="Y950" s="3"/>
      <c r="AA950" s="3"/>
      <c r="AB950" s="3"/>
      <c r="AC950" s="3"/>
    </row>
    <row r="951" ht="15.75" customHeight="1">
      <c r="E951" s="3"/>
      <c r="G951" s="3"/>
      <c r="I951" s="3"/>
      <c r="K951" s="3"/>
      <c r="M951" s="3"/>
      <c r="O951" s="3"/>
      <c r="Q951" s="3"/>
      <c r="S951" s="3"/>
      <c r="U951" s="3"/>
      <c r="W951" s="3"/>
      <c r="Y951" s="3"/>
      <c r="AA951" s="3"/>
      <c r="AB951" s="3"/>
      <c r="AC951" s="3"/>
    </row>
    <row r="952" ht="15.75" customHeight="1">
      <c r="E952" s="3"/>
      <c r="G952" s="3"/>
      <c r="I952" s="3"/>
      <c r="K952" s="3"/>
      <c r="M952" s="3"/>
      <c r="O952" s="3"/>
      <c r="Q952" s="3"/>
      <c r="S952" s="3"/>
      <c r="U952" s="3"/>
      <c r="W952" s="3"/>
      <c r="Y952" s="3"/>
      <c r="AA952" s="3"/>
      <c r="AB952" s="3"/>
      <c r="AC952" s="3"/>
    </row>
    <row r="953" ht="15.75" customHeight="1">
      <c r="E953" s="3"/>
      <c r="G953" s="3"/>
      <c r="I953" s="3"/>
      <c r="K953" s="3"/>
      <c r="M953" s="3"/>
      <c r="O953" s="3"/>
      <c r="Q953" s="3"/>
      <c r="S953" s="3"/>
      <c r="U953" s="3"/>
      <c r="W953" s="3"/>
      <c r="Y953" s="3"/>
      <c r="AA953" s="3"/>
      <c r="AB953" s="3"/>
      <c r="AC953" s="3"/>
    </row>
    <row r="954" ht="15.75" customHeight="1">
      <c r="E954" s="3"/>
      <c r="G954" s="3"/>
      <c r="I954" s="3"/>
      <c r="K954" s="3"/>
      <c r="M954" s="3"/>
      <c r="O954" s="3"/>
      <c r="Q954" s="3"/>
      <c r="S954" s="3"/>
      <c r="U954" s="3"/>
      <c r="W954" s="3"/>
      <c r="Y954" s="3"/>
      <c r="AA954" s="3"/>
      <c r="AB954" s="3"/>
      <c r="AC954" s="3"/>
    </row>
    <row r="955" ht="15.75" customHeight="1">
      <c r="E955" s="3"/>
      <c r="G955" s="3"/>
      <c r="I955" s="3"/>
      <c r="K955" s="3"/>
      <c r="M955" s="3"/>
      <c r="O955" s="3"/>
      <c r="Q955" s="3"/>
      <c r="S955" s="3"/>
      <c r="U955" s="3"/>
      <c r="W955" s="3"/>
      <c r="Y955" s="3"/>
      <c r="AA955" s="3"/>
      <c r="AB955" s="3"/>
      <c r="AC955" s="3"/>
    </row>
    <row r="956" ht="15.75" customHeight="1">
      <c r="E956" s="3"/>
      <c r="G956" s="3"/>
      <c r="I956" s="3"/>
      <c r="K956" s="3"/>
      <c r="M956" s="3"/>
      <c r="O956" s="3"/>
      <c r="Q956" s="3"/>
      <c r="S956" s="3"/>
      <c r="U956" s="3"/>
      <c r="W956" s="3"/>
      <c r="Y956" s="3"/>
      <c r="AA956" s="3"/>
      <c r="AB956" s="3"/>
      <c r="AC956" s="3"/>
    </row>
    <row r="957" ht="15.75" customHeight="1">
      <c r="E957" s="3"/>
      <c r="G957" s="3"/>
      <c r="I957" s="3"/>
      <c r="K957" s="3"/>
      <c r="M957" s="3"/>
      <c r="O957" s="3"/>
      <c r="Q957" s="3"/>
      <c r="S957" s="3"/>
      <c r="U957" s="3"/>
      <c r="W957" s="3"/>
      <c r="Y957" s="3"/>
      <c r="AA957" s="3"/>
      <c r="AB957" s="3"/>
      <c r="AC957" s="3"/>
    </row>
    <row r="958" ht="15.75" customHeight="1">
      <c r="E958" s="3"/>
      <c r="G958" s="3"/>
      <c r="I958" s="3"/>
      <c r="K958" s="3"/>
      <c r="M958" s="3"/>
      <c r="O958" s="3"/>
      <c r="Q958" s="3"/>
      <c r="S958" s="3"/>
      <c r="U958" s="3"/>
      <c r="W958" s="3"/>
      <c r="Y958" s="3"/>
      <c r="AA958" s="3"/>
      <c r="AB958" s="3"/>
      <c r="AC958" s="3"/>
    </row>
    <row r="959" ht="15.75" customHeight="1">
      <c r="E959" s="3"/>
      <c r="G959" s="3"/>
      <c r="I959" s="3"/>
      <c r="K959" s="3"/>
      <c r="M959" s="3"/>
      <c r="O959" s="3"/>
      <c r="Q959" s="3"/>
      <c r="S959" s="3"/>
      <c r="U959" s="3"/>
      <c r="W959" s="3"/>
      <c r="Y959" s="3"/>
      <c r="AA959" s="3"/>
      <c r="AB959" s="3"/>
      <c r="AC959" s="3"/>
    </row>
    <row r="960" ht="15.75" customHeight="1">
      <c r="E960" s="3"/>
      <c r="G960" s="3"/>
      <c r="I960" s="3"/>
      <c r="K960" s="3"/>
      <c r="M960" s="3"/>
      <c r="O960" s="3"/>
      <c r="Q960" s="3"/>
      <c r="S960" s="3"/>
      <c r="U960" s="3"/>
      <c r="W960" s="3"/>
      <c r="Y960" s="3"/>
      <c r="AA960" s="3"/>
      <c r="AB960" s="3"/>
      <c r="AC960" s="3"/>
    </row>
    <row r="961" ht="15.75" customHeight="1">
      <c r="E961" s="3"/>
      <c r="G961" s="3"/>
      <c r="I961" s="3"/>
      <c r="K961" s="3"/>
      <c r="M961" s="3"/>
      <c r="O961" s="3"/>
      <c r="Q961" s="3"/>
      <c r="S961" s="3"/>
      <c r="U961" s="3"/>
      <c r="W961" s="3"/>
      <c r="Y961" s="3"/>
      <c r="AA961" s="3"/>
      <c r="AB961" s="3"/>
      <c r="AC961" s="3"/>
    </row>
    <row r="962" ht="15.75" customHeight="1">
      <c r="E962" s="3"/>
      <c r="G962" s="3"/>
      <c r="I962" s="3"/>
      <c r="K962" s="3"/>
      <c r="M962" s="3"/>
      <c r="O962" s="3"/>
      <c r="Q962" s="3"/>
      <c r="S962" s="3"/>
      <c r="U962" s="3"/>
      <c r="W962" s="3"/>
      <c r="Y962" s="3"/>
      <c r="AA962" s="3"/>
      <c r="AB962" s="3"/>
      <c r="AC962" s="3"/>
    </row>
    <row r="963" ht="15.75" customHeight="1">
      <c r="E963" s="3"/>
      <c r="G963" s="3"/>
      <c r="I963" s="3"/>
      <c r="K963" s="3"/>
      <c r="M963" s="3"/>
      <c r="O963" s="3"/>
      <c r="Q963" s="3"/>
      <c r="S963" s="3"/>
      <c r="U963" s="3"/>
      <c r="W963" s="3"/>
      <c r="Y963" s="3"/>
      <c r="AA963" s="3"/>
      <c r="AB963" s="3"/>
      <c r="AC963" s="3"/>
    </row>
    <row r="964" ht="15.75" customHeight="1">
      <c r="E964" s="3"/>
      <c r="G964" s="3"/>
      <c r="I964" s="3"/>
      <c r="K964" s="3"/>
      <c r="M964" s="3"/>
      <c r="O964" s="3"/>
      <c r="Q964" s="3"/>
      <c r="S964" s="3"/>
      <c r="U964" s="3"/>
      <c r="W964" s="3"/>
      <c r="Y964" s="3"/>
      <c r="AA964" s="3"/>
      <c r="AB964" s="3"/>
      <c r="AC964" s="3"/>
    </row>
    <row r="965" ht="15.75" customHeight="1">
      <c r="E965" s="3"/>
      <c r="G965" s="3"/>
      <c r="I965" s="3"/>
      <c r="K965" s="3"/>
      <c r="M965" s="3"/>
      <c r="O965" s="3"/>
      <c r="Q965" s="3"/>
      <c r="S965" s="3"/>
      <c r="U965" s="3"/>
      <c r="W965" s="3"/>
      <c r="Y965" s="3"/>
      <c r="AA965" s="3"/>
      <c r="AB965" s="3"/>
      <c r="AC965" s="3"/>
    </row>
    <row r="966" ht="15.75" customHeight="1">
      <c r="E966" s="3"/>
      <c r="G966" s="3"/>
      <c r="I966" s="3"/>
      <c r="K966" s="3"/>
      <c r="M966" s="3"/>
      <c r="O966" s="3"/>
      <c r="Q966" s="3"/>
      <c r="S966" s="3"/>
      <c r="U966" s="3"/>
      <c r="W966" s="3"/>
      <c r="Y966" s="3"/>
      <c r="AA966" s="3"/>
      <c r="AB966" s="3"/>
      <c r="AC966" s="3"/>
    </row>
    <row r="967" ht="15.75" customHeight="1">
      <c r="E967" s="3"/>
      <c r="G967" s="3"/>
      <c r="I967" s="3"/>
      <c r="K967" s="3"/>
      <c r="M967" s="3"/>
      <c r="O967" s="3"/>
      <c r="Q967" s="3"/>
      <c r="S967" s="3"/>
      <c r="U967" s="3"/>
      <c r="W967" s="3"/>
      <c r="Y967" s="3"/>
      <c r="AA967" s="3"/>
      <c r="AB967" s="3"/>
      <c r="AC967" s="3"/>
    </row>
    <row r="968" ht="15.75" customHeight="1">
      <c r="E968" s="3"/>
      <c r="G968" s="3"/>
      <c r="I968" s="3"/>
      <c r="K968" s="3"/>
      <c r="M968" s="3"/>
      <c r="O968" s="3"/>
      <c r="Q968" s="3"/>
      <c r="S968" s="3"/>
      <c r="U968" s="3"/>
      <c r="W968" s="3"/>
      <c r="Y968" s="3"/>
      <c r="AA968" s="3"/>
      <c r="AB968" s="3"/>
      <c r="AC968" s="3"/>
    </row>
    <row r="969" ht="15.75" customHeight="1">
      <c r="E969" s="3"/>
      <c r="G969" s="3"/>
      <c r="I969" s="3"/>
      <c r="K969" s="3"/>
      <c r="M969" s="3"/>
      <c r="O969" s="3"/>
      <c r="Q969" s="3"/>
      <c r="S969" s="3"/>
      <c r="U969" s="3"/>
      <c r="W969" s="3"/>
      <c r="Y969" s="3"/>
      <c r="AA969" s="3"/>
      <c r="AB969" s="3"/>
      <c r="AC969" s="3"/>
    </row>
    <row r="970" ht="15.75" customHeight="1">
      <c r="E970" s="3"/>
      <c r="G970" s="3"/>
      <c r="I970" s="3"/>
      <c r="K970" s="3"/>
      <c r="M970" s="3"/>
      <c r="O970" s="3"/>
      <c r="Q970" s="3"/>
      <c r="S970" s="3"/>
      <c r="U970" s="3"/>
      <c r="W970" s="3"/>
      <c r="Y970" s="3"/>
      <c r="AA970" s="3"/>
      <c r="AB970" s="3"/>
      <c r="AC970" s="3"/>
    </row>
    <row r="971" ht="15.75" customHeight="1">
      <c r="E971" s="3"/>
      <c r="G971" s="3"/>
      <c r="I971" s="3"/>
      <c r="K971" s="3"/>
      <c r="M971" s="3"/>
      <c r="O971" s="3"/>
      <c r="Q971" s="3"/>
      <c r="S971" s="3"/>
      <c r="U971" s="3"/>
      <c r="W971" s="3"/>
      <c r="Y971" s="3"/>
      <c r="AA971" s="3"/>
      <c r="AB971" s="3"/>
      <c r="AC971" s="3"/>
    </row>
    <row r="972" ht="15.75" customHeight="1">
      <c r="E972" s="3"/>
      <c r="G972" s="3"/>
      <c r="I972" s="3"/>
      <c r="K972" s="3"/>
      <c r="M972" s="3"/>
      <c r="O972" s="3"/>
      <c r="Q972" s="3"/>
      <c r="S972" s="3"/>
      <c r="U972" s="3"/>
      <c r="W972" s="3"/>
      <c r="Y972" s="3"/>
      <c r="AA972" s="3"/>
      <c r="AB972" s="3"/>
      <c r="AC972" s="3"/>
    </row>
    <row r="973" ht="15.75" customHeight="1">
      <c r="E973" s="3"/>
      <c r="G973" s="3"/>
      <c r="I973" s="3"/>
      <c r="K973" s="3"/>
      <c r="M973" s="3"/>
      <c r="O973" s="3"/>
      <c r="Q973" s="3"/>
      <c r="S973" s="3"/>
      <c r="U973" s="3"/>
      <c r="W973" s="3"/>
      <c r="Y973" s="3"/>
      <c r="AA973" s="3"/>
      <c r="AB973" s="3"/>
      <c r="AC973" s="3"/>
    </row>
    <row r="974" ht="15.75" customHeight="1">
      <c r="E974" s="3"/>
      <c r="G974" s="3"/>
      <c r="I974" s="3"/>
      <c r="K974" s="3"/>
      <c r="M974" s="3"/>
      <c r="O974" s="3"/>
      <c r="Q974" s="3"/>
      <c r="S974" s="3"/>
      <c r="U974" s="3"/>
      <c r="W974" s="3"/>
      <c r="Y974" s="3"/>
      <c r="AA974" s="3"/>
      <c r="AB974" s="3"/>
      <c r="AC974" s="3"/>
    </row>
    <row r="975" ht="15.75" customHeight="1">
      <c r="E975" s="3"/>
      <c r="G975" s="3"/>
      <c r="I975" s="3"/>
      <c r="K975" s="3"/>
      <c r="M975" s="3"/>
      <c r="O975" s="3"/>
      <c r="Q975" s="3"/>
      <c r="S975" s="3"/>
      <c r="U975" s="3"/>
      <c r="W975" s="3"/>
      <c r="Y975" s="3"/>
      <c r="AA975" s="3"/>
      <c r="AB975" s="3"/>
      <c r="AC975" s="3"/>
    </row>
    <row r="976" ht="15.75" customHeight="1">
      <c r="E976" s="3"/>
      <c r="G976" s="3"/>
      <c r="I976" s="3"/>
      <c r="K976" s="3"/>
      <c r="M976" s="3"/>
      <c r="O976" s="3"/>
      <c r="Q976" s="3"/>
      <c r="S976" s="3"/>
      <c r="U976" s="3"/>
      <c r="W976" s="3"/>
      <c r="Y976" s="3"/>
      <c r="AA976" s="3"/>
      <c r="AB976" s="3"/>
      <c r="AC976" s="3"/>
    </row>
    <row r="977" ht="15.75" customHeight="1">
      <c r="E977" s="3"/>
      <c r="G977" s="3"/>
      <c r="I977" s="3"/>
      <c r="K977" s="3"/>
      <c r="M977" s="3"/>
      <c r="O977" s="3"/>
      <c r="Q977" s="3"/>
      <c r="S977" s="3"/>
      <c r="U977" s="3"/>
      <c r="W977" s="3"/>
      <c r="Y977" s="3"/>
      <c r="AA977" s="3"/>
      <c r="AB977" s="3"/>
      <c r="AC977" s="3"/>
    </row>
    <row r="978" ht="15.75" customHeight="1">
      <c r="E978" s="3"/>
      <c r="G978" s="3"/>
      <c r="I978" s="3"/>
      <c r="K978" s="3"/>
      <c r="M978" s="3"/>
      <c r="O978" s="3"/>
      <c r="Q978" s="3"/>
      <c r="S978" s="3"/>
      <c r="U978" s="3"/>
      <c r="W978" s="3"/>
      <c r="Y978" s="3"/>
      <c r="AA978" s="3"/>
      <c r="AB978" s="3"/>
      <c r="AC978" s="3"/>
    </row>
    <row r="979" ht="15.75" customHeight="1">
      <c r="E979" s="3"/>
      <c r="G979" s="3"/>
      <c r="I979" s="3"/>
      <c r="K979" s="3"/>
      <c r="M979" s="3"/>
      <c r="O979" s="3"/>
      <c r="Q979" s="3"/>
      <c r="S979" s="3"/>
      <c r="U979" s="3"/>
      <c r="W979" s="3"/>
      <c r="Y979" s="3"/>
      <c r="AA979" s="3"/>
      <c r="AB979" s="3"/>
      <c r="AC979" s="3"/>
    </row>
    <row r="980" ht="15.75" customHeight="1">
      <c r="E980" s="3"/>
      <c r="G980" s="3"/>
      <c r="I980" s="3"/>
      <c r="K980" s="3"/>
      <c r="M980" s="3"/>
      <c r="O980" s="3"/>
      <c r="Q980" s="3"/>
      <c r="S980" s="3"/>
      <c r="U980" s="3"/>
      <c r="W980" s="3"/>
      <c r="Y980" s="3"/>
      <c r="AA980" s="3"/>
      <c r="AB980" s="3"/>
      <c r="AC980" s="3"/>
    </row>
    <row r="981" ht="15.75" customHeight="1">
      <c r="E981" s="3"/>
      <c r="G981" s="3"/>
      <c r="I981" s="3"/>
      <c r="K981" s="3"/>
      <c r="M981" s="3"/>
      <c r="O981" s="3"/>
      <c r="Q981" s="3"/>
      <c r="S981" s="3"/>
      <c r="U981" s="3"/>
      <c r="W981" s="3"/>
      <c r="Y981" s="3"/>
      <c r="AA981" s="3"/>
      <c r="AB981" s="3"/>
      <c r="AC981" s="3"/>
    </row>
    <row r="982" ht="15.75" customHeight="1">
      <c r="E982" s="3"/>
      <c r="G982" s="3"/>
      <c r="I982" s="3"/>
      <c r="K982" s="3"/>
      <c r="M982" s="3"/>
      <c r="O982" s="3"/>
      <c r="Q982" s="3"/>
      <c r="S982" s="3"/>
      <c r="U982" s="3"/>
      <c r="W982" s="3"/>
      <c r="Y982" s="3"/>
      <c r="AA982" s="3"/>
      <c r="AB982" s="3"/>
      <c r="AC982" s="3"/>
    </row>
    <row r="983" ht="15.75" customHeight="1">
      <c r="E983" s="3"/>
      <c r="G983" s="3"/>
      <c r="I983" s="3"/>
      <c r="K983" s="3"/>
      <c r="M983" s="3"/>
      <c r="O983" s="3"/>
      <c r="Q983" s="3"/>
      <c r="S983" s="3"/>
      <c r="U983" s="3"/>
      <c r="W983" s="3"/>
      <c r="Y983" s="3"/>
      <c r="AA983" s="3"/>
      <c r="AB983" s="3"/>
      <c r="AC983" s="3"/>
    </row>
    <row r="984" ht="15.75" customHeight="1">
      <c r="E984" s="3"/>
      <c r="G984" s="3"/>
      <c r="I984" s="3"/>
      <c r="K984" s="3"/>
      <c r="M984" s="3"/>
      <c r="O984" s="3"/>
      <c r="Q984" s="3"/>
      <c r="S984" s="3"/>
      <c r="U984" s="3"/>
      <c r="W984" s="3"/>
      <c r="Y984" s="3"/>
      <c r="AA984" s="3"/>
      <c r="AB984" s="3"/>
      <c r="AC984" s="3"/>
    </row>
    <row r="985" ht="15.75" customHeight="1">
      <c r="E985" s="3"/>
      <c r="G985" s="3"/>
      <c r="I985" s="3"/>
      <c r="K985" s="3"/>
      <c r="M985" s="3"/>
      <c r="O985" s="3"/>
      <c r="Q985" s="3"/>
      <c r="S985" s="3"/>
      <c r="U985" s="3"/>
      <c r="W985" s="3"/>
      <c r="Y985" s="3"/>
      <c r="AA985" s="3"/>
      <c r="AB985" s="3"/>
      <c r="AC985" s="3"/>
    </row>
    <row r="986" ht="15.75" customHeight="1">
      <c r="E986" s="3"/>
      <c r="G986" s="3"/>
      <c r="I986" s="3"/>
      <c r="K986" s="3"/>
      <c r="M986" s="3"/>
      <c r="O986" s="3"/>
      <c r="Q986" s="3"/>
      <c r="S986" s="3"/>
      <c r="U986" s="3"/>
      <c r="W986" s="3"/>
      <c r="Y986" s="3"/>
      <c r="AA986" s="3"/>
      <c r="AB986" s="3"/>
      <c r="AC986" s="3"/>
    </row>
    <row r="987" ht="15.75" customHeight="1">
      <c r="E987" s="3"/>
      <c r="G987" s="3"/>
      <c r="I987" s="3"/>
      <c r="K987" s="3"/>
      <c r="M987" s="3"/>
      <c r="O987" s="3"/>
      <c r="Q987" s="3"/>
      <c r="S987" s="3"/>
      <c r="U987" s="3"/>
      <c r="W987" s="3"/>
      <c r="Y987" s="3"/>
      <c r="AA987" s="3"/>
      <c r="AB987" s="3"/>
      <c r="AC987" s="3"/>
    </row>
    <row r="988" ht="15.75" customHeight="1">
      <c r="E988" s="3"/>
      <c r="G988" s="3"/>
      <c r="I988" s="3"/>
      <c r="K988" s="3"/>
      <c r="M988" s="3"/>
      <c r="O988" s="3"/>
      <c r="Q988" s="3"/>
      <c r="S988" s="3"/>
      <c r="U988" s="3"/>
      <c r="W988" s="3"/>
      <c r="Y988" s="3"/>
      <c r="AA988" s="3"/>
      <c r="AB988" s="3"/>
      <c r="AC988" s="3"/>
    </row>
    <row r="989" ht="15.75" customHeight="1">
      <c r="E989" s="3"/>
      <c r="G989" s="3"/>
      <c r="I989" s="3"/>
      <c r="K989" s="3"/>
      <c r="M989" s="3"/>
      <c r="O989" s="3"/>
      <c r="Q989" s="3"/>
      <c r="S989" s="3"/>
      <c r="U989" s="3"/>
      <c r="W989" s="3"/>
      <c r="Y989" s="3"/>
      <c r="AA989" s="3"/>
      <c r="AB989" s="3"/>
      <c r="AC989" s="3"/>
    </row>
    <row r="990" ht="15.75" customHeight="1">
      <c r="E990" s="3"/>
      <c r="G990" s="3"/>
      <c r="I990" s="3"/>
      <c r="K990" s="3"/>
      <c r="M990" s="3"/>
      <c r="O990" s="3"/>
      <c r="Q990" s="3"/>
      <c r="S990" s="3"/>
      <c r="U990" s="3"/>
      <c r="W990" s="3"/>
      <c r="Y990" s="3"/>
      <c r="AA990" s="3"/>
      <c r="AB990" s="3"/>
      <c r="AC990" s="3"/>
    </row>
    <row r="991" ht="15.75" customHeight="1">
      <c r="E991" s="3"/>
      <c r="G991" s="3"/>
      <c r="I991" s="3"/>
      <c r="K991" s="3"/>
      <c r="M991" s="3"/>
      <c r="O991" s="3"/>
      <c r="Q991" s="3"/>
      <c r="S991" s="3"/>
      <c r="U991" s="3"/>
      <c r="W991" s="3"/>
      <c r="Y991" s="3"/>
      <c r="AA991" s="3"/>
      <c r="AB991" s="3"/>
      <c r="AC991" s="3"/>
    </row>
    <row r="992" ht="15.75" customHeight="1">
      <c r="E992" s="3"/>
      <c r="G992" s="3"/>
      <c r="I992" s="3"/>
      <c r="K992" s="3"/>
      <c r="M992" s="3"/>
      <c r="O992" s="3"/>
      <c r="Q992" s="3"/>
      <c r="S992" s="3"/>
      <c r="U992" s="3"/>
      <c r="W992" s="3"/>
      <c r="Y992" s="3"/>
      <c r="AA992" s="3"/>
      <c r="AB992" s="3"/>
      <c r="AC992" s="3"/>
    </row>
    <row r="993" ht="15.75" customHeight="1">
      <c r="E993" s="3"/>
      <c r="G993" s="3"/>
      <c r="I993" s="3"/>
      <c r="K993" s="3"/>
      <c r="M993" s="3"/>
      <c r="O993" s="3"/>
      <c r="Q993" s="3"/>
      <c r="S993" s="3"/>
      <c r="U993" s="3"/>
      <c r="W993" s="3"/>
      <c r="Y993" s="3"/>
      <c r="AA993" s="3"/>
      <c r="AB993" s="3"/>
      <c r="AC993" s="3"/>
    </row>
    <row r="994" ht="15.75" customHeight="1">
      <c r="E994" s="3"/>
      <c r="G994" s="3"/>
      <c r="I994" s="3"/>
      <c r="K994" s="3"/>
      <c r="M994" s="3"/>
      <c r="O994" s="3"/>
      <c r="Q994" s="3"/>
      <c r="S994" s="3"/>
      <c r="U994" s="3"/>
      <c r="W994" s="3"/>
      <c r="Y994" s="3"/>
      <c r="AA994" s="3"/>
      <c r="AB994" s="3"/>
      <c r="AC994" s="3"/>
    </row>
    <row r="995" ht="15.75" customHeight="1">
      <c r="E995" s="3"/>
      <c r="G995" s="3"/>
      <c r="I995" s="3"/>
      <c r="K995" s="3"/>
      <c r="M995" s="3"/>
      <c r="O995" s="3"/>
      <c r="Q995" s="3"/>
      <c r="S995" s="3"/>
      <c r="U995" s="3"/>
      <c r="W995" s="3"/>
      <c r="Y995" s="3"/>
      <c r="AA995" s="3"/>
      <c r="AB995" s="3"/>
      <c r="AC995" s="3"/>
    </row>
    <row r="996" ht="15.75" customHeight="1">
      <c r="E996" s="3"/>
      <c r="G996" s="3"/>
      <c r="I996" s="3"/>
      <c r="K996" s="3"/>
      <c r="M996" s="3"/>
      <c r="O996" s="3"/>
      <c r="Q996" s="3"/>
      <c r="S996" s="3"/>
      <c r="U996" s="3"/>
      <c r="W996" s="3"/>
      <c r="Y996" s="3"/>
      <c r="AA996" s="3"/>
      <c r="AB996" s="3"/>
      <c r="AC996" s="3"/>
    </row>
    <row r="997" ht="15.75" customHeight="1">
      <c r="E997" s="3"/>
      <c r="G997" s="3"/>
      <c r="I997" s="3"/>
      <c r="K997" s="3"/>
      <c r="M997" s="3"/>
      <c r="O997" s="3"/>
      <c r="Q997" s="3"/>
      <c r="S997" s="3"/>
      <c r="U997" s="3"/>
      <c r="W997" s="3"/>
      <c r="Y997" s="3"/>
      <c r="AA997" s="3"/>
      <c r="AB997" s="3"/>
      <c r="AC997" s="3"/>
    </row>
    <row r="998" ht="15.75" customHeight="1">
      <c r="E998" s="3"/>
      <c r="G998" s="3"/>
      <c r="I998" s="3"/>
      <c r="K998" s="3"/>
      <c r="M998" s="3"/>
      <c r="O998" s="3"/>
      <c r="Q998" s="3"/>
      <c r="S998" s="3"/>
      <c r="U998" s="3"/>
      <c r="W998" s="3"/>
      <c r="Y998" s="3"/>
      <c r="AA998" s="3"/>
      <c r="AB998" s="3"/>
      <c r="AC998" s="3"/>
    </row>
    <row r="999" ht="15.75" customHeight="1">
      <c r="E999" s="3"/>
      <c r="G999" s="3"/>
      <c r="I999" s="3"/>
      <c r="K999" s="3"/>
      <c r="M999" s="3"/>
      <c r="O999" s="3"/>
      <c r="Q999" s="3"/>
      <c r="S999" s="3"/>
      <c r="U999" s="3"/>
      <c r="W999" s="3"/>
      <c r="Y999" s="3"/>
      <c r="AA999" s="3"/>
      <c r="AB999" s="3"/>
      <c r="AC999" s="3"/>
    </row>
    <row r="1000" ht="15.75" customHeight="1">
      <c r="E1000" s="3"/>
      <c r="G1000" s="3"/>
      <c r="I1000" s="3"/>
      <c r="K1000" s="3"/>
      <c r="M1000" s="3"/>
      <c r="O1000" s="3"/>
      <c r="Q1000" s="3"/>
      <c r="S1000" s="3"/>
      <c r="U1000" s="3"/>
      <c r="W1000" s="3"/>
      <c r="Y1000" s="3"/>
      <c r="AA1000" s="3"/>
      <c r="AB1000" s="3"/>
      <c r="AC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hidden="1" min="2" max="2" width="9.13"/>
    <col customWidth="1" min="3" max="3" width="37.13"/>
    <col customWidth="1" min="4" max="4" width="7.63"/>
    <col customWidth="1" min="5" max="5" width="9.0"/>
    <col customWidth="1" min="6" max="6" width="9.75"/>
    <col customWidth="1" min="7" max="7" width="9.0"/>
    <col customWidth="1" min="8" max="8" width="8.25"/>
    <col customWidth="1" min="9" max="9" width="9.0"/>
    <col customWidth="1" min="10" max="10" width="9.75"/>
    <col customWidth="1" min="11" max="11" width="9.0"/>
    <col customWidth="1" min="12" max="12" width="10.0"/>
    <col customWidth="1" min="13" max="13" width="9.0"/>
    <col customWidth="1" min="14" max="14" width="7.63"/>
    <col customWidth="1" min="15" max="15" width="9.0"/>
    <col customWidth="1" min="16" max="16" width="7.63"/>
    <col customWidth="1" min="17" max="17" width="9.0"/>
    <col customWidth="1" min="18" max="18" width="10.0"/>
    <col customWidth="1" min="19" max="19" width="9.0"/>
    <col customWidth="1" min="20" max="20" width="9.5"/>
    <col customWidth="1" min="21" max="21" width="9.0"/>
    <col customWidth="1" min="22" max="23" width="9.88"/>
    <col customWidth="1" min="24" max="24" width="8.13"/>
    <col customWidth="1" min="25" max="27" width="9.88"/>
    <col customWidth="1" min="28" max="29" width="8.0"/>
    <col customWidth="1" min="30" max="33" width="7.63"/>
  </cols>
  <sheetData>
    <row r="1">
      <c r="A1" s="1" t="s">
        <v>0</v>
      </c>
      <c r="B1" s="1" t="s">
        <v>1</v>
      </c>
      <c r="C1" s="1" t="s">
        <v>2</v>
      </c>
      <c r="D1" s="2" t="s">
        <v>15</v>
      </c>
      <c r="E1" s="2" t="s">
        <v>7</v>
      </c>
      <c r="F1" s="1" t="s">
        <v>18</v>
      </c>
      <c r="G1" s="1" t="s">
        <v>9</v>
      </c>
      <c r="H1" s="2" t="s">
        <v>21</v>
      </c>
      <c r="I1" s="2" t="s">
        <v>11</v>
      </c>
      <c r="J1" s="1" t="s">
        <v>24</v>
      </c>
      <c r="K1" s="1" t="s">
        <v>13</v>
      </c>
      <c r="L1" s="1" t="s">
        <v>28</v>
      </c>
      <c r="M1" s="1" t="s">
        <v>17</v>
      </c>
      <c r="N1" s="2" t="s">
        <v>30</v>
      </c>
      <c r="O1" s="2" t="s">
        <v>23</v>
      </c>
      <c r="P1" s="2" t="s">
        <v>36</v>
      </c>
      <c r="Q1" s="2" t="s">
        <v>27</v>
      </c>
      <c r="R1" s="1" t="s">
        <v>39</v>
      </c>
      <c r="S1" s="1" t="s">
        <v>31</v>
      </c>
      <c r="T1" s="1" t="s">
        <v>42</v>
      </c>
      <c r="U1" s="1" t="s">
        <v>34</v>
      </c>
      <c r="V1" s="1" t="s">
        <v>46</v>
      </c>
      <c r="W1" s="1" t="s">
        <v>38</v>
      </c>
      <c r="X1" s="2" t="s">
        <v>48</v>
      </c>
      <c r="Y1" s="2" t="s">
        <v>43</v>
      </c>
      <c r="Z1" s="1" t="s">
        <v>52</v>
      </c>
      <c r="AA1" s="1" t="s">
        <v>44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57</v>
      </c>
    </row>
    <row r="2">
      <c r="A2" s="3" t="s">
        <v>60</v>
      </c>
      <c r="B2" s="3">
        <v>46.0</v>
      </c>
      <c r="C2" s="3" t="s">
        <v>67</v>
      </c>
      <c r="D2" s="3">
        <v>120410.7</v>
      </c>
      <c r="E2" s="3">
        <f>'2017'!$D2/'2017'!$AB2</f>
        <v>1.721048827</v>
      </c>
      <c r="F2" s="3">
        <v>78174.0</v>
      </c>
      <c r="G2" s="3">
        <f>'2017'!$F2/'2017'!$AB2</f>
        <v>1.117353117</v>
      </c>
      <c r="H2" s="3">
        <v>73542.0</v>
      </c>
      <c r="I2" s="3">
        <f>'2017'!$H2/'2017'!$AB2</f>
        <v>1.051147222</v>
      </c>
      <c r="J2" s="3">
        <v>59491.0</v>
      </c>
      <c r="K2" s="3">
        <f>'2017'!$J2/'2017'!$AB2</f>
        <v>0.850314098</v>
      </c>
      <c r="L2" s="3">
        <v>60195.0</v>
      </c>
      <c r="M2" s="3">
        <f>'2017'!$L2/'2017'!$AB2</f>
        <v>0.8603764793</v>
      </c>
      <c r="N2" s="3">
        <v>60972.0</v>
      </c>
      <c r="O2" s="3">
        <f>'2017'!$N2/'2017'!$AB2</f>
        <v>0.8714822609</v>
      </c>
      <c r="P2" s="3">
        <v>46376.0</v>
      </c>
      <c r="Q2" s="3">
        <f>'2017'!$P2/'2017'!$AB2</f>
        <v>0.6628593671</v>
      </c>
      <c r="R2" s="3">
        <v>52997.0</v>
      </c>
      <c r="S2" s="3">
        <f>'2017'!$R2/'2017'!$AB2</f>
        <v>0.757494348</v>
      </c>
      <c r="T2" s="3">
        <v>49833.0</v>
      </c>
      <c r="U2" s="3">
        <f>'2017'!$T2/'2017'!$AB2</f>
        <v>0.7122708048</v>
      </c>
      <c r="V2" s="3">
        <v>70026.0</v>
      </c>
      <c r="W2" s="3">
        <f>'2017'!$V2/'2017'!$AB2</f>
        <v>1.000892488</v>
      </c>
      <c r="X2" s="3">
        <v>74643.0</v>
      </c>
      <c r="Y2" s="3">
        <f>'2017'!$X2/'2017'!$AB2</f>
        <v>1.066883986</v>
      </c>
      <c r="Z2" s="3">
        <v>92903.0</v>
      </c>
      <c r="AA2" s="3">
        <f>'2017'!$Z2/'2017'!$AB2</f>
        <v>1.327877001</v>
      </c>
      <c r="AB2" s="3">
        <f t="shared" ref="AB2:AB78" si="1">AVERAGE(Z2,X2,V2,T2,R2,P2,N2,L2,J2,H2,F2,D2)</f>
        <v>69963.55833</v>
      </c>
      <c r="AC2" s="3">
        <f t="shared" ref="AC2:AC78" si="2">AVERAGE(Y2,W2,U2,S2,Q2,O2,M2,K2,I2,G2,E2)</f>
        <v>0.9701929999</v>
      </c>
      <c r="AD2" s="3">
        <v>26998.0</v>
      </c>
      <c r="AE2" s="3">
        <v>5.048</v>
      </c>
      <c r="AF2" s="3">
        <v>848723.39</v>
      </c>
      <c r="AG2" s="3">
        <v>0.0</v>
      </c>
    </row>
    <row r="3">
      <c r="A3" s="3" t="s">
        <v>69</v>
      </c>
      <c r="B3" s="3">
        <v>4355.0</v>
      </c>
      <c r="C3" s="3" t="s">
        <v>70</v>
      </c>
      <c r="D3" s="3">
        <v>1450.0</v>
      </c>
      <c r="E3" s="3">
        <f>'2017'!$D3/'2017'!$AB3</f>
        <v>0.5461050781</v>
      </c>
      <c r="F3" s="3">
        <v>1276.0</v>
      </c>
      <c r="G3" s="3">
        <f>'2017'!$F3/'2017'!$AB3</f>
        <v>0.4805724688</v>
      </c>
      <c r="H3" s="3">
        <v>1481.0</v>
      </c>
      <c r="I3" s="3">
        <f>'2017'!$H3/'2017'!$AB3</f>
        <v>0.5577804281</v>
      </c>
      <c r="J3" s="3">
        <v>1855.0</v>
      </c>
      <c r="K3" s="3">
        <f>'2017'!$J3/'2017'!$AB3</f>
        <v>0.6986378758</v>
      </c>
      <c r="L3" s="3">
        <v>2822.0</v>
      </c>
      <c r="M3" s="3">
        <f>'2017'!$L3/'2017'!$AB3</f>
        <v>1.062833469</v>
      </c>
      <c r="N3" s="3">
        <v>2969.0</v>
      </c>
      <c r="O3" s="3">
        <f>'2017'!$N3/'2017'!$AB3</f>
        <v>1.118197226</v>
      </c>
      <c r="P3" s="3">
        <v>2638.0</v>
      </c>
      <c r="Q3" s="3">
        <f>'2017'!$P3/'2017'!$AB3</f>
        <v>0.993534618</v>
      </c>
      <c r="R3" s="3">
        <v>3181.0</v>
      </c>
      <c r="S3" s="3">
        <f>'2017'!$R3/'2017'!$AB3</f>
        <v>1.198041554</v>
      </c>
      <c r="T3" s="3">
        <v>3314.0</v>
      </c>
      <c r="U3" s="3">
        <f>'2017'!$T3/'2017'!$AB3</f>
        <v>1.248132572</v>
      </c>
      <c r="V3" s="3">
        <v>3061.0</v>
      </c>
      <c r="W3" s="3">
        <f>'2017'!$V3/'2017'!$AB3</f>
        <v>1.152846651</v>
      </c>
      <c r="X3" s="3">
        <v>3903.0</v>
      </c>
      <c r="Y3" s="3">
        <f>'2017'!$X3/'2017'!$AB3</f>
        <v>1.469964221</v>
      </c>
      <c r="Z3" s="3">
        <v>3912.0</v>
      </c>
      <c r="AA3" s="3">
        <f>'2017'!$Z3/'2017'!$AB3</f>
        <v>1.473353838</v>
      </c>
      <c r="AB3" s="3">
        <f t="shared" si="1"/>
        <v>2655.166667</v>
      </c>
      <c r="AC3" s="3">
        <f t="shared" si="2"/>
        <v>0.9569678329</v>
      </c>
      <c r="AD3" s="3">
        <v>17751.0</v>
      </c>
      <c r="AE3" s="3">
        <v>4.87</v>
      </c>
      <c r="AF3" s="3">
        <v>639415.49</v>
      </c>
      <c r="AG3" s="3">
        <v>0.0</v>
      </c>
    </row>
    <row r="4">
      <c r="A4" s="3" t="s">
        <v>75</v>
      </c>
      <c r="B4" s="3">
        <v>6132.0</v>
      </c>
      <c r="C4" s="3" t="s">
        <v>75</v>
      </c>
      <c r="D4" s="3">
        <v>1769.0</v>
      </c>
      <c r="E4" s="3">
        <f>'2017'!$D4/'2017'!$AB4</f>
        <v>1.792451237</v>
      </c>
      <c r="F4" s="3">
        <v>1082.0</v>
      </c>
      <c r="G4" s="3">
        <f>'2017'!$F4/'2017'!$AB4</f>
        <v>1.096343832</v>
      </c>
      <c r="H4" s="3">
        <v>618.0</v>
      </c>
      <c r="I4" s="3">
        <f>'2017'!$H4/'2017'!$AB4</f>
        <v>0.6261926877</v>
      </c>
      <c r="J4" s="3">
        <v>1342.0</v>
      </c>
      <c r="K4" s="3">
        <f>'2017'!$J4/'2017'!$AB4</f>
        <v>1.359790594</v>
      </c>
      <c r="L4" s="3">
        <v>821.0</v>
      </c>
      <c r="M4" s="3">
        <f>'2017'!$L4/'2017'!$AB4</f>
        <v>0.8318838132</v>
      </c>
      <c r="N4" s="3">
        <v>133.0</v>
      </c>
      <c r="O4" s="3">
        <f>'2017'!$N4/'2017'!$AB4</f>
        <v>0.1347631512</v>
      </c>
      <c r="P4" s="3">
        <v>671.0</v>
      </c>
      <c r="Q4" s="3">
        <f>'2017'!$P4/'2017'!$AB4</f>
        <v>0.6798952968</v>
      </c>
      <c r="R4" s="3">
        <v>1470.0</v>
      </c>
      <c r="S4" s="3">
        <f>'2017'!$R4/'2017'!$AB4</f>
        <v>1.489487461</v>
      </c>
      <c r="T4" s="3">
        <v>1029.0</v>
      </c>
      <c r="U4" s="3">
        <f>'2017'!$T4/'2017'!$AB4</f>
        <v>1.042641223</v>
      </c>
      <c r="V4" s="3">
        <v>1289.0</v>
      </c>
      <c r="W4" s="3">
        <f>'2017'!$V4/'2017'!$AB4</f>
        <v>1.306087984</v>
      </c>
      <c r="X4" s="3">
        <v>1520.0</v>
      </c>
      <c r="Y4" s="3">
        <f>'2017'!$X4/'2017'!$AB4</f>
        <v>1.5401503</v>
      </c>
      <c r="Z4" s="3">
        <v>99.0</v>
      </c>
      <c r="AA4" s="3">
        <f>'2017'!$Z4/'2017'!$AB4</f>
        <v>0.1003124208</v>
      </c>
      <c r="AB4" s="3">
        <f t="shared" si="1"/>
        <v>986.9166667</v>
      </c>
      <c r="AC4" s="3">
        <f t="shared" si="2"/>
        <v>1.08178978</v>
      </c>
      <c r="AD4" s="3">
        <v>15303.0</v>
      </c>
      <c r="AE4" s="3">
        <v>4.823</v>
      </c>
      <c r="AF4" s="3">
        <v>599909.71</v>
      </c>
      <c r="AG4" s="3">
        <v>0.0</v>
      </c>
    </row>
    <row r="5">
      <c r="A5" s="3" t="s">
        <v>76</v>
      </c>
      <c r="B5" s="3">
        <v>4099.0</v>
      </c>
      <c r="C5" s="3" t="s">
        <v>77</v>
      </c>
      <c r="D5" s="3">
        <v>9289.0</v>
      </c>
      <c r="E5" s="3">
        <f>'2017'!$D5/'2017'!$AB5</f>
        <v>2.125710363</v>
      </c>
      <c r="F5" s="3">
        <v>3295.0</v>
      </c>
      <c r="G5" s="3">
        <f>'2017'!$F5/'2017'!$AB5</f>
        <v>0.7540333346</v>
      </c>
      <c r="H5" s="3">
        <v>5864.0</v>
      </c>
      <c r="I5" s="3">
        <f>'2017'!$H5/'2017'!$AB5</f>
        <v>1.34192761</v>
      </c>
      <c r="J5" s="3">
        <v>3574.0</v>
      </c>
      <c r="K5" s="3">
        <f>'2017'!$J5/'2017'!$AB5</f>
        <v>0.8178801632</v>
      </c>
      <c r="L5" s="3">
        <v>3655.0</v>
      </c>
      <c r="M5" s="3">
        <f>'2017'!$L5/'2017'!$AB5</f>
        <v>0.8364163393</v>
      </c>
      <c r="N5" s="3">
        <v>3768.0</v>
      </c>
      <c r="O5" s="3">
        <f>'2017'!$N5/'2017'!$AB5</f>
        <v>0.8622754491</v>
      </c>
      <c r="P5" s="3">
        <v>2152.0</v>
      </c>
      <c r="Q5" s="3">
        <f>'2017'!$P5/'2017'!$AB5</f>
        <v>0.4924672947</v>
      </c>
      <c r="R5" s="3">
        <v>2464.0</v>
      </c>
      <c r="S5" s="3">
        <f>'2017'!$R5/'2017'!$AB5</f>
        <v>0.5638658988</v>
      </c>
      <c r="T5" s="3">
        <v>2374.0</v>
      </c>
      <c r="U5" s="3">
        <f>'2017'!$T5/'2017'!$AB5</f>
        <v>0.5432701476</v>
      </c>
      <c r="V5" s="3">
        <v>3399.0</v>
      </c>
      <c r="W5" s="3">
        <f>'2017'!$V5/'2017'!$AB5</f>
        <v>0.7778328693</v>
      </c>
      <c r="X5" s="3">
        <v>4129.0</v>
      </c>
      <c r="Y5" s="3">
        <f>'2017'!$X5/'2017'!$AB5</f>
        <v>0.9448872955</v>
      </c>
      <c r="Z5" s="3">
        <v>8475.0</v>
      </c>
      <c r="AA5" s="3">
        <f>'2017'!$Z5/'2017'!$AB5</f>
        <v>1.939433235</v>
      </c>
      <c r="AB5" s="3">
        <f t="shared" si="1"/>
        <v>4369.833333</v>
      </c>
      <c r="AC5" s="3">
        <f t="shared" si="2"/>
        <v>0.9145969786</v>
      </c>
      <c r="AD5" s="3">
        <v>14341.0</v>
      </c>
      <c r="AE5" s="3">
        <v>4.769</v>
      </c>
      <c r="AF5" s="3">
        <v>349233.31</v>
      </c>
      <c r="AG5" s="3">
        <v>0.0</v>
      </c>
    </row>
    <row r="6">
      <c r="A6" s="3" t="s">
        <v>78</v>
      </c>
      <c r="B6" s="3">
        <v>472.0</v>
      </c>
      <c r="C6" s="3" t="s">
        <v>79</v>
      </c>
      <c r="D6" s="3">
        <v>3649.0</v>
      </c>
      <c r="E6" s="3">
        <f>'2017'!$D6/'2017'!$AB6</f>
        <v>3.024450891</v>
      </c>
      <c r="F6" s="3">
        <v>1103.0</v>
      </c>
      <c r="G6" s="3">
        <f>'2017'!$F6/'2017'!$AB6</f>
        <v>0.9142146705</v>
      </c>
      <c r="H6" s="3">
        <v>1145.0</v>
      </c>
      <c r="I6" s="3">
        <f>'2017'!$H6/'2017'!$AB6</f>
        <v>0.9490261086</v>
      </c>
      <c r="J6" s="3">
        <v>896.0</v>
      </c>
      <c r="K6" s="3">
        <f>'2017'!$J6/'2017'!$AB6</f>
        <v>0.7426440116</v>
      </c>
      <c r="L6" s="3">
        <v>920.0</v>
      </c>
      <c r="M6" s="3">
        <f>'2017'!$L6/'2017'!$AB6</f>
        <v>0.7625362619</v>
      </c>
      <c r="N6" s="3">
        <v>1057.0</v>
      </c>
      <c r="O6" s="3">
        <f>'2017'!$N6/'2017'!$AB6</f>
        <v>0.8760878574</v>
      </c>
      <c r="P6" s="3">
        <v>793.0</v>
      </c>
      <c r="Q6" s="3">
        <f>'2017'!$P6/'2017'!$AB6</f>
        <v>0.657273104</v>
      </c>
      <c r="R6" s="3">
        <v>834.0</v>
      </c>
      <c r="S6" s="3">
        <f>'2017'!$R6/'2017'!$AB6</f>
        <v>0.6912556983</v>
      </c>
      <c r="T6" s="3">
        <v>589.0</v>
      </c>
      <c r="U6" s="3">
        <f>'2017'!$T6/'2017'!$AB6</f>
        <v>0.4881889764</v>
      </c>
      <c r="V6" s="3">
        <v>718.0</v>
      </c>
      <c r="W6" s="3">
        <f>'2017'!$V6/'2017'!$AB6</f>
        <v>0.5951098218</v>
      </c>
      <c r="X6" s="3">
        <v>1705.0</v>
      </c>
      <c r="Y6" s="3">
        <f>'2017'!$X6/'2017'!$AB6</f>
        <v>1.413178616</v>
      </c>
      <c r="Z6" s="3">
        <v>1069.0</v>
      </c>
      <c r="AA6" s="3">
        <f>'2017'!$Z6/'2017'!$AB6</f>
        <v>0.8860339826</v>
      </c>
      <c r="AB6" s="3">
        <f t="shared" si="1"/>
        <v>1206.5</v>
      </c>
      <c r="AC6" s="3">
        <f t="shared" si="2"/>
        <v>1.010360547</v>
      </c>
      <c r="AD6" s="3">
        <v>10618.0</v>
      </c>
      <c r="AE6" s="3">
        <v>7.588</v>
      </c>
      <c r="AF6" s="3">
        <v>319307.44</v>
      </c>
      <c r="AG6" s="3">
        <v>0.0</v>
      </c>
    </row>
    <row r="7">
      <c r="A7" s="3" t="s">
        <v>80</v>
      </c>
      <c r="B7" s="3">
        <v>3301.0</v>
      </c>
      <c r="C7" s="3" t="s">
        <v>81</v>
      </c>
      <c r="D7" s="3">
        <v>4506.0</v>
      </c>
      <c r="E7" s="3">
        <f>'2017'!$D7/'2017'!$AB7</f>
        <v>1.363010764</v>
      </c>
      <c r="F7" s="3">
        <v>5899.0</v>
      </c>
      <c r="G7" s="3">
        <f>'2017'!$F7/'2017'!$AB7</f>
        <v>1.784376497</v>
      </c>
      <c r="H7" s="3">
        <v>3741.0</v>
      </c>
      <c r="I7" s="3">
        <f>'2017'!$H7/'2017'!$AB7</f>
        <v>1.131607471</v>
      </c>
      <c r="J7" s="3">
        <v>3849.0</v>
      </c>
      <c r="K7" s="3">
        <f>'2017'!$J7/'2017'!$AB7</f>
        <v>1.164276172</v>
      </c>
      <c r="L7" s="3">
        <v>2162.0</v>
      </c>
      <c r="M7" s="3">
        <f>'2017'!$L7/'2017'!$AB7</f>
        <v>0.6539789771</v>
      </c>
      <c r="N7" s="3">
        <v>2919.0</v>
      </c>
      <c r="O7" s="3">
        <f>'2017'!$N7/'2017'!$AB7</f>
        <v>0.8829623655</v>
      </c>
      <c r="P7" s="3">
        <v>5086.0</v>
      </c>
      <c r="Q7" s="3">
        <f>'2017'!$P7/'2017'!$AB7</f>
        <v>1.538453782</v>
      </c>
      <c r="R7" s="3">
        <v>1877.0</v>
      </c>
      <c r="S7" s="3">
        <f>'2017'!$R7/'2017'!$AB7</f>
        <v>0.5677699075</v>
      </c>
      <c r="T7" s="3">
        <v>2352.0</v>
      </c>
      <c r="U7" s="3">
        <f>'2017'!$T7/'2017'!$AB7</f>
        <v>0.7114516902</v>
      </c>
      <c r="V7" s="3">
        <v>2334.0</v>
      </c>
      <c r="W7" s="3">
        <f>'2017'!$V7/'2017'!$AB7</f>
        <v>0.7060069068</v>
      </c>
      <c r="X7" s="3">
        <v>2447.0</v>
      </c>
      <c r="Y7" s="3">
        <f>'2017'!$X7/'2017'!$AB7</f>
        <v>0.7401880467</v>
      </c>
      <c r="Z7" s="3">
        <v>2499.0</v>
      </c>
      <c r="AA7" s="3">
        <f>'2017'!$Z7/'2017'!$AB7</f>
        <v>0.7559174208</v>
      </c>
      <c r="AB7" s="3">
        <f t="shared" si="1"/>
        <v>3305.916667</v>
      </c>
      <c r="AC7" s="3">
        <f t="shared" si="2"/>
        <v>1.022189325</v>
      </c>
      <c r="AD7" s="3">
        <v>5286.0</v>
      </c>
      <c r="AE7" s="3">
        <v>9.887</v>
      </c>
      <c r="AF7" s="3">
        <v>116019.2</v>
      </c>
      <c r="AG7" s="3">
        <v>0.0</v>
      </c>
    </row>
    <row r="8">
      <c r="A8" s="3" t="s">
        <v>82</v>
      </c>
      <c r="B8" s="3">
        <v>7741.0</v>
      </c>
      <c r="C8" s="3" t="s">
        <v>83</v>
      </c>
      <c r="D8" s="3">
        <v>0.0</v>
      </c>
      <c r="E8" s="3">
        <f>'2017'!$D8/'2017'!$AB8</f>
        <v>0</v>
      </c>
      <c r="F8" s="3">
        <v>0.0</v>
      </c>
      <c r="G8" s="3">
        <f>'2017'!$F8/'2017'!$AB8</f>
        <v>0</v>
      </c>
      <c r="H8" s="3">
        <v>96.0</v>
      </c>
      <c r="I8" s="3">
        <f>'2017'!$H8/'2017'!$AB8</f>
        <v>1.259016393</v>
      </c>
      <c r="J8" s="3">
        <v>59.0</v>
      </c>
      <c r="K8" s="3">
        <f>'2017'!$J8/'2017'!$AB8</f>
        <v>0.7737704918</v>
      </c>
      <c r="L8" s="3">
        <v>75.0</v>
      </c>
      <c r="M8" s="3">
        <f>'2017'!$L8/'2017'!$AB8</f>
        <v>0.9836065574</v>
      </c>
      <c r="N8" s="3">
        <v>108.0</v>
      </c>
      <c r="O8" s="3">
        <f>'2017'!$N8/'2017'!$AB8</f>
        <v>1.416393443</v>
      </c>
      <c r="P8" s="3">
        <v>63.0</v>
      </c>
      <c r="Q8" s="3">
        <f>'2017'!$P8/'2017'!$AB8</f>
        <v>0.8262295082</v>
      </c>
      <c r="R8" s="3">
        <v>115.0</v>
      </c>
      <c r="S8" s="3">
        <f>'2017'!$R8/'2017'!$AB8</f>
        <v>1.508196721</v>
      </c>
      <c r="T8" s="3">
        <v>124.0</v>
      </c>
      <c r="U8" s="3">
        <f>'2017'!$T8/'2017'!$AB8</f>
        <v>1.626229508</v>
      </c>
      <c r="V8" s="3">
        <v>72.0</v>
      </c>
      <c r="W8" s="3">
        <f>'2017'!$V8/'2017'!$AB8</f>
        <v>0.9442622951</v>
      </c>
      <c r="X8" s="3">
        <v>117.0</v>
      </c>
      <c r="Y8" s="3">
        <f>'2017'!$X8/'2017'!$AB8</f>
        <v>1.53442623</v>
      </c>
      <c r="Z8" s="3">
        <v>86.0</v>
      </c>
      <c r="AA8" s="3">
        <f>'2017'!$Z8/'2017'!$AB8</f>
        <v>1.127868852</v>
      </c>
      <c r="AB8" s="3">
        <f t="shared" si="1"/>
        <v>76.25</v>
      </c>
      <c r="AC8" s="3">
        <f t="shared" si="2"/>
        <v>0.9883755589</v>
      </c>
      <c r="AD8" s="3">
        <v>1092.0</v>
      </c>
      <c r="AE8" s="3">
        <v>9.76</v>
      </c>
      <c r="AF8" s="3">
        <v>103001.95</v>
      </c>
      <c r="AG8" s="3">
        <v>0.0</v>
      </c>
    </row>
    <row r="9">
      <c r="A9" s="3" t="s">
        <v>84</v>
      </c>
      <c r="B9" s="3">
        <v>412.0</v>
      </c>
      <c r="C9" s="3" t="s">
        <v>85</v>
      </c>
      <c r="D9" s="3">
        <v>5472.0</v>
      </c>
      <c r="E9" s="3">
        <f>'2017'!$D9/'2017'!$AB9</f>
        <v>1.004005994</v>
      </c>
      <c r="F9" s="3">
        <v>7069.0</v>
      </c>
      <c r="G9" s="3">
        <f>'2017'!$F9/'2017'!$AB9</f>
        <v>1.297024556</v>
      </c>
      <c r="H9" s="3">
        <v>6871.0</v>
      </c>
      <c r="I9" s="3">
        <f>'2017'!$H9/'2017'!$AB9</f>
        <v>1.260695392</v>
      </c>
      <c r="J9" s="3">
        <v>5319.0</v>
      </c>
      <c r="K9" s="3">
        <f>'2017'!$J9/'2017'!$AB9</f>
        <v>0.9759334577</v>
      </c>
      <c r="L9" s="3">
        <v>6032.0</v>
      </c>
      <c r="M9" s="3">
        <f>'2017'!$L9/'2017'!$AB9</f>
        <v>1.106755145</v>
      </c>
      <c r="N9" s="3">
        <v>4024.0</v>
      </c>
      <c r="O9" s="3">
        <f>'2017'!$N9/'2017'!$AB9</f>
        <v>0.7383260451</v>
      </c>
      <c r="P9" s="3">
        <v>7185.0</v>
      </c>
      <c r="Q9" s="3">
        <f>'2017'!$P9/'2017'!$AB9</f>
        <v>1.318308309</v>
      </c>
      <c r="R9" s="3">
        <v>4890.0</v>
      </c>
      <c r="S9" s="3">
        <f>'2017'!$R9/'2017'!$AB9</f>
        <v>0.8972202685</v>
      </c>
      <c r="T9" s="3">
        <v>3579.0</v>
      </c>
      <c r="U9" s="3">
        <f>'2017'!$T9/'2017'!$AB9</f>
        <v>0.6566771658</v>
      </c>
      <c r="V9" s="3">
        <v>5137.0</v>
      </c>
      <c r="W9" s="3">
        <f>'2017'!$V9/'2017'!$AB9</f>
        <v>0.9425399835</v>
      </c>
      <c r="X9" s="3">
        <v>4340.0</v>
      </c>
      <c r="Y9" s="3">
        <f>'2017'!$X9/'2017'!$AB9</f>
        <v>0.7963059234</v>
      </c>
      <c r="Z9" s="3">
        <v>5484.0</v>
      </c>
      <c r="AA9" s="3">
        <f>'2017'!$Z9/'2017'!$AB9</f>
        <v>1.006207761</v>
      </c>
      <c r="AB9" s="3">
        <f t="shared" si="1"/>
        <v>5450.166667</v>
      </c>
      <c r="AC9" s="3">
        <f t="shared" si="2"/>
        <v>0.9994356581</v>
      </c>
      <c r="AD9" s="3">
        <v>1329.0</v>
      </c>
      <c r="AE9" s="3">
        <v>8.153</v>
      </c>
      <c r="AF9" s="3">
        <v>97964.71</v>
      </c>
      <c r="AG9" s="3">
        <v>0.0</v>
      </c>
    </row>
    <row r="10">
      <c r="A10" s="3" t="s">
        <v>88</v>
      </c>
      <c r="B10" s="3">
        <v>17.0</v>
      </c>
      <c r="C10" s="3" t="s">
        <v>89</v>
      </c>
      <c r="D10" s="3">
        <v>2477.0</v>
      </c>
      <c r="E10" s="3">
        <f>'2017'!$D10/'2017'!$AB10</f>
        <v>1.803640777</v>
      </c>
      <c r="F10" s="3">
        <v>1106.0</v>
      </c>
      <c r="G10" s="3">
        <f>'2017'!$F10/'2017'!$AB10</f>
        <v>0.8053398058</v>
      </c>
      <c r="H10" s="3">
        <v>1367.0</v>
      </c>
      <c r="I10" s="3">
        <f>'2017'!$H10/'2017'!$AB10</f>
        <v>0.9953883495</v>
      </c>
      <c r="J10" s="3">
        <v>1321.0</v>
      </c>
      <c r="K10" s="3">
        <f>'2017'!$J10/'2017'!$AB10</f>
        <v>0.9618932039</v>
      </c>
      <c r="L10" s="3">
        <v>1249.0</v>
      </c>
      <c r="M10" s="3">
        <f>'2017'!$L10/'2017'!$AB10</f>
        <v>0.9094660194</v>
      </c>
      <c r="N10" s="3">
        <v>1341.0</v>
      </c>
      <c r="O10" s="3">
        <f>'2017'!$N10/'2017'!$AB10</f>
        <v>0.9764563107</v>
      </c>
      <c r="P10" s="3">
        <v>1118.0</v>
      </c>
      <c r="Q10" s="3">
        <f>'2017'!$P10/'2017'!$AB10</f>
        <v>0.8140776699</v>
      </c>
      <c r="R10" s="3">
        <v>1120.0</v>
      </c>
      <c r="S10" s="3">
        <f>'2017'!$R10/'2017'!$AB10</f>
        <v>0.8155339806</v>
      </c>
      <c r="T10" s="3">
        <v>952.0</v>
      </c>
      <c r="U10" s="3">
        <f>'2017'!$T10/'2017'!$AB10</f>
        <v>0.6932038835</v>
      </c>
      <c r="V10" s="3">
        <v>1423.0</v>
      </c>
      <c r="W10" s="3">
        <f>'2017'!$V10/'2017'!$AB10</f>
        <v>1.036165049</v>
      </c>
      <c r="X10" s="3">
        <v>1582.0</v>
      </c>
      <c r="Y10" s="3">
        <f>'2017'!$X10/'2017'!$AB10</f>
        <v>1.151941748</v>
      </c>
      <c r="Z10" s="3">
        <v>1424.0</v>
      </c>
      <c r="AA10" s="3">
        <f>'2017'!$Z10/'2017'!$AB10</f>
        <v>1.036893204</v>
      </c>
      <c r="AB10" s="3">
        <f t="shared" si="1"/>
        <v>1373.333333</v>
      </c>
      <c r="AC10" s="3">
        <f t="shared" si="2"/>
        <v>0.9966460724</v>
      </c>
      <c r="AD10" s="3">
        <v>1458.0</v>
      </c>
      <c r="AE10" s="3">
        <v>4.756</v>
      </c>
      <c r="AF10" s="3">
        <v>61136.1</v>
      </c>
      <c r="AG10" s="3">
        <v>0.0</v>
      </c>
    </row>
    <row r="11">
      <c r="A11" s="3" t="s">
        <v>91</v>
      </c>
      <c r="B11" s="3">
        <v>31.0</v>
      </c>
      <c r="C11" s="3" t="s">
        <v>92</v>
      </c>
      <c r="D11" s="3">
        <v>1206.0</v>
      </c>
      <c r="E11" s="3">
        <f>'2017'!$D11/'2017'!$AB11</f>
        <v>1.193862399</v>
      </c>
      <c r="F11" s="3">
        <v>1014.0</v>
      </c>
      <c r="G11" s="3">
        <f>'2017'!$F11/'2017'!$AB11</f>
        <v>1.003794753</v>
      </c>
      <c r="H11" s="3">
        <v>1361.0</v>
      </c>
      <c r="I11" s="3">
        <f>'2017'!$H11/'2017'!$AB11</f>
        <v>1.347302425</v>
      </c>
      <c r="J11" s="3">
        <v>1116.0</v>
      </c>
      <c r="K11" s="3">
        <f>'2017'!$J11/'2017'!$AB11</f>
        <v>1.10476819</v>
      </c>
      <c r="L11" s="3">
        <v>1273.0</v>
      </c>
      <c r="M11" s="3">
        <f>'2017'!$L11/'2017'!$AB11</f>
        <v>1.260188088</v>
      </c>
      <c r="N11" s="3">
        <v>848.0</v>
      </c>
      <c r="O11" s="3">
        <f>'2017'!$N11/'2017'!$AB11</f>
        <v>0.8394654347</v>
      </c>
      <c r="P11" s="3">
        <v>376.0</v>
      </c>
      <c r="Q11" s="3">
        <f>'2017'!$P11/'2017'!$AB11</f>
        <v>0.372215806</v>
      </c>
      <c r="R11" s="3">
        <v>733.0</v>
      </c>
      <c r="S11" s="3">
        <f>'2017'!$R11/'2017'!$AB11</f>
        <v>0.7256228345</v>
      </c>
      <c r="T11" s="3">
        <v>883.0</v>
      </c>
      <c r="U11" s="3">
        <f>'2017'!$T11/'2017'!$AB11</f>
        <v>0.8741131826</v>
      </c>
      <c r="V11" s="3">
        <v>918.0</v>
      </c>
      <c r="W11" s="3">
        <f>'2017'!$V11/'2017'!$AB11</f>
        <v>0.9087609305</v>
      </c>
      <c r="X11" s="3">
        <v>1458.0</v>
      </c>
      <c r="Y11" s="3">
        <f>'2017'!$X11/'2017'!$AB11</f>
        <v>1.443326184</v>
      </c>
      <c r="Z11" s="3">
        <v>936.0</v>
      </c>
      <c r="AA11" s="3">
        <f>'2017'!$Z11/'2017'!$AB11</f>
        <v>0.9265797723</v>
      </c>
      <c r="AB11" s="3">
        <f t="shared" si="1"/>
        <v>1010.166667</v>
      </c>
      <c r="AC11" s="3">
        <f t="shared" si="2"/>
        <v>1.006674566</v>
      </c>
      <c r="AD11" s="3">
        <v>70012.0</v>
      </c>
      <c r="AE11" s="3"/>
      <c r="AF11" s="3">
        <v>3134711.3000000003</v>
      </c>
      <c r="AG11" s="3">
        <v>1.0</v>
      </c>
    </row>
    <row r="12">
      <c r="A12" s="3" t="s">
        <v>93</v>
      </c>
      <c r="B12" s="3">
        <v>2.0</v>
      </c>
      <c r="C12" s="3" t="s">
        <v>94</v>
      </c>
      <c r="D12" s="3">
        <v>5887.0</v>
      </c>
      <c r="E12" s="3">
        <f>'2017'!$D12/'2017'!$AB12</f>
        <v>1.39419775</v>
      </c>
      <c r="F12" s="3">
        <v>4793.0</v>
      </c>
      <c r="G12" s="3">
        <f>'2017'!$F12/'2017'!$AB12</f>
        <v>1.135109532</v>
      </c>
      <c r="H12" s="3">
        <v>5550.0</v>
      </c>
      <c r="I12" s="3">
        <f>'2017'!$H12/'2017'!$AB12</f>
        <v>1.314387211</v>
      </c>
      <c r="J12" s="3">
        <v>4565.0</v>
      </c>
      <c r="K12" s="3">
        <f>'2017'!$J12/'2017'!$AB12</f>
        <v>1.081113085</v>
      </c>
      <c r="L12" s="3">
        <v>3950.0</v>
      </c>
      <c r="M12" s="3">
        <f>'2017'!$L12/'2017'!$AB12</f>
        <v>0.9354647721</v>
      </c>
      <c r="N12" s="3">
        <v>3375.0</v>
      </c>
      <c r="O12" s="3">
        <f>'2017'!$N12/'2017'!$AB12</f>
        <v>0.7992895204</v>
      </c>
      <c r="P12" s="3">
        <v>2735.0</v>
      </c>
      <c r="Q12" s="3">
        <f>'2017'!$P12/'2017'!$AB12</f>
        <v>0.6477205447</v>
      </c>
      <c r="R12" s="3">
        <v>4175.0</v>
      </c>
      <c r="S12" s="3">
        <f>'2017'!$R12/'2017'!$AB12</f>
        <v>0.9887507401</v>
      </c>
      <c r="T12" s="3">
        <v>4190.0</v>
      </c>
      <c r="U12" s="3">
        <f>'2017'!$T12/'2017'!$AB12</f>
        <v>0.992303138</v>
      </c>
      <c r="V12" s="3">
        <v>4050.0</v>
      </c>
      <c r="W12" s="3">
        <f>'2017'!$V12/'2017'!$AB12</f>
        <v>0.9591474245</v>
      </c>
      <c r="X12" s="3">
        <v>4650.0</v>
      </c>
      <c r="Y12" s="3">
        <f>'2017'!$X12/'2017'!$AB12</f>
        <v>1.101243339</v>
      </c>
      <c r="Z12" s="3">
        <v>2750.0</v>
      </c>
      <c r="AA12" s="3">
        <f>'2017'!$Z12/'2017'!$AB12</f>
        <v>0.6512729426</v>
      </c>
      <c r="AB12" s="3">
        <f t="shared" si="1"/>
        <v>4222.5</v>
      </c>
      <c r="AC12" s="3">
        <f t="shared" si="2"/>
        <v>1.03170246</v>
      </c>
      <c r="AD12" s="3">
        <v>11537.0</v>
      </c>
      <c r="AE12" s="3">
        <v>9.741</v>
      </c>
      <c r="AF12" s="3">
        <v>1065422.59</v>
      </c>
      <c r="AG12" s="3">
        <v>0.0</v>
      </c>
    </row>
    <row r="13">
      <c r="A13" s="3" t="s">
        <v>88</v>
      </c>
      <c r="B13" s="3">
        <v>25.0</v>
      </c>
      <c r="C13" s="3" t="s">
        <v>95</v>
      </c>
      <c r="D13" s="3">
        <v>627.0</v>
      </c>
      <c r="E13" s="3">
        <f>'2017'!$D13/'2017'!$AB13</f>
        <v>1.99047619</v>
      </c>
      <c r="F13" s="3">
        <v>198.0</v>
      </c>
      <c r="G13" s="3">
        <f>'2017'!$F13/'2017'!$AB13</f>
        <v>0.6285714286</v>
      </c>
      <c r="H13" s="3">
        <v>382.0</v>
      </c>
      <c r="I13" s="3">
        <f>'2017'!$H13/'2017'!$AB13</f>
        <v>1.212698413</v>
      </c>
      <c r="J13" s="3">
        <v>136.0</v>
      </c>
      <c r="K13" s="3">
        <f>'2017'!$J13/'2017'!$AB13</f>
        <v>0.4317460317</v>
      </c>
      <c r="L13" s="3">
        <v>260.0</v>
      </c>
      <c r="M13" s="3">
        <f>'2017'!$L13/'2017'!$AB13</f>
        <v>0.8253968254</v>
      </c>
      <c r="N13" s="3">
        <v>360.0</v>
      </c>
      <c r="O13" s="3">
        <f>'2017'!$N13/'2017'!$AB13</f>
        <v>1.142857143</v>
      </c>
      <c r="P13" s="3">
        <v>391.0</v>
      </c>
      <c r="Q13" s="3">
        <f>'2017'!$P13/'2017'!$AB13</f>
        <v>1.241269841</v>
      </c>
      <c r="R13" s="3">
        <v>238.0</v>
      </c>
      <c r="S13" s="3">
        <f>'2017'!$R13/'2017'!$AB13</f>
        <v>0.7555555556</v>
      </c>
      <c r="T13" s="3">
        <v>252.0</v>
      </c>
      <c r="U13" s="3">
        <f>'2017'!$T13/'2017'!$AB13</f>
        <v>0.8</v>
      </c>
      <c r="V13" s="3">
        <v>339.0</v>
      </c>
      <c r="W13" s="3">
        <f>'2017'!$V13/'2017'!$AB13</f>
        <v>1.076190476</v>
      </c>
      <c r="X13" s="3">
        <v>305.0</v>
      </c>
      <c r="Y13" s="3">
        <f>'2017'!$X13/'2017'!$AB13</f>
        <v>0.9682539683</v>
      </c>
      <c r="Z13" s="3">
        <v>292.0</v>
      </c>
      <c r="AA13" s="3">
        <f>'2017'!$Z13/'2017'!$AB13</f>
        <v>0.926984127</v>
      </c>
      <c r="AB13" s="3">
        <f t="shared" si="1"/>
        <v>315</v>
      </c>
      <c r="AC13" s="3">
        <f t="shared" si="2"/>
        <v>1.006637807</v>
      </c>
      <c r="AD13" s="3">
        <v>5874.0</v>
      </c>
      <c r="AE13" s="3">
        <v>10.938</v>
      </c>
      <c r="AF13" s="3">
        <v>696820.21</v>
      </c>
      <c r="AG13" s="3">
        <v>0.0</v>
      </c>
    </row>
    <row r="14">
      <c r="A14" s="3" t="s">
        <v>93</v>
      </c>
      <c r="B14" s="3">
        <v>409.0</v>
      </c>
      <c r="C14" s="3" t="s">
        <v>96</v>
      </c>
      <c r="D14" s="3">
        <v>2245.0</v>
      </c>
      <c r="E14" s="3">
        <f>'2017'!$D14/'2017'!$AB14</f>
        <v>1.422611818</v>
      </c>
      <c r="F14" s="3">
        <v>1298.0</v>
      </c>
      <c r="G14" s="3">
        <f>'2017'!$F14/'2017'!$AB14</f>
        <v>0.8225167661</v>
      </c>
      <c r="H14" s="3">
        <v>2485.0</v>
      </c>
      <c r="I14" s="3">
        <f>'2017'!$H14/'2017'!$AB14</f>
        <v>1.574695041</v>
      </c>
      <c r="J14" s="3">
        <v>1400.0</v>
      </c>
      <c r="K14" s="3">
        <f>'2017'!$J14/'2017'!$AB14</f>
        <v>0.887152136</v>
      </c>
      <c r="L14" s="3">
        <v>1670.0</v>
      </c>
      <c r="M14" s="3">
        <f>'2017'!$L14/'2017'!$AB14</f>
        <v>1.058245762</v>
      </c>
      <c r="N14" s="3">
        <v>1325.0</v>
      </c>
      <c r="O14" s="3">
        <f>'2017'!$N14/'2017'!$AB14</f>
        <v>0.8396261287</v>
      </c>
      <c r="P14" s="3">
        <v>1365.0</v>
      </c>
      <c r="Q14" s="3">
        <f>'2017'!$P14/'2017'!$AB14</f>
        <v>0.8649733326</v>
      </c>
      <c r="R14" s="3">
        <v>2250.0</v>
      </c>
      <c r="S14" s="3">
        <f>'2017'!$R14/'2017'!$AB14</f>
        <v>1.425780219</v>
      </c>
      <c r="T14" s="3">
        <v>1070.0</v>
      </c>
      <c r="U14" s="3">
        <f>'2017'!$T14/'2017'!$AB14</f>
        <v>0.678037704</v>
      </c>
      <c r="V14" s="3">
        <v>1384.0</v>
      </c>
      <c r="W14" s="3">
        <f>'2017'!$V14/'2017'!$AB14</f>
        <v>0.8770132545</v>
      </c>
      <c r="X14" s="3">
        <v>1145.0</v>
      </c>
      <c r="Y14" s="3">
        <f>'2017'!$X14/'2017'!$AB14</f>
        <v>0.7255637113</v>
      </c>
      <c r="Z14" s="3">
        <v>1300.0</v>
      </c>
      <c r="AA14" s="3">
        <f>'2017'!$Z14/'2017'!$AB14</f>
        <v>0.8237841263</v>
      </c>
      <c r="AB14" s="3">
        <f t="shared" si="1"/>
        <v>1578.083333</v>
      </c>
      <c r="AC14" s="3">
        <f t="shared" si="2"/>
        <v>1.016019625</v>
      </c>
      <c r="AD14" s="3">
        <v>10760.0</v>
      </c>
      <c r="AE14" s="3">
        <v>5.392</v>
      </c>
      <c r="AF14" s="3">
        <v>649609.95</v>
      </c>
      <c r="AG14" s="3">
        <v>0.0</v>
      </c>
    </row>
    <row r="15">
      <c r="A15" s="3" t="s">
        <v>91</v>
      </c>
      <c r="B15" s="3">
        <v>30.0</v>
      </c>
      <c r="C15" s="3" t="s">
        <v>97</v>
      </c>
      <c r="D15" s="3">
        <v>6719.0</v>
      </c>
      <c r="E15" s="3">
        <f>'2017'!$D15/'2017'!$AB15</f>
        <v>1.107056061</v>
      </c>
      <c r="F15" s="3">
        <v>7242.0</v>
      </c>
      <c r="G15" s="3">
        <f>'2017'!$F15/'2017'!$AB15</f>
        <v>1.193228158</v>
      </c>
      <c r="H15" s="3">
        <v>14341.0</v>
      </c>
      <c r="I15" s="3">
        <f>'2017'!$H15/'2017'!$AB15</f>
        <v>2.362894921</v>
      </c>
      <c r="J15" s="3">
        <v>13891.0</v>
      </c>
      <c r="K15" s="3">
        <f>'2017'!$J15/'2017'!$AB15</f>
        <v>2.288750669</v>
      </c>
      <c r="L15" s="3">
        <v>10950.0</v>
      </c>
      <c r="M15" s="3">
        <f>'2017'!$L15/'2017'!$AB15</f>
        <v>1.804176793</v>
      </c>
      <c r="N15" s="3">
        <v>8462.0</v>
      </c>
      <c r="O15" s="3">
        <f>'2017'!$N15/'2017'!$AB15</f>
        <v>1.394241463</v>
      </c>
      <c r="P15" s="3">
        <v>6659.0</v>
      </c>
      <c r="Q15" s="3">
        <f>'2017'!$P15/'2017'!$AB15</f>
        <v>1.097170161</v>
      </c>
      <c r="R15" s="3">
        <v>1641.0</v>
      </c>
      <c r="S15" s="3">
        <f>'2017'!$R15/'2017'!$AB15</f>
        <v>0.2703793714</v>
      </c>
      <c r="T15" s="3">
        <v>180.0</v>
      </c>
      <c r="U15" s="3">
        <f>'2017'!$T15/'2017'!$AB15</f>
        <v>0.0296577007</v>
      </c>
      <c r="V15" s="3">
        <v>1612.0</v>
      </c>
      <c r="W15" s="3">
        <f>'2017'!$V15/'2017'!$AB15</f>
        <v>0.2656011863</v>
      </c>
      <c r="X15" s="3">
        <v>984.0</v>
      </c>
      <c r="Y15" s="3">
        <f>'2017'!$X15/'2017'!$AB15</f>
        <v>0.1621287639</v>
      </c>
      <c r="Z15" s="3">
        <v>150.0</v>
      </c>
      <c r="AA15" s="3">
        <f>'2017'!$Z15/'2017'!$AB15</f>
        <v>0.02471475059</v>
      </c>
      <c r="AB15" s="3">
        <f t="shared" si="1"/>
        <v>6069.25</v>
      </c>
      <c r="AC15" s="3">
        <f t="shared" si="2"/>
        <v>1.088662295</v>
      </c>
      <c r="AD15" s="3">
        <v>10915.0</v>
      </c>
      <c r="AE15" s="3">
        <v>5.532</v>
      </c>
      <c r="AF15" s="3">
        <v>611285.28</v>
      </c>
      <c r="AG15" s="3">
        <v>0.0</v>
      </c>
    </row>
    <row r="16">
      <c r="A16" s="3" t="s">
        <v>88</v>
      </c>
      <c r="B16" s="3">
        <v>16.0</v>
      </c>
      <c r="C16" s="3" t="s">
        <v>98</v>
      </c>
      <c r="D16" s="3">
        <v>10404.0</v>
      </c>
      <c r="E16" s="3">
        <f>'2017'!$D16/'2017'!$AB16</f>
        <v>1.252023226</v>
      </c>
      <c r="F16" s="3">
        <v>7825.0</v>
      </c>
      <c r="G16" s="3">
        <f>'2017'!$F16/'2017'!$AB16</f>
        <v>0.9416649117</v>
      </c>
      <c r="H16" s="3">
        <v>9622.0</v>
      </c>
      <c r="I16" s="3">
        <f>'2017'!$H16/'2017'!$AB16</f>
        <v>1.157916905</v>
      </c>
      <c r="J16" s="3">
        <v>8405.0</v>
      </c>
      <c r="K16" s="3">
        <f>'2017'!$J16/'2017'!$AB16</f>
        <v>1.011462439</v>
      </c>
      <c r="L16" s="3">
        <v>8008.0</v>
      </c>
      <c r="M16" s="3">
        <f>'2017'!$L16/'2017'!$AB16</f>
        <v>0.9636872349</v>
      </c>
      <c r="N16" s="3">
        <v>7385.0</v>
      </c>
      <c r="O16" s="3">
        <f>'2017'!$N16/'2017'!$AB16</f>
        <v>0.8887150636</v>
      </c>
      <c r="P16" s="3">
        <v>7542.0</v>
      </c>
      <c r="Q16" s="3">
        <f>'2017'!$P16/'2017'!$AB16</f>
        <v>0.9076085321</v>
      </c>
      <c r="R16" s="3">
        <v>8781.0</v>
      </c>
      <c r="S16" s="3">
        <f>'2017'!$R16/'2017'!$AB16</f>
        <v>1.056710491</v>
      </c>
      <c r="T16" s="3">
        <v>4226.0</v>
      </c>
      <c r="U16" s="3">
        <f>'2017'!$T16/'2017'!$AB16</f>
        <v>0.5085592226</v>
      </c>
      <c r="V16" s="3">
        <v>9982.0</v>
      </c>
      <c r="W16" s="3">
        <f>'2017'!$V16/'2017'!$AB16</f>
        <v>1.201239508</v>
      </c>
      <c r="X16" s="3">
        <v>6622.0</v>
      </c>
      <c r="Y16" s="3">
        <f>'2017'!$X16/'2017'!$AB16</f>
        <v>0.7968952135</v>
      </c>
      <c r="Z16" s="3">
        <v>10915.0</v>
      </c>
      <c r="AA16" s="3">
        <f>'2017'!$Z16/'2017'!$AB16</f>
        <v>1.313517254</v>
      </c>
      <c r="AB16" s="3">
        <f t="shared" si="1"/>
        <v>8309.75</v>
      </c>
      <c r="AC16" s="3">
        <f t="shared" si="2"/>
        <v>0.9714984315</v>
      </c>
      <c r="AD16" s="3">
        <v>8106.0</v>
      </c>
      <c r="AE16" s="3">
        <v>5.432</v>
      </c>
      <c r="AF16" s="3">
        <v>491978.68</v>
      </c>
      <c r="AG16" s="3">
        <v>0.0</v>
      </c>
    </row>
    <row r="17">
      <c r="A17" s="3" t="s">
        <v>93</v>
      </c>
      <c r="B17" s="3">
        <v>1.0</v>
      </c>
      <c r="C17" s="3" t="s">
        <v>99</v>
      </c>
      <c r="D17" s="3">
        <v>22165.0</v>
      </c>
      <c r="E17" s="3">
        <f>'2017'!$D17/'2017'!$AB17</f>
        <v>1.128138135</v>
      </c>
      <c r="F17" s="3">
        <v>19179.0</v>
      </c>
      <c r="G17" s="3">
        <f>'2017'!$F17/'2017'!$AB17</f>
        <v>0.9761588674</v>
      </c>
      <c r="H17" s="3">
        <v>26894.0</v>
      </c>
      <c r="I17" s="3">
        <f>'2017'!$H17/'2017'!$AB17</f>
        <v>1.368831356</v>
      </c>
      <c r="J17" s="3">
        <v>21267.0</v>
      </c>
      <c r="K17" s="3">
        <f>'2017'!$J17/'2017'!$AB17</f>
        <v>1.082432381</v>
      </c>
      <c r="L17" s="3">
        <v>21455.0</v>
      </c>
      <c r="M17" s="3">
        <f>'2017'!$L17/'2017'!$AB17</f>
        <v>1.092001069</v>
      </c>
      <c r="N17" s="3">
        <v>17705.0</v>
      </c>
      <c r="O17" s="3">
        <f>'2017'!$N17/'2017'!$AB17</f>
        <v>0.9011362817</v>
      </c>
      <c r="P17" s="3">
        <v>17717.0</v>
      </c>
      <c r="Q17" s="3">
        <f>'2017'!$P17/'2017'!$AB17</f>
        <v>0.901747049</v>
      </c>
      <c r="R17" s="3">
        <v>19188.0</v>
      </c>
      <c r="S17" s="3">
        <f>'2017'!$R17/'2017'!$AB17</f>
        <v>0.9766169429</v>
      </c>
      <c r="T17" s="3">
        <v>8755.0</v>
      </c>
      <c r="U17" s="3">
        <f>'2017'!$T17/'2017'!$AB17</f>
        <v>0.4456056564</v>
      </c>
      <c r="V17" s="3">
        <v>21476.0</v>
      </c>
      <c r="W17" s="3">
        <f>'2017'!$V17/'2017'!$AB17</f>
        <v>1.093069912</v>
      </c>
      <c r="X17" s="3">
        <v>22675.0</v>
      </c>
      <c r="Y17" s="3">
        <f>'2017'!$X17/'2017'!$AB17</f>
        <v>1.154095746</v>
      </c>
      <c r="Z17" s="3">
        <v>17293.0</v>
      </c>
      <c r="AA17" s="3">
        <f>'2017'!$Z17/'2017'!$AB17</f>
        <v>0.8801666038</v>
      </c>
      <c r="AB17" s="3">
        <f t="shared" si="1"/>
        <v>19647.41667</v>
      </c>
      <c r="AC17" s="3">
        <f t="shared" si="2"/>
        <v>1.010893945</v>
      </c>
      <c r="AD17" s="3">
        <v>4550.0</v>
      </c>
      <c r="AE17" s="3">
        <v>10.803</v>
      </c>
      <c r="AF17" s="3">
        <v>470612.55</v>
      </c>
      <c r="AG17" s="3">
        <v>0.0</v>
      </c>
    </row>
    <row r="18">
      <c r="A18" s="3" t="s">
        <v>88</v>
      </c>
      <c r="B18" s="3">
        <v>24.0</v>
      </c>
      <c r="C18" s="3" t="s">
        <v>100</v>
      </c>
      <c r="D18" s="3">
        <v>1181.0</v>
      </c>
      <c r="E18" s="3">
        <f>'2017'!$D18/'2017'!$AB18</f>
        <v>1.50158932</v>
      </c>
      <c r="F18" s="3">
        <v>871.0</v>
      </c>
      <c r="G18" s="3">
        <f>'2017'!$F18/'2017'!$AB18</f>
        <v>1.107438017</v>
      </c>
      <c r="H18" s="3">
        <v>919.0</v>
      </c>
      <c r="I18" s="3">
        <f>'2017'!$H18/'2017'!$AB18</f>
        <v>1.168467896</v>
      </c>
      <c r="J18" s="3">
        <v>996.0</v>
      </c>
      <c r="K18" s="3">
        <f>'2017'!$J18/'2017'!$AB18</f>
        <v>1.266369994</v>
      </c>
      <c r="L18" s="3">
        <v>593.0</v>
      </c>
      <c r="M18" s="3">
        <f>'2017'!$L18/'2017'!$AB18</f>
        <v>0.7539732994</v>
      </c>
      <c r="N18" s="3">
        <v>593.0</v>
      </c>
      <c r="O18" s="3">
        <f>'2017'!$N18/'2017'!$AB18</f>
        <v>0.7539732994</v>
      </c>
      <c r="P18" s="3">
        <v>768.0</v>
      </c>
      <c r="Q18" s="3">
        <f>'2017'!$P18/'2017'!$AB18</f>
        <v>0.9764780674</v>
      </c>
      <c r="R18" s="3">
        <v>747.0</v>
      </c>
      <c r="S18" s="3">
        <f>'2017'!$R18/'2017'!$AB18</f>
        <v>0.9497774952</v>
      </c>
      <c r="T18" s="3">
        <v>658.0</v>
      </c>
      <c r="U18" s="3">
        <f>'2017'!$T18/'2017'!$AB18</f>
        <v>0.8366179275</v>
      </c>
      <c r="V18" s="3">
        <v>821.0</v>
      </c>
      <c r="W18" s="3">
        <f>'2017'!$V18/'2017'!$AB18</f>
        <v>1.043865226</v>
      </c>
      <c r="X18" s="3">
        <v>543.0</v>
      </c>
      <c r="Y18" s="3">
        <f>'2017'!$X18/'2017'!$AB18</f>
        <v>0.6904005086</v>
      </c>
      <c r="Z18" s="3">
        <v>748.0</v>
      </c>
      <c r="AA18" s="3">
        <f>'2017'!$Z18/'2017'!$AB18</f>
        <v>0.951048951</v>
      </c>
      <c r="AB18" s="3">
        <f t="shared" si="1"/>
        <v>786.5</v>
      </c>
      <c r="AC18" s="3">
        <f t="shared" si="2"/>
        <v>1.004450095</v>
      </c>
      <c r="AD18" s="3">
        <v>4150.0</v>
      </c>
      <c r="AE18" s="3">
        <v>8.264</v>
      </c>
      <c r="AF18" s="3">
        <v>356659.83</v>
      </c>
      <c r="AG18" s="3">
        <v>0.0</v>
      </c>
    </row>
    <row r="19">
      <c r="A19" s="3" t="s">
        <v>93</v>
      </c>
      <c r="B19" s="3">
        <v>10.0</v>
      </c>
      <c r="C19" s="3" t="s">
        <v>101</v>
      </c>
      <c r="D19" s="3">
        <v>2502.0</v>
      </c>
      <c r="E19" s="3">
        <f>'2017'!$D19/'2017'!$AB19</f>
        <v>1.63797054</v>
      </c>
      <c r="F19" s="3">
        <v>1249.0</v>
      </c>
      <c r="G19" s="3">
        <f>'2017'!$F19/'2017'!$AB19</f>
        <v>0.8176759411</v>
      </c>
      <c r="H19" s="3">
        <v>2175.0</v>
      </c>
      <c r="I19" s="3">
        <f>'2017'!$H19/'2017'!$AB19</f>
        <v>1.423895254</v>
      </c>
      <c r="J19" s="3">
        <v>1725.0</v>
      </c>
      <c r="K19" s="3">
        <f>'2017'!$J19/'2017'!$AB19</f>
        <v>1.129296236</v>
      </c>
      <c r="L19" s="3">
        <v>1300.0</v>
      </c>
      <c r="M19" s="3">
        <f>'2017'!$L19/'2017'!$AB19</f>
        <v>0.8510638298</v>
      </c>
      <c r="N19" s="3">
        <v>1260.0</v>
      </c>
      <c r="O19" s="3">
        <f>'2017'!$N19/'2017'!$AB19</f>
        <v>0.8248772504</v>
      </c>
      <c r="P19" s="3">
        <v>1505.0</v>
      </c>
      <c r="Q19" s="3">
        <f>'2017'!$P19/'2017'!$AB19</f>
        <v>0.9852700491</v>
      </c>
      <c r="R19" s="3">
        <v>1353.0</v>
      </c>
      <c r="S19" s="3">
        <f>'2017'!$R19/'2017'!$AB19</f>
        <v>0.8857610475</v>
      </c>
      <c r="T19" s="3">
        <v>1290.0</v>
      </c>
      <c r="U19" s="3">
        <f>'2017'!$T19/'2017'!$AB19</f>
        <v>0.8445171849</v>
      </c>
      <c r="V19" s="3">
        <v>1701.0</v>
      </c>
      <c r="W19" s="3">
        <f>'2017'!$V19/'2017'!$AB19</f>
        <v>1.113584288</v>
      </c>
      <c r="X19" s="3">
        <v>1115.0</v>
      </c>
      <c r="Y19" s="3">
        <f>'2017'!$X19/'2017'!$AB19</f>
        <v>0.7299509002</v>
      </c>
      <c r="Z19" s="3">
        <v>1155.0</v>
      </c>
      <c r="AA19" s="3">
        <f>'2017'!$Z19/'2017'!$AB19</f>
        <v>0.7561374795</v>
      </c>
      <c r="AB19" s="3">
        <f t="shared" si="1"/>
        <v>1527.5</v>
      </c>
      <c r="AC19" s="3">
        <f t="shared" si="2"/>
        <v>1.02216932</v>
      </c>
      <c r="AD19" s="3">
        <v>5367.0</v>
      </c>
      <c r="AE19" s="3">
        <v>5.458</v>
      </c>
      <c r="AF19" s="3">
        <v>301440.26</v>
      </c>
      <c r="AG19" s="3">
        <v>0.0</v>
      </c>
    </row>
    <row r="20">
      <c r="A20" s="3" t="s">
        <v>88</v>
      </c>
      <c r="B20" s="3">
        <v>7199.0</v>
      </c>
      <c r="C20" s="3" t="s">
        <v>102</v>
      </c>
      <c r="D20" s="3">
        <v>0.0</v>
      </c>
      <c r="E20" s="3">
        <f>'2017'!$D20/'2017'!$AB20</f>
        <v>0</v>
      </c>
      <c r="F20" s="3">
        <v>0.0</v>
      </c>
      <c r="G20" s="3">
        <f>'2017'!$F20/'2017'!$AB20</f>
        <v>0</v>
      </c>
      <c r="H20" s="3">
        <v>0.0</v>
      </c>
      <c r="I20" s="3">
        <f>'2017'!$H20/'2017'!$AB20</f>
        <v>0</v>
      </c>
      <c r="J20" s="3">
        <v>0.0</v>
      </c>
      <c r="K20" s="3">
        <f>'2017'!$J20/'2017'!$AB20</f>
        <v>0</v>
      </c>
      <c r="L20" s="3">
        <v>0.0</v>
      </c>
      <c r="M20" s="3">
        <f>'2017'!$L20/'2017'!$AB20</f>
        <v>0</v>
      </c>
      <c r="N20" s="3">
        <v>0.0</v>
      </c>
      <c r="O20" s="3">
        <f>'2017'!$N20/'2017'!$AB20</f>
        <v>0</v>
      </c>
      <c r="P20" s="3">
        <v>700.0</v>
      </c>
      <c r="Q20" s="3">
        <f>'2017'!$P20/'2017'!$AB20</f>
        <v>1.655172414</v>
      </c>
      <c r="R20" s="3">
        <v>550.0</v>
      </c>
      <c r="S20" s="3">
        <f>'2017'!$R20/'2017'!$AB20</f>
        <v>1.300492611</v>
      </c>
      <c r="T20" s="3">
        <v>600.0</v>
      </c>
      <c r="U20" s="3">
        <f>'2017'!$T20/'2017'!$AB20</f>
        <v>1.418719212</v>
      </c>
      <c r="V20" s="3">
        <v>700.0</v>
      </c>
      <c r="W20" s="3">
        <f>'2017'!$V20/'2017'!$AB20</f>
        <v>1.655172414</v>
      </c>
      <c r="X20" s="3">
        <v>1605.0</v>
      </c>
      <c r="Y20" s="3">
        <f>'2017'!$X20/'2017'!$AB20</f>
        <v>3.795073892</v>
      </c>
      <c r="Z20" s="3">
        <v>920.0</v>
      </c>
      <c r="AA20" s="3">
        <f>'2017'!$Z20/'2017'!$AB20</f>
        <v>2.175369458</v>
      </c>
      <c r="AB20" s="3">
        <f t="shared" si="1"/>
        <v>422.9166667</v>
      </c>
      <c r="AC20" s="3">
        <f t="shared" si="2"/>
        <v>0.8931482311</v>
      </c>
      <c r="AD20" s="3">
        <v>2036.0</v>
      </c>
      <c r="AE20" s="3">
        <v>11.988</v>
      </c>
      <c r="AF20" s="3">
        <v>260083.31</v>
      </c>
      <c r="AG20" s="3">
        <v>0.0</v>
      </c>
    </row>
    <row r="21" ht="15.75" customHeight="1">
      <c r="A21" s="3" t="s">
        <v>88</v>
      </c>
      <c r="B21" s="3">
        <v>7200.0</v>
      </c>
      <c r="C21" s="3" t="s">
        <v>103</v>
      </c>
      <c r="D21" s="3">
        <v>0.0</v>
      </c>
      <c r="E21" s="3">
        <f>'2017'!$D21/'2017'!$AB21</f>
        <v>0</v>
      </c>
      <c r="F21" s="3">
        <v>0.0</v>
      </c>
      <c r="G21" s="3">
        <f>'2017'!$F21/'2017'!$AB21</f>
        <v>0</v>
      </c>
      <c r="H21" s="3">
        <v>0.0</v>
      </c>
      <c r="I21" s="3">
        <f>'2017'!$H21/'2017'!$AB21</f>
        <v>0</v>
      </c>
      <c r="J21" s="3">
        <v>0.0</v>
      </c>
      <c r="K21" s="3">
        <f>'2017'!$J21/'2017'!$AB21</f>
        <v>0</v>
      </c>
      <c r="L21" s="3">
        <v>0.0</v>
      </c>
      <c r="M21" s="3">
        <f>'2017'!$L21/'2017'!$AB21</f>
        <v>0</v>
      </c>
      <c r="N21" s="3">
        <v>0.0</v>
      </c>
      <c r="O21" s="3">
        <f>'2017'!$N21/'2017'!$AB21</f>
        <v>0</v>
      </c>
      <c r="P21" s="3">
        <v>700.0</v>
      </c>
      <c r="Q21" s="3">
        <f>'2017'!$P21/'2017'!$AB21</f>
        <v>2.04379562</v>
      </c>
      <c r="R21" s="3">
        <v>450.0</v>
      </c>
      <c r="S21" s="3">
        <f>'2017'!$R21/'2017'!$AB21</f>
        <v>1.313868613</v>
      </c>
      <c r="T21" s="3">
        <v>450.0</v>
      </c>
      <c r="U21" s="3">
        <f>'2017'!$T21/'2017'!$AB21</f>
        <v>1.313868613</v>
      </c>
      <c r="V21" s="3">
        <v>330.0</v>
      </c>
      <c r="W21" s="3">
        <f>'2017'!$V21/'2017'!$AB21</f>
        <v>0.9635036496</v>
      </c>
      <c r="X21" s="3">
        <v>1710.0</v>
      </c>
      <c r="Y21" s="3">
        <f>'2017'!$X21/'2017'!$AB21</f>
        <v>4.99270073</v>
      </c>
      <c r="Z21" s="3">
        <v>470.0</v>
      </c>
      <c r="AA21" s="3">
        <f>'2017'!$Z21/'2017'!$AB21</f>
        <v>1.372262774</v>
      </c>
      <c r="AB21" s="3">
        <f t="shared" si="1"/>
        <v>342.5</v>
      </c>
      <c r="AC21" s="3">
        <f t="shared" si="2"/>
        <v>0.9661579297</v>
      </c>
      <c r="AD21" s="3">
        <v>1344.0</v>
      </c>
      <c r="AE21" s="3">
        <v>7.976</v>
      </c>
      <c r="AF21" s="3">
        <v>112265.22</v>
      </c>
      <c r="AG21" s="3">
        <v>0.0</v>
      </c>
    </row>
    <row r="22" ht="15.75" customHeight="1">
      <c r="A22" s="3" t="s">
        <v>88</v>
      </c>
      <c r="B22" s="3">
        <v>7201.0</v>
      </c>
      <c r="C22" s="3" t="s">
        <v>104</v>
      </c>
      <c r="D22" s="3">
        <v>0.0</v>
      </c>
      <c r="E22" s="3">
        <f>'2017'!$D22/'2017'!$AB22</f>
        <v>0</v>
      </c>
      <c r="F22" s="3">
        <v>0.0</v>
      </c>
      <c r="G22" s="3">
        <f>'2017'!$F22/'2017'!$AB22</f>
        <v>0</v>
      </c>
      <c r="H22" s="3">
        <v>0.0</v>
      </c>
      <c r="I22" s="3">
        <f>'2017'!$H22/'2017'!$AB22</f>
        <v>0</v>
      </c>
      <c r="J22" s="3">
        <v>0.0</v>
      </c>
      <c r="K22" s="3">
        <f>'2017'!$J22/'2017'!$AB22</f>
        <v>0</v>
      </c>
      <c r="L22" s="3">
        <v>0.0</v>
      </c>
      <c r="M22" s="3">
        <f>'2017'!$L22/'2017'!$AB22</f>
        <v>0</v>
      </c>
      <c r="N22" s="3">
        <v>0.0</v>
      </c>
      <c r="O22" s="3">
        <f>'2017'!$N22/'2017'!$AB22</f>
        <v>0</v>
      </c>
      <c r="P22" s="3">
        <v>700.0</v>
      </c>
      <c r="Q22" s="3">
        <f>'2017'!$P22/'2017'!$AB22</f>
        <v>1.674975075</v>
      </c>
      <c r="R22" s="3">
        <v>670.0</v>
      </c>
      <c r="S22" s="3">
        <f>'2017'!$R22/'2017'!$AB22</f>
        <v>1.603190429</v>
      </c>
      <c r="T22" s="3">
        <v>1100.0</v>
      </c>
      <c r="U22" s="3">
        <f>'2017'!$T22/'2017'!$AB22</f>
        <v>2.632103689</v>
      </c>
      <c r="V22" s="3">
        <v>320.0</v>
      </c>
      <c r="W22" s="3">
        <f>'2017'!$V22/'2017'!$AB22</f>
        <v>0.7657028913</v>
      </c>
      <c r="X22" s="3">
        <v>1605.0</v>
      </c>
      <c r="Y22" s="3">
        <f>'2017'!$X22/'2017'!$AB22</f>
        <v>3.840478564</v>
      </c>
      <c r="Z22" s="3">
        <v>620.0</v>
      </c>
      <c r="AA22" s="3">
        <f>'2017'!$Z22/'2017'!$AB22</f>
        <v>1.483549352</v>
      </c>
      <c r="AB22" s="3">
        <f t="shared" si="1"/>
        <v>417.9166667</v>
      </c>
      <c r="AC22" s="3">
        <f t="shared" si="2"/>
        <v>0.956040968</v>
      </c>
      <c r="AD22" s="3">
        <v>1475.0</v>
      </c>
      <c r="AE22" s="3">
        <v>9.695</v>
      </c>
      <c r="AF22" s="3">
        <v>102592.99</v>
      </c>
      <c r="AG22" s="3">
        <v>0.0</v>
      </c>
    </row>
    <row r="23" ht="15.75" customHeight="1">
      <c r="A23" s="3" t="s">
        <v>88</v>
      </c>
      <c r="B23" s="3">
        <v>7202.0</v>
      </c>
      <c r="C23" s="3" t="s">
        <v>105</v>
      </c>
      <c r="D23" s="3">
        <v>0.0</v>
      </c>
      <c r="E23" s="3">
        <f>'2017'!$D23/'2017'!$AB23</f>
        <v>0</v>
      </c>
      <c r="F23" s="3">
        <v>0.0</v>
      </c>
      <c r="G23" s="3">
        <f>'2017'!$F23/'2017'!$AB23</f>
        <v>0</v>
      </c>
      <c r="H23" s="3">
        <v>0.0</v>
      </c>
      <c r="I23" s="3">
        <f>'2017'!$H23/'2017'!$AB23</f>
        <v>0</v>
      </c>
      <c r="J23" s="3">
        <v>0.0</v>
      </c>
      <c r="K23" s="3">
        <f>'2017'!$J23/'2017'!$AB23</f>
        <v>0</v>
      </c>
      <c r="L23" s="3">
        <v>0.0</v>
      </c>
      <c r="M23" s="3">
        <f>'2017'!$L23/'2017'!$AB23</f>
        <v>0</v>
      </c>
      <c r="N23" s="3">
        <v>0.0</v>
      </c>
      <c r="O23" s="3">
        <f>'2017'!$N23/'2017'!$AB23</f>
        <v>0</v>
      </c>
      <c r="P23" s="3">
        <v>700.0</v>
      </c>
      <c r="Q23" s="3">
        <f>'2017'!$P23/'2017'!$AB23</f>
        <v>1.655172414</v>
      </c>
      <c r="R23" s="3">
        <v>550.0</v>
      </c>
      <c r="S23" s="3">
        <f>'2017'!$R23/'2017'!$AB23</f>
        <v>1.300492611</v>
      </c>
      <c r="T23" s="3">
        <v>1000.0</v>
      </c>
      <c r="U23" s="3">
        <f>'2017'!$T23/'2017'!$AB23</f>
        <v>2.36453202</v>
      </c>
      <c r="V23" s="3">
        <v>600.0</v>
      </c>
      <c r="W23" s="3">
        <f>'2017'!$V23/'2017'!$AB23</f>
        <v>1.418719212</v>
      </c>
      <c r="X23" s="3">
        <v>1405.0</v>
      </c>
      <c r="Y23" s="3">
        <f>'2017'!$X23/'2017'!$AB23</f>
        <v>3.322167488</v>
      </c>
      <c r="Z23" s="3">
        <v>820.0</v>
      </c>
      <c r="AA23" s="3">
        <f>'2017'!$Z23/'2017'!$AB23</f>
        <v>1.938916256</v>
      </c>
      <c r="AB23" s="3">
        <f t="shared" si="1"/>
        <v>422.9166667</v>
      </c>
      <c r="AC23" s="3">
        <f t="shared" si="2"/>
        <v>0.9146439767</v>
      </c>
      <c r="AD23" s="3">
        <v>2477.0</v>
      </c>
      <c r="AE23" s="3">
        <v>5.517</v>
      </c>
      <c r="AF23" s="3">
        <v>98301.36</v>
      </c>
      <c r="AG23" s="3">
        <v>0.0</v>
      </c>
    </row>
    <row r="24" ht="15.75" customHeight="1">
      <c r="A24" s="3" t="s">
        <v>88</v>
      </c>
      <c r="B24" s="3">
        <v>7203.0</v>
      </c>
      <c r="C24" s="3" t="s">
        <v>106</v>
      </c>
      <c r="D24" s="3">
        <v>0.0</v>
      </c>
      <c r="E24" s="3">
        <f>'2017'!$D24/'2017'!$AB24</f>
        <v>0</v>
      </c>
      <c r="F24" s="3">
        <v>0.0</v>
      </c>
      <c r="G24" s="3">
        <f>'2017'!$F24/'2017'!$AB24</f>
        <v>0</v>
      </c>
      <c r="H24" s="3">
        <v>0.0</v>
      </c>
      <c r="I24" s="3">
        <f>'2017'!$H24/'2017'!$AB24</f>
        <v>0</v>
      </c>
      <c r="J24" s="3">
        <v>0.0</v>
      </c>
      <c r="K24" s="3">
        <f>'2017'!$J24/'2017'!$AB24</f>
        <v>0</v>
      </c>
      <c r="L24" s="3">
        <v>0.0</v>
      </c>
      <c r="M24" s="3">
        <f>'2017'!$L24/'2017'!$AB24</f>
        <v>0</v>
      </c>
      <c r="N24" s="3">
        <v>0.0</v>
      </c>
      <c r="O24" s="3">
        <f>'2017'!$N24/'2017'!$AB24</f>
        <v>0</v>
      </c>
      <c r="P24" s="3">
        <v>700.0</v>
      </c>
      <c r="Q24" s="3">
        <f>'2017'!$P24/'2017'!$AB24</f>
        <v>2.036363636</v>
      </c>
      <c r="R24" s="3">
        <v>520.0</v>
      </c>
      <c r="S24" s="3">
        <f>'2017'!$R24/'2017'!$AB24</f>
        <v>1.512727273</v>
      </c>
      <c r="T24" s="3">
        <v>850.0</v>
      </c>
      <c r="U24" s="3">
        <f>'2017'!$T24/'2017'!$AB24</f>
        <v>2.472727273</v>
      </c>
      <c r="V24" s="3">
        <v>350.0</v>
      </c>
      <c r="W24" s="3">
        <f>'2017'!$V24/'2017'!$AB24</f>
        <v>1.018181818</v>
      </c>
      <c r="X24" s="3">
        <v>1205.0</v>
      </c>
      <c r="Y24" s="3">
        <f>'2017'!$X24/'2017'!$AB24</f>
        <v>3.505454545</v>
      </c>
      <c r="Z24" s="3">
        <v>500.0</v>
      </c>
      <c r="AA24" s="3">
        <f>'2017'!$Z24/'2017'!$AB24</f>
        <v>1.454545455</v>
      </c>
      <c r="AB24" s="3">
        <f t="shared" si="1"/>
        <v>343.75</v>
      </c>
      <c r="AC24" s="3">
        <f t="shared" si="2"/>
        <v>0.958677686</v>
      </c>
      <c r="AD24" s="3">
        <v>1181.0</v>
      </c>
      <c r="AE24" s="3">
        <v>9.764</v>
      </c>
      <c r="AF24" s="3">
        <v>97910.05</v>
      </c>
      <c r="AG24" s="3">
        <v>0.0</v>
      </c>
    </row>
    <row r="25" ht="15.75" customHeight="1">
      <c r="A25" s="3" t="s">
        <v>88</v>
      </c>
      <c r="B25" s="3">
        <v>8190.0</v>
      </c>
      <c r="C25" s="3" t="s">
        <v>107</v>
      </c>
      <c r="D25" s="3">
        <v>0.0</v>
      </c>
      <c r="E25" s="3">
        <f>'2017'!$D25/'2017'!$AB25</f>
        <v>0</v>
      </c>
      <c r="F25" s="3">
        <v>0.0</v>
      </c>
      <c r="G25" s="3">
        <f>'2017'!$F25/'2017'!$AB25</f>
        <v>0</v>
      </c>
      <c r="H25" s="3">
        <v>0.0</v>
      </c>
      <c r="I25" s="3">
        <f>'2017'!$H25/'2017'!$AB25</f>
        <v>0</v>
      </c>
      <c r="J25" s="3">
        <v>0.0</v>
      </c>
      <c r="K25" s="3">
        <f>'2017'!$J25/'2017'!$AB25</f>
        <v>0</v>
      </c>
      <c r="L25" s="3">
        <v>0.0</v>
      </c>
      <c r="M25" s="3">
        <f>'2017'!$L25/'2017'!$AB25</f>
        <v>0</v>
      </c>
      <c r="N25" s="3">
        <v>0.0</v>
      </c>
      <c r="O25" s="3">
        <f>'2017'!$N25/'2017'!$AB25</f>
        <v>0</v>
      </c>
      <c r="P25" s="3">
        <v>700.0</v>
      </c>
      <c r="Q25" s="3">
        <f>'2017'!$P25/'2017'!$AB25</f>
        <v>3.826879271</v>
      </c>
      <c r="R25" s="3">
        <v>450.0</v>
      </c>
      <c r="S25" s="3">
        <f>'2017'!$R25/'2017'!$AB25</f>
        <v>2.460136674</v>
      </c>
      <c r="T25" s="3">
        <v>380.0</v>
      </c>
      <c r="U25" s="3">
        <f>'2017'!$T25/'2017'!$AB25</f>
        <v>2.077448747</v>
      </c>
      <c r="V25" s="3">
        <v>160.0</v>
      </c>
      <c r="W25" s="3">
        <f>'2017'!$V25/'2017'!$AB25</f>
        <v>0.874715262</v>
      </c>
      <c r="X25" s="3">
        <v>205.0</v>
      </c>
      <c r="Y25" s="3">
        <f>'2017'!$X25/'2017'!$AB25</f>
        <v>1.120728929</v>
      </c>
      <c r="Z25" s="3">
        <v>300.0</v>
      </c>
      <c r="AA25" s="3">
        <f>'2017'!$Z25/'2017'!$AB25</f>
        <v>1.640091116</v>
      </c>
      <c r="AB25" s="3">
        <f t="shared" si="1"/>
        <v>182.9166667</v>
      </c>
      <c r="AC25" s="3">
        <f t="shared" si="2"/>
        <v>0.9418098985</v>
      </c>
      <c r="AD25" s="3">
        <v>627.0</v>
      </c>
      <c r="AE25" s="3">
        <v>17.766</v>
      </c>
      <c r="AF25" s="3">
        <v>72093.0</v>
      </c>
      <c r="AG25" s="3">
        <v>0.0</v>
      </c>
    </row>
    <row r="26" ht="15.75" customHeight="1">
      <c r="A26" s="3" t="s">
        <v>108</v>
      </c>
      <c r="B26" s="3">
        <v>2199.0</v>
      </c>
      <c r="C26" s="3" t="s">
        <v>109</v>
      </c>
      <c r="D26" s="3">
        <v>104.0</v>
      </c>
      <c r="E26" s="3">
        <f>'2017'!$D26/'2017'!$AB26</f>
        <v>1.402247191</v>
      </c>
      <c r="F26" s="3">
        <v>49.0</v>
      </c>
      <c r="G26" s="3">
        <f>'2017'!$F26/'2017'!$AB26</f>
        <v>0.6606741573</v>
      </c>
      <c r="H26" s="3">
        <v>105.0</v>
      </c>
      <c r="I26" s="3">
        <f>'2017'!$H26/'2017'!$AB26</f>
        <v>1.415730337</v>
      </c>
      <c r="J26" s="3">
        <v>10.0</v>
      </c>
      <c r="K26" s="3">
        <f>'2017'!$J26/'2017'!$AB26</f>
        <v>0.1348314607</v>
      </c>
      <c r="L26" s="3">
        <v>92.0</v>
      </c>
      <c r="M26" s="3">
        <f>'2017'!$L26/'2017'!$AB26</f>
        <v>1.240449438</v>
      </c>
      <c r="N26" s="3">
        <v>57.0</v>
      </c>
      <c r="O26" s="3">
        <f>'2017'!$N26/'2017'!$AB26</f>
        <v>0.7685393258</v>
      </c>
      <c r="P26" s="3">
        <v>60.0</v>
      </c>
      <c r="Q26" s="3">
        <f>'2017'!$P26/'2017'!$AB26</f>
        <v>0.808988764</v>
      </c>
      <c r="R26" s="3">
        <v>56.0</v>
      </c>
      <c r="S26" s="3">
        <f>'2017'!$R26/'2017'!$AB26</f>
        <v>0.7550561798</v>
      </c>
      <c r="T26" s="3">
        <v>66.0</v>
      </c>
      <c r="U26" s="3">
        <f>'2017'!$T26/'2017'!$AB26</f>
        <v>0.8898876404</v>
      </c>
      <c r="V26" s="3">
        <v>86.0</v>
      </c>
      <c r="W26" s="3">
        <f>'2017'!$V26/'2017'!$AB26</f>
        <v>1.159550562</v>
      </c>
      <c r="X26" s="3">
        <v>142.0</v>
      </c>
      <c r="Y26" s="3">
        <f>'2017'!$X26/'2017'!$AB26</f>
        <v>1.914606742</v>
      </c>
      <c r="Z26" s="3">
        <v>63.0</v>
      </c>
      <c r="AA26" s="3">
        <f>'2017'!$Z26/'2017'!$AB26</f>
        <v>0.8494382022</v>
      </c>
      <c r="AB26" s="3">
        <f t="shared" si="1"/>
        <v>74.16666667</v>
      </c>
      <c r="AC26" s="3">
        <f t="shared" si="2"/>
        <v>1.013687436</v>
      </c>
      <c r="AD26" s="3">
        <v>865.0</v>
      </c>
      <c r="AE26" s="3">
        <v>7.026</v>
      </c>
      <c r="AF26" s="3">
        <v>63477.56</v>
      </c>
      <c r="AG26" s="3">
        <v>0.0</v>
      </c>
    </row>
    <row r="27" ht="15.75" customHeight="1">
      <c r="A27" s="3" t="s">
        <v>108</v>
      </c>
      <c r="B27" s="3">
        <v>2190.0</v>
      </c>
      <c r="C27" s="3" t="s">
        <v>110</v>
      </c>
      <c r="D27" s="3">
        <v>2605.0</v>
      </c>
      <c r="E27" s="3">
        <f>'2017'!$D27/'2017'!$AB27</f>
        <v>1.197930638</v>
      </c>
      <c r="F27" s="3">
        <v>2055.0</v>
      </c>
      <c r="G27" s="3">
        <f>'2017'!$F27/'2017'!$AB27</f>
        <v>0.9450086223</v>
      </c>
      <c r="H27" s="3">
        <v>2600.0</v>
      </c>
      <c r="I27" s="3">
        <f>'2017'!$H27/'2017'!$AB27</f>
        <v>1.195631347</v>
      </c>
      <c r="J27" s="3">
        <v>2620.0</v>
      </c>
      <c r="K27" s="3">
        <f>'2017'!$J27/'2017'!$AB27</f>
        <v>1.204828511</v>
      </c>
      <c r="L27" s="3">
        <v>2050.0</v>
      </c>
      <c r="M27" s="3">
        <f>'2017'!$L27/'2017'!$AB27</f>
        <v>0.9427093313</v>
      </c>
      <c r="N27" s="3">
        <v>2390.0</v>
      </c>
      <c r="O27" s="3">
        <f>'2017'!$N27/'2017'!$AB27</f>
        <v>1.099061123</v>
      </c>
      <c r="P27" s="3">
        <v>1890.0</v>
      </c>
      <c r="Q27" s="3">
        <f>'2017'!$P27/'2017'!$AB27</f>
        <v>0.8691320176</v>
      </c>
      <c r="R27" s="3">
        <v>2070.0</v>
      </c>
      <c r="S27" s="3">
        <f>'2017'!$R27/'2017'!$AB27</f>
        <v>0.9519064955</v>
      </c>
      <c r="T27" s="3">
        <v>1075.0</v>
      </c>
      <c r="U27" s="3">
        <f>'2017'!$T27/'2017'!$AB27</f>
        <v>0.4943475762</v>
      </c>
      <c r="V27" s="3">
        <v>2090.0</v>
      </c>
      <c r="W27" s="3">
        <f>'2017'!$V27/'2017'!$AB27</f>
        <v>0.9611036597</v>
      </c>
      <c r="X27" s="3">
        <v>2170.0</v>
      </c>
      <c r="Y27" s="3">
        <f>'2017'!$X27/'2017'!$AB27</f>
        <v>0.9978923165</v>
      </c>
      <c r="Z27" s="3">
        <v>2480.0</v>
      </c>
      <c r="AA27" s="3">
        <f>'2017'!$Z27/'2017'!$AB27</f>
        <v>1.140448362</v>
      </c>
      <c r="AB27" s="3">
        <f t="shared" si="1"/>
        <v>2174.583333</v>
      </c>
      <c r="AC27" s="3">
        <f t="shared" si="2"/>
        <v>0.9872319671</v>
      </c>
      <c r="AD27" s="3">
        <v>1710.0</v>
      </c>
      <c r="AE27" s="3">
        <v>8.28</v>
      </c>
      <c r="AF27" s="3">
        <v>41151.6</v>
      </c>
      <c r="AG27" s="3">
        <v>0.0</v>
      </c>
    </row>
    <row r="28" ht="15.75" customHeight="1">
      <c r="A28" s="3" t="s">
        <v>108</v>
      </c>
      <c r="B28" s="3">
        <v>2200.0</v>
      </c>
      <c r="C28" s="3" t="s">
        <v>111</v>
      </c>
      <c r="D28" s="3">
        <v>99.0</v>
      </c>
      <c r="E28" s="3">
        <f>'2017'!$D28/'2017'!$AB28</f>
        <v>1.376593279</v>
      </c>
      <c r="F28" s="3">
        <v>67.0</v>
      </c>
      <c r="G28" s="3">
        <f>'2017'!$F28/'2017'!$AB28</f>
        <v>0.9316338355</v>
      </c>
      <c r="H28" s="3">
        <v>131.0</v>
      </c>
      <c r="I28" s="3">
        <f>'2017'!$H28/'2017'!$AB28</f>
        <v>1.821552723</v>
      </c>
      <c r="J28" s="3">
        <v>72.0</v>
      </c>
      <c r="K28" s="3">
        <f>'2017'!$J28/'2017'!$AB28</f>
        <v>1.001158749</v>
      </c>
      <c r="L28" s="3">
        <v>60.0</v>
      </c>
      <c r="M28" s="3">
        <f>'2017'!$L28/'2017'!$AB28</f>
        <v>0.8342989571</v>
      </c>
      <c r="N28" s="3">
        <v>54.0</v>
      </c>
      <c r="O28" s="3">
        <f>'2017'!$N28/'2017'!$AB28</f>
        <v>0.7508690614</v>
      </c>
      <c r="P28" s="3">
        <v>61.0</v>
      </c>
      <c r="Q28" s="3">
        <f>'2017'!$P28/'2017'!$AB28</f>
        <v>0.8482039397</v>
      </c>
      <c r="R28" s="3">
        <v>51.0</v>
      </c>
      <c r="S28" s="3">
        <f>'2017'!$R28/'2017'!$AB28</f>
        <v>0.7091541136</v>
      </c>
      <c r="T28" s="3">
        <v>94.0</v>
      </c>
      <c r="U28" s="3">
        <f>'2017'!$T28/'2017'!$AB28</f>
        <v>1.307068366</v>
      </c>
      <c r="V28" s="3">
        <v>26.0</v>
      </c>
      <c r="W28" s="3">
        <f>'2017'!$V28/'2017'!$AB28</f>
        <v>0.3615295481</v>
      </c>
      <c r="X28" s="3">
        <v>90.0</v>
      </c>
      <c r="Y28" s="3">
        <f>'2017'!$X28/'2017'!$AB28</f>
        <v>1.251448436</v>
      </c>
      <c r="Z28" s="3">
        <v>58.0</v>
      </c>
      <c r="AA28" s="3">
        <f>'2017'!$Z28/'2017'!$AB28</f>
        <v>0.8064889919</v>
      </c>
      <c r="AB28" s="3">
        <f t="shared" si="1"/>
        <v>71.91666667</v>
      </c>
      <c r="AC28" s="3">
        <f t="shared" si="2"/>
        <v>1.01759191</v>
      </c>
      <c r="AD28" s="3">
        <v>1605.0</v>
      </c>
      <c r="AE28" s="3">
        <v>4.45</v>
      </c>
      <c r="AF28" s="3">
        <v>27612.25</v>
      </c>
      <c r="AG28" s="3">
        <v>0.0</v>
      </c>
    </row>
    <row r="29" ht="15.75" customHeight="1">
      <c r="A29" s="3" t="s">
        <v>108</v>
      </c>
      <c r="B29" s="3">
        <v>2195.0</v>
      </c>
      <c r="C29" s="3" t="s">
        <v>112</v>
      </c>
      <c r="D29" s="3">
        <v>2115.0</v>
      </c>
      <c r="E29" s="3">
        <f>'2017'!$D29/'2017'!$AB29</f>
        <v>1.172286374</v>
      </c>
      <c r="F29" s="3">
        <v>2180.0</v>
      </c>
      <c r="G29" s="3">
        <f>'2017'!$F29/'2017'!$AB29</f>
        <v>1.208314088</v>
      </c>
      <c r="H29" s="3">
        <v>1700.0</v>
      </c>
      <c r="I29" s="3">
        <f>'2017'!$H29/'2017'!$AB29</f>
        <v>0.9422632794</v>
      </c>
      <c r="J29" s="3">
        <v>1680.0</v>
      </c>
      <c r="K29" s="3">
        <f>'2017'!$J29/'2017'!$AB29</f>
        <v>0.9311778291</v>
      </c>
      <c r="L29" s="3">
        <v>1520.0</v>
      </c>
      <c r="M29" s="3">
        <f>'2017'!$L29/'2017'!$AB29</f>
        <v>0.8424942263</v>
      </c>
      <c r="N29" s="3">
        <v>1540.0</v>
      </c>
      <c r="O29" s="3">
        <f>'2017'!$N29/'2017'!$AB29</f>
        <v>0.8535796767</v>
      </c>
      <c r="P29" s="3">
        <v>1280.0</v>
      </c>
      <c r="Q29" s="3">
        <f>'2017'!$P29/'2017'!$AB29</f>
        <v>0.7094688222</v>
      </c>
      <c r="R29" s="3">
        <v>1470.0</v>
      </c>
      <c r="S29" s="3">
        <f>'2017'!$R29/'2017'!$AB29</f>
        <v>0.8147806005</v>
      </c>
      <c r="T29" s="3">
        <v>1405.0</v>
      </c>
      <c r="U29" s="3">
        <f>'2017'!$T29/'2017'!$AB29</f>
        <v>0.7787528868</v>
      </c>
      <c r="V29" s="3">
        <v>2280.0</v>
      </c>
      <c r="W29" s="3">
        <f>'2017'!$V29/'2017'!$AB29</f>
        <v>1.263741339</v>
      </c>
      <c r="X29" s="3">
        <v>2290.0</v>
      </c>
      <c r="Y29" s="3">
        <f>'2017'!$X29/'2017'!$AB29</f>
        <v>1.269284065</v>
      </c>
      <c r="Z29" s="3">
        <v>2190.0</v>
      </c>
      <c r="AA29" s="3">
        <f>'2017'!$Z29/'2017'!$AB29</f>
        <v>1.213856813</v>
      </c>
      <c r="AB29" s="3">
        <f t="shared" si="1"/>
        <v>1804.166667</v>
      </c>
      <c r="AC29" s="3">
        <f t="shared" si="2"/>
        <v>0.9805584716</v>
      </c>
      <c r="AD29" s="3">
        <v>1405.0</v>
      </c>
      <c r="AE29" s="3">
        <v>4.45</v>
      </c>
      <c r="AF29" s="3">
        <v>26945.25</v>
      </c>
      <c r="AG29" s="3">
        <v>0.0</v>
      </c>
    </row>
    <row r="30" ht="15.75" customHeight="1">
      <c r="A30" s="3" t="s">
        <v>108</v>
      </c>
      <c r="B30" s="3">
        <v>2191.0</v>
      </c>
      <c r="C30" s="3" t="s">
        <v>113</v>
      </c>
      <c r="D30" s="3">
        <v>2946.0</v>
      </c>
      <c r="E30" s="3">
        <f>'2017'!$D30/'2017'!$AB30</f>
        <v>1.001302895</v>
      </c>
      <c r="F30" s="3">
        <v>2420.0</v>
      </c>
      <c r="G30" s="3">
        <f>'2017'!$F30/'2017'!$AB30</f>
        <v>0.8225230839</v>
      </c>
      <c r="H30" s="3">
        <v>3165.0</v>
      </c>
      <c r="I30" s="3">
        <f>'2017'!$H30/'2017'!$AB30</f>
        <v>1.075737835</v>
      </c>
      <c r="J30" s="3">
        <v>3530.0</v>
      </c>
      <c r="K30" s="3">
        <f>'2017'!$J30/'2017'!$AB30</f>
        <v>1.199796069</v>
      </c>
      <c r="L30" s="3">
        <v>2440.0</v>
      </c>
      <c r="M30" s="3">
        <f>'2017'!$L30/'2017'!$AB30</f>
        <v>0.8293207953</v>
      </c>
      <c r="N30" s="3">
        <v>3120.0</v>
      </c>
      <c r="O30" s="3">
        <f>'2017'!$N30/'2017'!$AB30</f>
        <v>1.060442984</v>
      </c>
      <c r="P30" s="3">
        <v>2755.0</v>
      </c>
      <c r="Q30" s="3">
        <f>'2017'!$P30/'2017'!$AB30</f>
        <v>0.9363847505</v>
      </c>
      <c r="R30" s="3">
        <v>2755.0</v>
      </c>
      <c r="S30" s="3">
        <f>'2017'!$R30/'2017'!$AB30</f>
        <v>0.9363847505</v>
      </c>
      <c r="T30" s="3">
        <v>2670.0</v>
      </c>
      <c r="U30" s="3">
        <f>'2017'!$T30/'2017'!$AB30</f>
        <v>0.9074944769</v>
      </c>
      <c r="V30" s="3">
        <v>3155.0</v>
      </c>
      <c r="W30" s="3">
        <f>'2017'!$V30/'2017'!$AB30</f>
        <v>1.072338979</v>
      </c>
      <c r="X30" s="3">
        <v>3180.0</v>
      </c>
      <c r="Y30" s="3">
        <f>'2017'!$X30/'2017'!$AB30</f>
        <v>1.080836119</v>
      </c>
      <c r="Z30" s="3">
        <v>3170.0</v>
      </c>
      <c r="AA30" s="3">
        <f>'2017'!$Z30/'2017'!$AB30</f>
        <v>1.077437263</v>
      </c>
      <c r="AB30" s="3">
        <f t="shared" si="1"/>
        <v>2942.166667</v>
      </c>
      <c r="AC30" s="3">
        <f t="shared" si="2"/>
        <v>0.9929602488</v>
      </c>
      <c r="AD30" s="3">
        <v>1605.0</v>
      </c>
      <c r="AE30" s="3">
        <v>4.45</v>
      </c>
      <c r="AF30" s="3">
        <v>26410.75</v>
      </c>
      <c r="AG30" s="3">
        <v>0.0</v>
      </c>
    </row>
    <row r="31" ht="15.75" customHeight="1">
      <c r="A31" s="3" t="s">
        <v>108</v>
      </c>
      <c r="B31" s="3">
        <v>2192.0</v>
      </c>
      <c r="C31" s="3" t="s">
        <v>114</v>
      </c>
      <c r="D31" s="3">
        <v>2501.0</v>
      </c>
      <c r="E31" s="3">
        <f>'2017'!$D31/'2017'!$AB31</f>
        <v>1.113328634</v>
      </c>
      <c r="F31" s="3">
        <v>1915.0</v>
      </c>
      <c r="G31" s="3">
        <f>'2017'!$F31/'2017'!$AB31</f>
        <v>0.8524687465</v>
      </c>
      <c r="H31" s="3">
        <v>2400.0</v>
      </c>
      <c r="I31" s="3">
        <f>'2017'!$H31/'2017'!$AB31</f>
        <v>1.068368142</v>
      </c>
      <c r="J31" s="3">
        <v>2340.0</v>
      </c>
      <c r="K31" s="3">
        <f>'2017'!$J31/'2017'!$AB31</f>
        <v>1.041658938</v>
      </c>
      <c r="L31" s="3">
        <v>2060.0</v>
      </c>
      <c r="M31" s="3">
        <f>'2017'!$L31/'2017'!$AB31</f>
        <v>0.9170159884</v>
      </c>
      <c r="N31" s="3">
        <v>2290.0</v>
      </c>
      <c r="O31" s="3">
        <f>'2017'!$N31/'2017'!$AB31</f>
        <v>1.019401269</v>
      </c>
      <c r="P31" s="3">
        <v>1905.0</v>
      </c>
      <c r="Q31" s="3">
        <f>'2017'!$P31/'2017'!$AB31</f>
        <v>0.8480172126</v>
      </c>
      <c r="R31" s="3">
        <v>2261.0</v>
      </c>
      <c r="S31" s="3">
        <f>'2017'!$R31/'2017'!$AB31</f>
        <v>1.00649182</v>
      </c>
      <c r="T31" s="3">
        <v>2165.0</v>
      </c>
      <c r="U31" s="3">
        <f>'2017'!$T31/'2017'!$AB31</f>
        <v>0.9637570946</v>
      </c>
      <c r="V31" s="3">
        <v>2320.0</v>
      </c>
      <c r="W31" s="3">
        <f>'2017'!$V31/'2017'!$AB31</f>
        <v>1.03275587</v>
      </c>
      <c r="X31" s="3">
        <v>2400.0</v>
      </c>
      <c r="Y31" s="3">
        <f>'2017'!$X31/'2017'!$AB31</f>
        <v>1.068368142</v>
      </c>
      <c r="Z31" s="3">
        <v>2400.0</v>
      </c>
      <c r="AA31" s="3">
        <f>'2017'!$Z31/'2017'!$AB31</f>
        <v>1.068368142</v>
      </c>
      <c r="AB31" s="3">
        <f t="shared" si="1"/>
        <v>2246.416667</v>
      </c>
      <c r="AC31" s="3">
        <f t="shared" si="2"/>
        <v>0.9937847144</v>
      </c>
      <c r="AD31" s="3">
        <v>700.0</v>
      </c>
      <c r="AE31" s="3">
        <v>9.55</v>
      </c>
      <c r="AF31" s="3">
        <v>24209.25</v>
      </c>
      <c r="AG31" s="3">
        <v>0.0</v>
      </c>
    </row>
    <row r="32" ht="15.75" customHeight="1">
      <c r="A32" s="3" t="s">
        <v>108</v>
      </c>
      <c r="B32" s="3">
        <v>2201.0</v>
      </c>
      <c r="C32" s="3" t="s">
        <v>115</v>
      </c>
      <c r="D32" s="3">
        <v>447.0</v>
      </c>
      <c r="E32" s="3">
        <f>'2017'!$D32/'2017'!$AB32</f>
        <v>1.106435644</v>
      </c>
      <c r="F32" s="3">
        <v>374.0</v>
      </c>
      <c r="G32" s="3">
        <f>'2017'!$F32/'2017'!$AB32</f>
        <v>0.9257425743</v>
      </c>
      <c r="H32" s="3">
        <v>484.0</v>
      </c>
      <c r="I32" s="3">
        <f>'2017'!$H32/'2017'!$AB32</f>
        <v>1.198019802</v>
      </c>
      <c r="J32" s="3">
        <v>376.0</v>
      </c>
      <c r="K32" s="3">
        <f>'2017'!$J32/'2017'!$AB32</f>
        <v>0.9306930693</v>
      </c>
      <c r="L32" s="3">
        <v>334.0</v>
      </c>
      <c r="M32" s="3">
        <f>'2017'!$L32/'2017'!$AB32</f>
        <v>0.8267326733</v>
      </c>
      <c r="N32" s="3">
        <v>260.0</v>
      </c>
      <c r="O32" s="3">
        <f>'2017'!$N32/'2017'!$AB32</f>
        <v>0.6435643564</v>
      </c>
      <c r="P32" s="3">
        <v>378.0</v>
      </c>
      <c r="Q32" s="3">
        <f>'2017'!$P32/'2017'!$AB32</f>
        <v>0.9356435644</v>
      </c>
      <c r="R32" s="3">
        <v>350.0</v>
      </c>
      <c r="S32" s="3">
        <f>'2017'!$R32/'2017'!$AB32</f>
        <v>0.8663366337</v>
      </c>
      <c r="T32" s="3">
        <v>495.0</v>
      </c>
      <c r="U32" s="3">
        <f>'2017'!$T32/'2017'!$AB32</f>
        <v>1.225247525</v>
      </c>
      <c r="V32" s="3">
        <v>689.0</v>
      </c>
      <c r="W32" s="3">
        <f>'2017'!$V32/'2017'!$AB32</f>
        <v>1.705445545</v>
      </c>
      <c r="X32" s="3">
        <v>361.0</v>
      </c>
      <c r="Y32" s="3">
        <f>'2017'!$X32/'2017'!$AB32</f>
        <v>0.8935643564</v>
      </c>
      <c r="Z32" s="3">
        <v>300.0</v>
      </c>
      <c r="AA32" s="3">
        <f>'2017'!$Z32/'2017'!$AB32</f>
        <v>0.7425742574</v>
      </c>
      <c r="AB32" s="3">
        <f t="shared" si="1"/>
        <v>404</v>
      </c>
      <c r="AC32" s="3">
        <f t="shared" si="2"/>
        <v>1.02340234</v>
      </c>
      <c r="AD32" s="3">
        <v>1205.0</v>
      </c>
      <c r="AE32" s="3">
        <v>3.77</v>
      </c>
      <c r="AF32" s="3">
        <v>18868.85</v>
      </c>
      <c r="AG32" s="3">
        <v>0.0</v>
      </c>
    </row>
    <row r="33" ht="15.75" customHeight="1">
      <c r="A33" s="3" t="s">
        <v>108</v>
      </c>
      <c r="B33" s="3">
        <v>2193.0</v>
      </c>
      <c r="C33" s="3" t="s">
        <v>116</v>
      </c>
      <c r="D33" s="3">
        <v>1500.0</v>
      </c>
      <c r="E33" s="3">
        <f>'2017'!$D33/'2017'!$AB33</f>
        <v>1.019830028</v>
      </c>
      <c r="F33" s="3">
        <v>1120.0</v>
      </c>
      <c r="G33" s="3">
        <f>'2017'!$F33/'2017'!$AB33</f>
        <v>0.7614730878</v>
      </c>
      <c r="H33" s="3">
        <v>1570.0</v>
      </c>
      <c r="I33" s="3">
        <f>'2017'!$H33/'2017'!$AB33</f>
        <v>1.067422096</v>
      </c>
      <c r="J33" s="3">
        <v>1670.0</v>
      </c>
      <c r="K33" s="3">
        <f>'2017'!$J33/'2017'!$AB33</f>
        <v>1.135410765</v>
      </c>
      <c r="L33" s="3">
        <v>1380.0</v>
      </c>
      <c r="M33" s="3">
        <f>'2017'!$L33/'2017'!$AB33</f>
        <v>0.9382436261</v>
      </c>
      <c r="N33" s="3">
        <v>1510.0</v>
      </c>
      <c r="O33" s="3">
        <f>'2017'!$N33/'2017'!$AB33</f>
        <v>1.026628895</v>
      </c>
      <c r="P33" s="3">
        <v>1225.0</v>
      </c>
      <c r="Q33" s="3">
        <f>'2017'!$P33/'2017'!$AB33</f>
        <v>0.8328611898</v>
      </c>
      <c r="R33" s="3">
        <v>1585.0</v>
      </c>
      <c r="S33" s="3">
        <f>'2017'!$R33/'2017'!$AB33</f>
        <v>1.077620397</v>
      </c>
      <c r="T33" s="3">
        <v>1500.0</v>
      </c>
      <c r="U33" s="3">
        <f>'2017'!$T33/'2017'!$AB33</f>
        <v>1.019830028</v>
      </c>
      <c r="V33" s="3">
        <v>1540.0</v>
      </c>
      <c r="W33" s="3">
        <f>'2017'!$V33/'2017'!$AB33</f>
        <v>1.047025496</v>
      </c>
      <c r="X33" s="3">
        <v>1400.0</v>
      </c>
      <c r="Y33" s="3">
        <f>'2017'!$X33/'2017'!$AB33</f>
        <v>0.9518413598</v>
      </c>
      <c r="Z33" s="3">
        <v>1650.0</v>
      </c>
      <c r="AA33" s="3">
        <f>'2017'!$Z33/'2017'!$AB33</f>
        <v>1.121813031</v>
      </c>
      <c r="AB33" s="3">
        <f t="shared" si="1"/>
        <v>1470.833333</v>
      </c>
      <c r="AC33" s="3">
        <f t="shared" si="2"/>
        <v>0.9889260881</v>
      </c>
      <c r="AD33" s="3">
        <v>391.0</v>
      </c>
      <c r="AE33" s="3">
        <v>11.06</v>
      </c>
      <c r="AF33" s="3">
        <v>7299.8</v>
      </c>
      <c r="AG33" s="3">
        <v>0.0</v>
      </c>
    </row>
    <row r="34" ht="15.75" customHeight="1">
      <c r="A34" s="3" t="s">
        <v>108</v>
      </c>
      <c r="B34" s="3">
        <v>2197.0</v>
      </c>
      <c r="C34" s="3" t="s">
        <v>117</v>
      </c>
      <c r="D34" s="3">
        <v>830.0</v>
      </c>
      <c r="E34" s="3">
        <f>'2017'!$D34/'2017'!$AB34</f>
        <v>1.279054835</v>
      </c>
      <c r="F34" s="3">
        <v>669.0</v>
      </c>
      <c r="G34" s="3">
        <f>'2017'!$F34/'2017'!$AB34</f>
        <v>1.030949018</v>
      </c>
      <c r="H34" s="3">
        <v>790.0</v>
      </c>
      <c r="I34" s="3">
        <f>'2017'!$H34/'2017'!$AB34</f>
        <v>1.217413638</v>
      </c>
      <c r="J34" s="3">
        <v>717.0</v>
      </c>
      <c r="K34" s="3">
        <f>'2017'!$J34/'2017'!$AB34</f>
        <v>1.104918454</v>
      </c>
      <c r="L34" s="3">
        <v>597.0</v>
      </c>
      <c r="M34" s="3">
        <f>'2017'!$L34/'2017'!$AB34</f>
        <v>0.9199948632</v>
      </c>
      <c r="N34" s="3">
        <v>559.0</v>
      </c>
      <c r="O34" s="3">
        <f>'2017'!$N34/'2017'!$AB34</f>
        <v>0.8614357262</v>
      </c>
      <c r="P34" s="3">
        <v>567.0</v>
      </c>
      <c r="Q34" s="3">
        <f>'2017'!$P34/'2017'!$AB34</f>
        <v>0.8737639656</v>
      </c>
      <c r="R34" s="3">
        <v>559.0</v>
      </c>
      <c r="S34" s="3">
        <f>'2017'!$R34/'2017'!$AB34</f>
        <v>0.8614357262</v>
      </c>
      <c r="T34" s="3">
        <v>605.0</v>
      </c>
      <c r="U34" s="3">
        <f>'2017'!$T34/'2017'!$AB34</f>
        <v>0.9323231026</v>
      </c>
      <c r="V34" s="3">
        <v>666.0</v>
      </c>
      <c r="W34" s="3">
        <f>'2017'!$V34/'2017'!$AB34</f>
        <v>1.026325928</v>
      </c>
      <c r="X34" s="3">
        <v>665.0</v>
      </c>
      <c r="Y34" s="3">
        <f>'2017'!$X34/'2017'!$AB34</f>
        <v>1.024784898</v>
      </c>
      <c r="Z34" s="3">
        <v>563.0</v>
      </c>
      <c r="AA34" s="3">
        <f>'2017'!$Z34/'2017'!$AB34</f>
        <v>0.8675998459</v>
      </c>
      <c r="AB34" s="3">
        <f t="shared" si="1"/>
        <v>648.9166667</v>
      </c>
      <c r="AC34" s="3">
        <f t="shared" si="2"/>
        <v>1.012036378</v>
      </c>
      <c r="AD34" s="3">
        <v>69743.0</v>
      </c>
      <c r="AE34" s="3"/>
      <c r="AF34" s="3">
        <v>5623050.589999998</v>
      </c>
      <c r="AG34" s="3">
        <v>1.0</v>
      </c>
    </row>
    <row r="35" ht="15.75" customHeight="1">
      <c r="A35" s="3" t="s">
        <v>108</v>
      </c>
      <c r="B35" s="3">
        <v>2198.0</v>
      </c>
      <c r="C35" s="3" t="s">
        <v>118</v>
      </c>
      <c r="D35" s="3">
        <v>279.0</v>
      </c>
      <c r="E35" s="3">
        <f>'2017'!$D35/'2017'!$AB35</f>
        <v>1.376078915</v>
      </c>
      <c r="F35" s="3">
        <v>136.0</v>
      </c>
      <c r="G35" s="3">
        <f>'2017'!$F35/'2017'!$AB35</f>
        <v>0.6707768187</v>
      </c>
      <c r="H35" s="3">
        <v>298.0</v>
      </c>
      <c r="I35" s="3">
        <f>'2017'!$H35/'2017'!$AB35</f>
        <v>1.469790382</v>
      </c>
      <c r="J35" s="3">
        <v>223.0</v>
      </c>
      <c r="K35" s="3">
        <f>'2017'!$J35/'2017'!$AB35</f>
        <v>1.099876695</v>
      </c>
      <c r="L35" s="3">
        <v>164.0</v>
      </c>
      <c r="M35" s="3">
        <f>'2017'!$L35/'2017'!$AB35</f>
        <v>0.8088779285</v>
      </c>
      <c r="N35" s="3">
        <v>145.0</v>
      </c>
      <c r="O35" s="3">
        <f>'2017'!$N35/'2017'!$AB35</f>
        <v>0.7151664612</v>
      </c>
      <c r="P35" s="3">
        <v>151.0</v>
      </c>
      <c r="Q35" s="3">
        <f>'2017'!$P35/'2017'!$AB35</f>
        <v>0.7447595561</v>
      </c>
      <c r="R35" s="3">
        <v>128.0</v>
      </c>
      <c r="S35" s="3">
        <f>'2017'!$R35/'2017'!$AB35</f>
        <v>0.6313193588</v>
      </c>
      <c r="T35" s="3">
        <v>236.0</v>
      </c>
      <c r="U35" s="3">
        <f>'2017'!$T35/'2017'!$AB35</f>
        <v>1.163995068</v>
      </c>
      <c r="V35" s="3">
        <v>294.0</v>
      </c>
      <c r="W35" s="3">
        <f>'2017'!$V35/'2017'!$AB35</f>
        <v>1.450061652</v>
      </c>
      <c r="X35" s="3">
        <v>185.0</v>
      </c>
      <c r="Y35" s="3">
        <f>'2017'!$X35/'2017'!$AB35</f>
        <v>0.9124537608</v>
      </c>
      <c r="Z35" s="3">
        <v>194.0</v>
      </c>
      <c r="AA35" s="3">
        <f>'2017'!$Z35/'2017'!$AB35</f>
        <v>0.9568434032</v>
      </c>
      <c r="AB35" s="3">
        <f t="shared" si="1"/>
        <v>202.75</v>
      </c>
      <c r="AC35" s="3">
        <f t="shared" si="2"/>
        <v>1.003923327</v>
      </c>
      <c r="AD35" s="3">
        <v>23900.0</v>
      </c>
      <c r="AE35" s="3">
        <v>3.966</v>
      </c>
      <c r="AF35" s="3">
        <v>962987.26</v>
      </c>
      <c r="AG35" s="3">
        <v>0.0</v>
      </c>
    </row>
    <row r="36" ht="15.75" customHeight="1">
      <c r="A36" s="3" t="s">
        <v>108</v>
      </c>
      <c r="B36" s="3">
        <v>2194.0</v>
      </c>
      <c r="C36" s="3" t="s">
        <v>119</v>
      </c>
      <c r="D36" s="3">
        <v>453.0</v>
      </c>
      <c r="E36" s="3">
        <f>'2017'!$D36/'2017'!$AB36</f>
        <v>1.079856973</v>
      </c>
      <c r="F36" s="3">
        <v>406.0</v>
      </c>
      <c r="G36" s="3">
        <f>'2017'!$F36/'2017'!$AB36</f>
        <v>0.9678188319</v>
      </c>
      <c r="H36" s="3">
        <v>387.0</v>
      </c>
      <c r="I36" s="3">
        <f>'2017'!$H36/'2017'!$AB36</f>
        <v>0.9225268176</v>
      </c>
      <c r="J36" s="3">
        <v>612.0</v>
      </c>
      <c r="K36" s="3">
        <f>'2017'!$J36/'2017'!$AB36</f>
        <v>1.458879619</v>
      </c>
      <c r="L36" s="3">
        <v>380.0</v>
      </c>
      <c r="M36" s="3">
        <f>'2017'!$L36/'2017'!$AB36</f>
        <v>0.9058402861</v>
      </c>
      <c r="N36" s="3">
        <v>386.0</v>
      </c>
      <c r="O36" s="3">
        <f>'2017'!$N36/'2017'!$AB36</f>
        <v>0.9201430274</v>
      </c>
      <c r="P36" s="3">
        <v>366.0</v>
      </c>
      <c r="Q36" s="3">
        <f>'2017'!$P36/'2017'!$AB36</f>
        <v>0.8724672229</v>
      </c>
      <c r="R36" s="3">
        <v>375.0</v>
      </c>
      <c r="S36" s="3">
        <f>'2017'!$R36/'2017'!$AB36</f>
        <v>0.8939213349</v>
      </c>
      <c r="T36" s="3">
        <v>407.0</v>
      </c>
      <c r="U36" s="3">
        <f>'2017'!$T36/'2017'!$AB36</f>
        <v>0.9702026222</v>
      </c>
      <c r="V36" s="3">
        <v>449.0</v>
      </c>
      <c r="W36" s="3">
        <f>'2017'!$V36/'2017'!$AB36</f>
        <v>1.070321812</v>
      </c>
      <c r="X36" s="3">
        <v>475.0</v>
      </c>
      <c r="Y36" s="3">
        <f>'2017'!$X36/'2017'!$AB36</f>
        <v>1.132300358</v>
      </c>
      <c r="Z36" s="3">
        <v>338.0</v>
      </c>
      <c r="AA36" s="3">
        <f>'2017'!$Z36/'2017'!$AB36</f>
        <v>0.8057210965</v>
      </c>
      <c r="AB36" s="3">
        <f t="shared" si="1"/>
        <v>419.5</v>
      </c>
      <c r="AC36" s="3">
        <f t="shared" si="2"/>
        <v>1.017661718</v>
      </c>
      <c r="AD36" s="3">
        <v>25936.0</v>
      </c>
      <c r="AE36" s="3">
        <v>2.127</v>
      </c>
      <c r="AF36" s="3">
        <v>571603.92</v>
      </c>
      <c r="AG36" s="3">
        <v>0.0</v>
      </c>
    </row>
    <row r="37" ht="15.75" customHeight="1">
      <c r="A37" s="3" t="s">
        <v>88</v>
      </c>
      <c r="B37" s="3">
        <v>23.0</v>
      </c>
      <c r="C37" s="3" t="s">
        <v>120</v>
      </c>
      <c r="D37" s="3">
        <v>11537.0</v>
      </c>
      <c r="E37" s="3">
        <f>'2017'!$D37/'2017'!$AB37</f>
        <v>1.381759387</v>
      </c>
      <c r="F37" s="3">
        <v>8000.0</v>
      </c>
      <c r="G37" s="3">
        <f>'2017'!$F37/'2017'!$AB37</f>
        <v>0.9581412061</v>
      </c>
      <c r="H37" s="3">
        <v>10217.0</v>
      </c>
      <c r="I37" s="3">
        <f>'2017'!$H37/'2017'!$AB37</f>
        <v>1.223666088</v>
      </c>
      <c r="J37" s="3">
        <v>8476.0</v>
      </c>
      <c r="K37" s="3">
        <f>'2017'!$J37/'2017'!$AB37</f>
        <v>1.015150608</v>
      </c>
      <c r="L37" s="3">
        <v>7856.0</v>
      </c>
      <c r="M37" s="3">
        <f>'2017'!$L37/'2017'!$AB37</f>
        <v>0.9408946644</v>
      </c>
      <c r="N37" s="3">
        <v>7167.0</v>
      </c>
      <c r="O37" s="3">
        <f>'2017'!$N37/'2017'!$AB37</f>
        <v>0.858374753</v>
      </c>
      <c r="P37" s="3">
        <v>7403.0</v>
      </c>
      <c r="Q37" s="3">
        <f>'2017'!$P37/'2017'!$AB37</f>
        <v>0.8866399186</v>
      </c>
      <c r="R37" s="3">
        <v>8331.0</v>
      </c>
      <c r="S37" s="3">
        <f>'2017'!$R37/'2017'!$AB37</f>
        <v>0.9977842985</v>
      </c>
      <c r="T37" s="3">
        <v>7520.0</v>
      </c>
      <c r="U37" s="3">
        <f>'2017'!$T37/'2017'!$AB37</f>
        <v>0.9006527337</v>
      </c>
      <c r="V37" s="3">
        <v>7973.0</v>
      </c>
      <c r="W37" s="3">
        <f>'2017'!$V37/'2017'!$AB37</f>
        <v>0.9549074795</v>
      </c>
      <c r="X37" s="3">
        <v>7940.0</v>
      </c>
      <c r="Y37" s="3">
        <f>'2017'!$X37/'2017'!$AB37</f>
        <v>0.950955147</v>
      </c>
      <c r="Z37" s="3">
        <v>7774.0</v>
      </c>
      <c r="AA37" s="3">
        <f>'2017'!$Z37/'2017'!$AB37</f>
        <v>0.931073717</v>
      </c>
      <c r="AB37" s="3">
        <f t="shared" si="1"/>
        <v>8349.5</v>
      </c>
      <c r="AC37" s="3">
        <f t="shared" si="2"/>
        <v>1.006266026</v>
      </c>
      <c r="AD37" s="3">
        <v>27102.0</v>
      </c>
      <c r="AE37" s="3">
        <v>2.166</v>
      </c>
      <c r="AF37" s="3">
        <v>569345.76</v>
      </c>
      <c r="AG37" s="3">
        <v>0.0</v>
      </c>
    </row>
    <row r="38" ht="15.75" customHeight="1">
      <c r="A38" s="3" t="s">
        <v>91</v>
      </c>
      <c r="B38" s="3">
        <v>38.0</v>
      </c>
      <c r="C38" s="3" t="s">
        <v>121</v>
      </c>
      <c r="D38" s="3">
        <v>1939.0</v>
      </c>
      <c r="E38" s="3">
        <f>'2017'!$D38/'2017'!$AB38</f>
        <v>0.5925737279</v>
      </c>
      <c r="F38" s="3">
        <v>1640.0</v>
      </c>
      <c r="G38" s="3">
        <f>'2017'!$F38/'2017'!$AB38</f>
        <v>0.5011969643</v>
      </c>
      <c r="H38" s="3">
        <v>1772.0</v>
      </c>
      <c r="I38" s="3">
        <f>'2017'!$H38/'2017'!$AB38</f>
        <v>0.5415372078</v>
      </c>
      <c r="J38" s="3">
        <v>1409.0</v>
      </c>
      <c r="K38" s="3">
        <f>'2017'!$J38/'2017'!$AB38</f>
        <v>0.4306015382</v>
      </c>
      <c r="L38" s="3">
        <v>5370.0</v>
      </c>
      <c r="M38" s="3">
        <f>'2017'!$L38/'2017'!$AB38</f>
        <v>1.64111445</v>
      </c>
      <c r="N38" s="3">
        <v>10618.0</v>
      </c>
      <c r="O38" s="3">
        <f>'2017'!$N38/'2017'!$AB38</f>
        <v>3.244944736</v>
      </c>
      <c r="P38" s="3">
        <v>1724.0</v>
      </c>
      <c r="Q38" s="3">
        <f>'2017'!$P38/'2017'!$AB38</f>
        <v>0.5268680283</v>
      </c>
      <c r="R38" s="3">
        <v>3029.0</v>
      </c>
      <c r="S38" s="3">
        <f>'2017'!$R38/'2017'!$AB38</f>
        <v>0.9256863444</v>
      </c>
      <c r="T38" s="3">
        <v>3211.0</v>
      </c>
      <c r="U38" s="3">
        <f>'2017'!$T38/'2017'!$AB38</f>
        <v>0.9813069831</v>
      </c>
      <c r="V38" s="3">
        <v>3050.0</v>
      </c>
      <c r="W38" s="3">
        <f>'2017'!$V38/'2017'!$AB38</f>
        <v>0.9321041104</v>
      </c>
      <c r="X38" s="3">
        <v>3060.0</v>
      </c>
      <c r="Y38" s="3">
        <f>'2017'!$X38/'2017'!$AB38</f>
        <v>0.9351601895</v>
      </c>
      <c r="Z38" s="3">
        <v>2444.0</v>
      </c>
      <c r="AA38" s="3">
        <f>'2017'!$Z38/'2017'!$AB38</f>
        <v>0.74690572</v>
      </c>
      <c r="AB38" s="3">
        <f t="shared" si="1"/>
        <v>3272.166667</v>
      </c>
      <c r="AC38" s="3">
        <f t="shared" si="2"/>
        <v>1.023008571</v>
      </c>
      <c r="AD38" s="3">
        <v>12509.0</v>
      </c>
      <c r="AE38" s="3">
        <v>4.208</v>
      </c>
      <c r="AF38" s="3">
        <v>512827.78</v>
      </c>
      <c r="AG38" s="3">
        <v>0.0</v>
      </c>
    </row>
    <row r="39" ht="15.75" customHeight="1">
      <c r="A39" s="3" t="s">
        <v>93</v>
      </c>
      <c r="B39" s="3">
        <v>9.0</v>
      </c>
      <c r="C39" s="3" t="s">
        <v>122</v>
      </c>
      <c r="D39" s="3">
        <v>19613.0</v>
      </c>
      <c r="E39" s="3">
        <f>'2017'!$D39/'2017'!$AB39</f>
        <v>1.070607822</v>
      </c>
      <c r="F39" s="3">
        <v>16629.0</v>
      </c>
      <c r="G39" s="3">
        <f>'2017'!$F39/'2017'!$AB39</f>
        <v>0.9077212806</v>
      </c>
      <c r="H39" s="3">
        <v>23900.0</v>
      </c>
      <c r="I39" s="3">
        <f>'2017'!$H39/'2017'!$AB39</f>
        <v>1.304620759</v>
      </c>
      <c r="J39" s="3">
        <v>15896.0</v>
      </c>
      <c r="K39" s="3">
        <f>'2017'!$J39/'2017'!$AB39</f>
        <v>0.8677092715</v>
      </c>
      <c r="L39" s="3">
        <v>17236.0</v>
      </c>
      <c r="M39" s="3">
        <f>'2017'!$L39/'2017'!$AB39</f>
        <v>0.9408553727</v>
      </c>
      <c r="N39" s="3">
        <v>16175.0</v>
      </c>
      <c r="O39" s="3">
        <f>'2017'!$N39/'2017'!$AB39</f>
        <v>0.8829389448</v>
      </c>
      <c r="P39" s="3">
        <v>15061.0</v>
      </c>
      <c r="Q39" s="3">
        <f>'2017'!$P39/'2017'!$AB39</f>
        <v>0.8221294249</v>
      </c>
      <c r="R39" s="3">
        <v>19001.0</v>
      </c>
      <c r="S39" s="3">
        <f>'2017'!$R39/'2017'!$AB39</f>
        <v>1.037200797</v>
      </c>
      <c r="T39" s="3">
        <v>18809.0</v>
      </c>
      <c r="U39" s="3">
        <f>'2017'!$T39/'2017'!$AB39</f>
        <v>1.026720162</v>
      </c>
      <c r="V39" s="3">
        <v>19835.0</v>
      </c>
      <c r="W39" s="3">
        <f>'2017'!$V39/'2017'!$AB39</f>
        <v>1.082726057</v>
      </c>
      <c r="X39" s="3">
        <v>20746.0</v>
      </c>
      <c r="Y39" s="3">
        <f>'2017'!$X39/'2017'!$AB39</f>
        <v>1.132454488</v>
      </c>
      <c r="Z39" s="3">
        <v>16933.0</v>
      </c>
      <c r="AA39" s="3">
        <f>'2017'!$Z39/'2017'!$AB39</f>
        <v>0.92431562</v>
      </c>
      <c r="AB39" s="3">
        <f t="shared" si="1"/>
        <v>18319.5</v>
      </c>
      <c r="AC39" s="3">
        <f t="shared" si="2"/>
        <v>1.006880398</v>
      </c>
      <c r="AD39" s="3">
        <v>19173.0</v>
      </c>
      <c r="AE39" s="3">
        <v>2.116</v>
      </c>
      <c r="AF39" s="3">
        <v>451284.98</v>
      </c>
      <c r="AG39" s="3">
        <v>0.0</v>
      </c>
    </row>
    <row r="40" ht="15.75" customHeight="1">
      <c r="A40" s="3" t="s">
        <v>88</v>
      </c>
      <c r="B40" s="3">
        <v>18.0</v>
      </c>
      <c r="C40" s="3" t="s">
        <v>123</v>
      </c>
      <c r="D40" s="3">
        <v>10760.0</v>
      </c>
      <c r="E40" s="3">
        <f>'2017'!$D40/'2017'!$AB40</f>
        <v>1.165521786</v>
      </c>
      <c r="F40" s="3">
        <v>8621.0</v>
      </c>
      <c r="G40" s="3">
        <f>'2017'!$F40/'2017'!$AB40</f>
        <v>0.933825587</v>
      </c>
      <c r="H40" s="3">
        <v>10406.0</v>
      </c>
      <c r="I40" s="3">
        <f>'2017'!$H40/'2017'!$AB40</f>
        <v>1.127176552</v>
      </c>
      <c r="J40" s="3">
        <v>9128.0</v>
      </c>
      <c r="K40" s="3">
        <f>'2017'!$J40/'2017'!$AB40</f>
        <v>0.9887437603</v>
      </c>
      <c r="L40" s="3">
        <v>9190.0</v>
      </c>
      <c r="M40" s="3">
        <f>'2017'!$L40/'2017'!$AB40</f>
        <v>0.9954595922</v>
      </c>
      <c r="N40" s="3">
        <v>8198.0</v>
      </c>
      <c r="O40" s="3">
        <f>'2017'!$N40/'2017'!$AB40</f>
        <v>0.8880062826</v>
      </c>
      <c r="P40" s="3">
        <v>8152.0</v>
      </c>
      <c r="Q40" s="3">
        <f>'2017'!$P40/'2017'!$AB40</f>
        <v>0.8830235686</v>
      </c>
      <c r="R40" s="3">
        <v>9386.0</v>
      </c>
      <c r="S40" s="3">
        <f>'2017'!$R40/'2017'!$AB40</f>
        <v>1.016690286</v>
      </c>
      <c r="T40" s="3">
        <v>8732.0</v>
      </c>
      <c r="U40" s="3">
        <f>'2017'!$T40/'2017'!$AB40</f>
        <v>0.9458490924</v>
      </c>
      <c r="V40" s="3">
        <v>10192.0</v>
      </c>
      <c r="W40" s="3">
        <f>'2017'!$V40/'2017'!$AB40</f>
        <v>1.1039961</v>
      </c>
      <c r="X40" s="3">
        <v>9419.0</v>
      </c>
      <c r="Y40" s="3">
        <f>'2017'!$X40/'2017'!$AB40</f>
        <v>1.020264842</v>
      </c>
      <c r="Z40" s="3">
        <v>8599.0</v>
      </c>
      <c r="AA40" s="3">
        <f>'2017'!$Z40/'2017'!$AB40</f>
        <v>0.9314425498</v>
      </c>
      <c r="AB40" s="3">
        <f t="shared" si="1"/>
        <v>9231.916667</v>
      </c>
      <c r="AC40" s="3">
        <f t="shared" si="2"/>
        <v>1.006232495</v>
      </c>
      <c r="AD40" s="3">
        <v>9050.0</v>
      </c>
      <c r="AE40" s="3">
        <v>4.258</v>
      </c>
      <c r="AF40" s="3">
        <v>363440.07</v>
      </c>
      <c r="AG40" s="3">
        <v>0.0</v>
      </c>
    </row>
    <row r="41" ht="15.75" customHeight="1">
      <c r="A41" s="3" t="s">
        <v>91</v>
      </c>
      <c r="B41" s="3">
        <v>32.0</v>
      </c>
      <c r="C41" s="3" t="s">
        <v>124</v>
      </c>
      <c r="D41" s="3">
        <v>8812.0</v>
      </c>
      <c r="E41" s="3">
        <f>'2017'!$D41/'2017'!$AB41</f>
        <v>0.8468394878</v>
      </c>
      <c r="F41" s="3">
        <v>11098.0</v>
      </c>
      <c r="G41" s="3">
        <f>'2017'!$F41/'2017'!$AB41</f>
        <v>1.066525719</v>
      </c>
      <c r="H41" s="3">
        <v>17751.0</v>
      </c>
      <c r="I41" s="3">
        <f>'2017'!$H41/'2017'!$AB41</f>
        <v>1.705883766</v>
      </c>
      <c r="J41" s="3">
        <v>9521.0</v>
      </c>
      <c r="K41" s="3">
        <f>'2017'!$J41/'2017'!$AB41</f>
        <v>0.9149748937</v>
      </c>
      <c r="L41" s="3">
        <v>10198.0</v>
      </c>
      <c r="M41" s="3">
        <f>'2017'!$L41/'2017'!$AB41</f>
        <v>0.9800350768</v>
      </c>
      <c r="N41" s="3">
        <v>8142.0</v>
      </c>
      <c r="O41" s="3">
        <f>'2017'!$N41/'2017'!$AB41</f>
        <v>0.7824520097</v>
      </c>
      <c r="P41" s="3">
        <v>11953.0</v>
      </c>
      <c r="Q41" s="3">
        <f>'2017'!$P41/'2017'!$AB41</f>
        <v>1.148691829</v>
      </c>
      <c r="R41" s="3">
        <v>10277.0</v>
      </c>
      <c r="S41" s="3">
        <f>'2017'!$R41/'2017'!$AB41</f>
        <v>0.9876270331</v>
      </c>
      <c r="T41" s="3">
        <v>10647.0</v>
      </c>
      <c r="U41" s="3">
        <f>'2017'!$T41/'2017'!$AB41</f>
        <v>1.023184297</v>
      </c>
      <c r="V41" s="3">
        <v>9983.0</v>
      </c>
      <c r="W41" s="3">
        <f>'2017'!$V41/'2017'!$AB41</f>
        <v>0.9593734233</v>
      </c>
      <c r="X41" s="3">
        <v>9311.0</v>
      </c>
      <c r="Y41" s="3">
        <f>'2017'!$X41/'2017'!$AB41</f>
        <v>0.8947937438</v>
      </c>
      <c r="Z41" s="3">
        <v>7176.0</v>
      </c>
      <c r="AA41" s="3">
        <f>'2017'!$Z41/'2017'!$AB41</f>
        <v>0.6896187204</v>
      </c>
      <c r="AB41" s="3">
        <f t="shared" si="1"/>
        <v>10405.75</v>
      </c>
      <c r="AC41" s="3">
        <f t="shared" si="2"/>
        <v>1.02821648</v>
      </c>
      <c r="AD41" s="3">
        <v>9310.0</v>
      </c>
      <c r="AE41" s="3">
        <v>3.452</v>
      </c>
      <c r="AF41" s="3">
        <v>301786.5</v>
      </c>
      <c r="AG41" s="3">
        <v>0.0</v>
      </c>
    </row>
    <row r="42" ht="15.75" customHeight="1">
      <c r="A42" s="3" t="s">
        <v>93</v>
      </c>
      <c r="B42" s="3">
        <v>3.0</v>
      </c>
      <c r="C42" s="3" t="s">
        <v>125</v>
      </c>
      <c r="D42" s="3">
        <v>21610.0</v>
      </c>
      <c r="E42" s="3">
        <f>'2017'!$D42/'2017'!$AB42</f>
        <v>1.065393606</v>
      </c>
      <c r="F42" s="3">
        <v>18059.0</v>
      </c>
      <c r="G42" s="3">
        <f>'2017'!$F42/'2017'!$AB42</f>
        <v>0.8903259204</v>
      </c>
      <c r="H42" s="3">
        <v>25936.0</v>
      </c>
      <c r="I42" s="3">
        <f>'2017'!$H42/'2017'!$AB42</f>
        <v>1.278669532</v>
      </c>
      <c r="J42" s="3">
        <v>20646.0</v>
      </c>
      <c r="K42" s="3">
        <f>'2017'!$J42/'2017'!$AB42</f>
        <v>1.017867487</v>
      </c>
      <c r="L42" s="3">
        <v>18823.0</v>
      </c>
      <c r="M42" s="3">
        <f>'2017'!$L42/'2017'!$AB42</f>
        <v>0.9279918489</v>
      </c>
      <c r="N42" s="3">
        <v>16700.0</v>
      </c>
      <c r="O42" s="3">
        <f>'2017'!$N42/'2017'!$AB42</f>
        <v>0.8233259245</v>
      </c>
      <c r="P42" s="3">
        <v>18852.0</v>
      </c>
      <c r="Q42" s="3">
        <f>'2017'!$P42/'2017'!$AB42</f>
        <v>0.9294215766</v>
      </c>
      <c r="R42" s="3">
        <v>19936.0</v>
      </c>
      <c r="S42" s="3">
        <f>'2017'!$R42/'2017'!$AB42</f>
        <v>0.9828638102</v>
      </c>
      <c r="T42" s="3">
        <v>21684.0</v>
      </c>
      <c r="U42" s="3">
        <f>'2017'!$T42/'2017'!$AB42</f>
        <v>1.069041877</v>
      </c>
      <c r="V42" s="3">
        <v>20618.0</v>
      </c>
      <c r="W42" s="3">
        <f>'2017'!$V42/'2017'!$AB42</f>
        <v>1.016487061</v>
      </c>
      <c r="X42" s="3">
        <v>23821.0</v>
      </c>
      <c r="Y42" s="3">
        <f>'2017'!$X42/'2017'!$AB42</f>
        <v>1.174398015</v>
      </c>
      <c r="Z42" s="3">
        <v>16718.0</v>
      </c>
      <c r="AA42" s="3">
        <f>'2017'!$Z42/'2017'!$AB42</f>
        <v>0.8242133417</v>
      </c>
      <c r="AB42" s="3">
        <f t="shared" si="1"/>
        <v>20283.58333</v>
      </c>
      <c r="AC42" s="3">
        <f t="shared" si="2"/>
        <v>1.015980605</v>
      </c>
      <c r="AD42" s="3">
        <v>13140.0</v>
      </c>
      <c r="AE42" s="3">
        <v>2.117</v>
      </c>
      <c r="AF42" s="3">
        <v>270503.01</v>
      </c>
      <c r="AG42" s="3">
        <v>0.0</v>
      </c>
    </row>
    <row r="43" ht="15.75" customHeight="1">
      <c r="A43" s="3" t="s">
        <v>88</v>
      </c>
      <c r="B43" s="3">
        <v>26.0</v>
      </c>
      <c r="C43" s="3" t="s">
        <v>126</v>
      </c>
      <c r="D43" s="3">
        <v>0.0</v>
      </c>
      <c r="E43" s="3">
        <f>'2017'!$D43/'2017'!$AB43</f>
        <v>0</v>
      </c>
      <c r="F43" s="3">
        <v>0.0</v>
      </c>
      <c r="G43" s="3">
        <f>'2017'!$F43/'2017'!$AB43</f>
        <v>0</v>
      </c>
      <c r="H43" s="3">
        <v>0.0</v>
      </c>
      <c r="I43" s="3">
        <f>'2017'!$H43/'2017'!$AB43</f>
        <v>0</v>
      </c>
      <c r="J43" s="3">
        <v>0.0</v>
      </c>
      <c r="K43" s="3">
        <f>'2017'!$J43/'2017'!$AB43</f>
        <v>0</v>
      </c>
      <c r="L43" s="3">
        <v>0.0</v>
      </c>
      <c r="M43" s="3">
        <f>'2017'!$L43/'2017'!$AB43</f>
        <v>0</v>
      </c>
      <c r="N43" s="3">
        <v>0.0</v>
      </c>
      <c r="O43" s="3">
        <f>'2017'!$N43/'2017'!$AB43</f>
        <v>0</v>
      </c>
      <c r="P43" s="3">
        <v>0.0</v>
      </c>
      <c r="Q43" s="3">
        <f>'2017'!$P43/'2017'!$AB43</f>
        <v>0</v>
      </c>
      <c r="R43" s="3">
        <v>0.0</v>
      </c>
      <c r="S43" s="3">
        <f>'2017'!$R43/'2017'!$AB43</f>
        <v>0</v>
      </c>
      <c r="T43" s="3">
        <v>0.0</v>
      </c>
      <c r="U43" s="3">
        <f>'2017'!$T43/'2017'!$AB43</f>
        <v>0</v>
      </c>
      <c r="V43" s="3">
        <v>0.0</v>
      </c>
      <c r="W43" s="3">
        <f>'2017'!$V43/'2017'!$AB43</f>
        <v>0</v>
      </c>
      <c r="X43" s="3">
        <v>0.0</v>
      </c>
      <c r="Y43" s="3">
        <f>'2017'!$X43/'2017'!$AB43</f>
        <v>0</v>
      </c>
      <c r="Z43" s="3">
        <v>269.0</v>
      </c>
      <c r="AA43" s="3">
        <f>'2017'!$Z43/'2017'!$AB43</f>
        <v>12</v>
      </c>
      <c r="AB43" s="3">
        <f t="shared" si="1"/>
        <v>22.41666667</v>
      </c>
      <c r="AC43" s="3">
        <f t="shared" si="2"/>
        <v>0</v>
      </c>
      <c r="AD43" s="3">
        <v>6195.0</v>
      </c>
      <c r="AE43" s="3">
        <v>3.503</v>
      </c>
      <c r="AF43" s="3">
        <v>222832.85</v>
      </c>
      <c r="AG43" s="3">
        <v>0.0</v>
      </c>
    </row>
    <row r="44" ht="15.75" customHeight="1">
      <c r="A44" s="3" t="s">
        <v>88</v>
      </c>
      <c r="B44" s="3">
        <v>19.0</v>
      </c>
      <c r="C44" s="3" t="s">
        <v>127</v>
      </c>
      <c r="D44" s="3">
        <v>8106.0</v>
      </c>
      <c r="E44" s="3">
        <f>'2017'!$D44/'2017'!$AB44</f>
        <v>1.174342939</v>
      </c>
      <c r="F44" s="3">
        <v>6526.0</v>
      </c>
      <c r="G44" s="3">
        <f>'2017'!$F44/'2017'!$AB44</f>
        <v>0.9454431312</v>
      </c>
      <c r="H44" s="3">
        <v>7676.0</v>
      </c>
      <c r="I44" s="3">
        <f>'2017'!$H44/'2017'!$AB44</f>
        <v>1.112047422</v>
      </c>
      <c r="J44" s="3">
        <v>6437.0</v>
      </c>
      <c r="K44" s="3">
        <f>'2017'!$J44/'2017'!$AB44</f>
        <v>0.9325494078</v>
      </c>
      <c r="L44" s="3">
        <v>7218.0</v>
      </c>
      <c r="M44" s="3">
        <f>'2017'!$L44/'2017'!$AB44</f>
        <v>1.045695452</v>
      </c>
      <c r="N44" s="3">
        <v>6354.0</v>
      </c>
      <c r="O44" s="3">
        <f>'2017'!$N44/'2017'!$AB44</f>
        <v>0.9205249242</v>
      </c>
      <c r="P44" s="3">
        <v>6335.0</v>
      </c>
      <c r="Q44" s="3">
        <f>'2017'!$P44/'2017'!$AB44</f>
        <v>0.9177723316</v>
      </c>
      <c r="R44" s="3">
        <v>6519.0</v>
      </c>
      <c r="S44" s="3">
        <f>'2017'!$R44/'2017'!$AB44</f>
        <v>0.9444290181</v>
      </c>
      <c r="T44" s="3">
        <v>6952.0</v>
      </c>
      <c r="U44" s="3">
        <f>'2017'!$T44/'2017'!$AB44</f>
        <v>1.007159155</v>
      </c>
      <c r="V44" s="3">
        <v>6809.0</v>
      </c>
      <c r="W44" s="3">
        <f>'2017'!$V44/'2017'!$AB44</f>
        <v>0.986442274</v>
      </c>
      <c r="X44" s="3">
        <v>7288.0</v>
      </c>
      <c r="Y44" s="3">
        <f>'2017'!$X44/'2017'!$AB44</f>
        <v>1.055836583</v>
      </c>
      <c r="Z44" s="3">
        <v>6611.0</v>
      </c>
      <c r="AA44" s="3">
        <f>'2017'!$Z44/'2017'!$AB44</f>
        <v>0.9577573614</v>
      </c>
      <c r="AB44" s="3">
        <f t="shared" si="1"/>
        <v>6902.583333</v>
      </c>
      <c r="AC44" s="3">
        <f t="shared" si="2"/>
        <v>1.00384024</v>
      </c>
      <c r="AD44" s="3">
        <v>5106.0</v>
      </c>
      <c r="AE44" s="3">
        <v>4.7219999999999995</v>
      </c>
      <c r="AF44" s="3">
        <v>188705.09</v>
      </c>
      <c r="AG44" s="3">
        <v>0.0</v>
      </c>
    </row>
    <row r="45" ht="15.75" customHeight="1">
      <c r="A45" s="3" t="s">
        <v>91</v>
      </c>
      <c r="B45" s="3">
        <v>33.0</v>
      </c>
      <c r="C45" s="3" t="s">
        <v>128</v>
      </c>
      <c r="D45" s="3">
        <v>6821.0</v>
      </c>
      <c r="E45" s="3">
        <f>'2017'!$D45/'2017'!$AB45</f>
        <v>0.5127446988</v>
      </c>
      <c r="F45" s="3">
        <v>8159.0</v>
      </c>
      <c r="G45" s="3">
        <f>'2017'!$F45/'2017'!$AB45</f>
        <v>0.6133241457</v>
      </c>
      <c r="H45" s="3">
        <v>18582.0</v>
      </c>
      <c r="I45" s="3">
        <f>'2017'!$H45/'2017'!$AB45</f>
        <v>1.396836533</v>
      </c>
      <c r="J45" s="3">
        <v>13669.0</v>
      </c>
      <c r="K45" s="3">
        <f>'2017'!$J45/'2017'!$AB45</f>
        <v>1.027519028</v>
      </c>
      <c r="L45" s="3">
        <v>22012.0</v>
      </c>
      <c r="M45" s="3">
        <f>'2017'!$L45/'2017'!$AB45</f>
        <v>1.654674727</v>
      </c>
      <c r="N45" s="3">
        <v>11865.0</v>
      </c>
      <c r="O45" s="3">
        <f>'2017'!$N45/'2017'!$AB45</f>
        <v>0.8919096689</v>
      </c>
      <c r="P45" s="3">
        <v>10205.0</v>
      </c>
      <c r="Q45" s="3">
        <f>'2017'!$P45/'2017'!$AB45</f>
        <v>0.7671250039</v>
      </c>
      <c r="R45" s="3">
        <v>26998.0</v>
      </c>
      <c r="S45" s="3">
        <f>'2017'!$R45/'2017'!$AB45</f>
        <v>2.029479751</v>
      </c>
      <c r="T45" s="3">
        <v>8508.0</v>
      </c>
      <c r="U45" s="3">
        <f>'2017'!$T45/'2017'!$AB45</f>
        <v>0.639558994</v>
      </c>
      <c r="V45" s="3">
        <v>6962.0</v>
      </c>
      <c r="W45" s="3">
        <f>'2017'!$V45/'2017'!$AB45</f>
        <v>0.5233438782</v>
      </c>
      <c r="X45" s="3">
        <v>14303.0</v>
      </c>
      <c r="Y45" s="3">
        <f>'2017'!$X45/'2017'!$AB45</f>
        <v>1.075177749</v>
      </c>
      <c r="Z45" s="3">
        <v>11551.0</v>
      </c>
      <c r="AA45" s="3">
        <f>'2017'!$Z45/'2017'!$AB45</f>
        <v>0.8683058227</v>
      </c>
      <c r="AB45" s="3">
        <f t="shared" si="1"/>
        <v>13302.91667</v>
      </c>
      <c r="AC45" s="3">
        <f t="shared" si="2"/>
        <v>1.011972198</v>
      </c>
      <c r="AD45" s="3">
        <v>4158.0</v>
      </c>
      <c r="AE45" s="3">
        <v>3.755</v>
      </c>
      <c r="AF45" s="3">
        <v>126284.57</v>
      </c>
      <c r="AG45" s="3">
        <v>0.0</v>
      </c>
    </row>
    <row r="46" ht="15.75" customHeight="1">
      <c r="A46" s="3" t="s">
        <v>93</v>
      </c>
      <c r="B46" s="3">
        <v>4.0</v>
      </c>
      <c r="C46" s="3" t="s">
        <v>129</v>
      </c>
      <c r="D46" s="3">
        <v>18027.0</v>
      </c>
      <c r="E46" s="3">
        <f>'2017'!$D46/'2017'!$AB46</f>
        <v>1.110019858</v>
      </c>
      <c r="F46" s="3">
        <v>15489.0</v>
      </c>
      <c r="G46" s="3">
        <f>'2017'!$F46/'2017'!$AB46</f>
        <v>0.9537414757</v>
      </c>
      <c r="H46" s="3">
        <v>18907.0</v>
      </c>
      <c r="I46" s="3">
        <f>'2017'!$H46/'2017'!$AB46</f>
        <v>1.164206216</v>
      </c>
      <c r="J46" s="3">
        <v>15880.0</v>
      </c>
      <c r="K46" s="3">
        <f>'2017'!$J46/'2017'!$AB46</f>
        <v>0.9778174597</v>
      </c>
      <c r="L46" s="3">
        <v>16355.0</v>
      </c>
      <c r="M46" s="3">
        <f>'2017'!$L46/'2017'!$AB46</f>
        <v>1.007065778</v>
      </c>
      <c r="N46" s="3">
        <v>13780.0</v>
      </c>
      <c r="O46" s="3">
        <f>'2017'!$N46/'2017'!$AB46</f>
        <v>0.8485091055</v>
      </c>
      <c r="P46" s="3">
        <v>14645.0</v>
      </c>
      <c r="Q46" s="3">
        <f>'2017'!$P46/'2017'!$AB46</f>
        <v>0.9017718323</v>
      </c>
      <c r="R46" s="3">
        <v>15920.0</v>
      </c>
      <c r="S46" s="3">
        <f>'2017'!$R46/'2017'!$AB46</f>
        <v>0.980280476</v>
      </c>
      <c r="T46" s="3">
        <v>19173.0</v>
      </c>
      <c r="U46" s="3">
        <f>'2017'!$T46/'2017'!$AB46</f>
        <v>1.180585274</v>
      </c>
      <c r="V46" s="3">
        <v>15732.0</v>
      </c>
      <c r="W46" s="3">
        <f>'2017'!$V46/'2017'!$AB46</f>
        <v>0.9687042995</v>
      </c>
      <c r="X46" s="3">
        <v>17977.0</v>
      </c>
      <c r="Y46" s="3">
        <f>'2017'!$X46/'2017'!$AB46</f>
        <v>1.106941088</v>
      </c>
      <c r="Z46" s="3">
        <v>12998.0</v>
      </c>
      <c r="AA46" s="3">
        <f>'2017'!$Z46/'2017'!$AB46</f>
        <v>0.8003571374</v>
      </c>
      <c r="AB46" s="3">
        <f t="shared" si="1"/>
        <v>16240.25</v>
      </c>
      <c r="AC46" s="3">
        <f t="shared" si="2"/>
        <v>1.018149351</v>
      </c>
      <c r="AD46" s="3">
        <v>8155.0</v>
      </c>
      <c r="AE46" s="3">
        <v>2.114</v>
      </c>
      <c r="AF46" s="3">
        <v>124355.58</v>
      </c>
      <c r="AG46" s="3">
        <v>0.0</v>
      </c>
    </row>
    <row r="47" ht="15.75" customHeight="1">
      <c r="A47" s="3" t="s">
        <v>88</v>
      </c>
      <c r="B47" s="3">
        <v>22.0</v>
      </c>
      <c r="C47" s="3" t="s">
        <v>130</v>
      </c>
      <c r="D47" s="3">
        <v>4130.0</v>
      </c>
      <c r="E47" s="3">
        <f>'2017'!$D47/'2017'!$AB47</f>
        <v>1.238814178</v>
      </c>
      <c r="F47" s="3">
        <v>3044.0</v>
      </c>
      <c r="G47" s="3">
        <f>'2017'!$F47/'2017'!$AB47</f>
        <v>0.9130630405</v>
      </c>
      <c r="H47" s="3">
        <v>4550.0</v>
      </c>
      <c r="I47" s="3">
        <f>'2017'!$H47/'2017'!$AB47</f>
        <v>1.364795281</v>
      </c>
      <c r="J47" s="3">
        <v>3111.0</v>
      </c>
      <c r="K47" s="3">
        <f>'2017'!$J47/'2017'!$AB47</f>
        <v>0.933160026</v>
      </c>
      <c r="L47" s="3">
        <v>3133.0</v>
      </c>
      <c r="M47" s="3">
        <f>'2017'!$L47/'2017'!$AB47</f>
        <v>0.9397590361</v>
      </c>
      <c r="N47" s="3">
        <v>3021.0</v>
      </c>
      <c r="O47" s="3">
        <f>'2017'!$N47/'2017'!$AB47</f>
        <v>0.9061640754</v>
      </c>
      <c r="P47" s="3">
        <v>3056.0</v>
      </c>
      <c r="Q47" s="3">
        <f>'2017'!$P47/'2017'!$AB47</f>
        <v>0.9166625006</v>
      </c>
      <c r="R47" s="3">
        <v>3223.0</v>
      </c>
      <c r="S47" s="3">
        <f>'2017'!$R47/'2017'!$AB47</f>
        <v>0.9667549868</v>
      </c>
      <c r="T47" s="3">
        <v>2880.0</v>
      </c>
      <c r="U47" s="3">
        <f>'2017'!$T47/'2017'!$AB47</f>
        <v>0.8638704194</v>
      </c>
      <c r="V47" s="3">
        <v>2981.0</v>
      </c>
      <c r="W47" s="3">
        <f>'2017'!$V47/'2017'!$AB47</f>
        <v>0.8941658751</v>
      </c>
      <c r="X47" s="3">
        <v>3477.0</v>
      </c>
      <c r="Y47" s="3">
        <f>'2017'!$X47/'2017'!$AB47</f>
        <v>1.042943558</v>
      </c>
      <c r="Z47" s="3">
        <v>3400.0</v>
      </c>
      <c r="AA47" s="3">
        <f>'2017'!$Z47/'2017'!$AB47</f>
        <v>1.019847023</v>
      </c>
      <c r="AB47" s="3">
        <f t="shared" si="1"/>
        <v>3333.833333</v>
      </c>
      <c r="AC47" s="3">
        <f t="shared" si="2"/>
        <v>0.9981957252</v>
      </c>
      <c r="AD47" s="3">
        <v>2485.0</v>
      </c>
      <c r="AE47" s="3">
        <v>5.906</v>
      </c>
      <c r="AF47" s="3">
        <v>122566.55</v>
      </c>
      <c r="AG47" s="3">
        <v>0.0</v>
      </c>
    </row>
    <row r="48" ht="15.75" customHeight="1">
      <c r="A48" s="3" t="s">
        <v>91</v>
      </c>
      <c r="B48" s="3">
        <v>37.0</v>
      </c>
      <c r="C48" s="3" t="s">
        <v>131</v>
      </c>
      <c r="D48" s="3">
        <v>413.0</v>
      </c>
      <c r="E48" s="3">
        <f>'2017'!$D48/'2017'!$AB48</f>
        <v>0.4368444249</v>
      </c>
      <c r="F48" s="3">
        <v>5286.0</v>
      </c>
      <c r="G48" s="3">
        <f>'2017'!$F48/'2017'!$AB48</f>
        <v>5.591185544</v>
      </c>
      <c r="H48" s="3">
        <v>493.0</v>
      </c>
      <c r="I48" s="3">
        <f>'2017'!$H48/'2017'!$AB48</f>
        <v>0.5214631996</v>
      </c>
      <c r="J48" s="3">
        <v>485.0</v>
      </c>
      <c r="K48" s="3">
        <f>'2017'!$J48/'2017'!$AB48</f>
        <v>0.5130013222</v>
      </c>
      <c r="L48" s="3">
        <v>787.0</v>
      </c>
      <c r="M48" s="3">
        <f>'2017'!$L48/'2017'!$AB48</f>
        <v>0.832437197</v>
      </c>
      <c r="N48" s="3">
        <v>723.0</v>
      </c>
      <c r="O48" s="3">
        <f>'2017'!$N48/'2017'!$AB48</f>
        <v>0.7647421772</v>
      </c>
      <c r="P48" s="3">
        <v>500.0</v>
      </c>
      <c r="Q48" s="3">
        <f>'2017'!$P48/'2017'!$AB48</f>
        <v>0.5288673424</v>
      </c>
      <c r="R48" s="3">
        <v>627.0</v>
      </c>
      <c r="S48" s="3">
        <f>'2017'!$R48/'2017'!$AB48</f>
        <v>0.6631996474</v>
      </c>
      <c r="T48" s="3">
        <v>474.0</v>
      </c>
      <c r="U48" s="3">
        <f>'2017'!$T48/'2017'!$AB48</f>
        <v>0.5013662406</v>
      </c>
      <c r="V48" s="3">
        <v>551.0</v>
      </c>
      <c r="W48" s="3">
        <f>'2017'!$V48/'2017'!$AB48</f>
        <v>0.5828118114</v>
      </c>
      <c r="X48" s="3">
        <v>347.0</v>
      </c>
      <c r="Y48" s="3">
        <f>'2017'!$X48/'2017'!$AB48</f>
        <v>0.3670339357</v>
      </c>
      <c r="Z48" s="3">
        <v>659.0</v>
      </c>
      <c r="AA48" s="3">
        <f>'2017'!$Z48/'2017'!$AB48</f>
        <v>0.6970471573</v>
      </c>
      <c r="AB48" s="3">
        <f t="shared" si="1"/>
        <v>945.4166667</v>
      </c>
      <c r="AC48" s="3">
        <f t="shared" si="2"/>
        <v>1.027541168</v>
      </c>
      <c r="AD48" s="3">
        <v>2875.0</v>
      </c>
      <c r="AE48" s="3">
        <v>4.091</v>
      </c>
      <c r="AF48" s="3">
        <v>86741.62</v>
      </c>
      <c r="AG48" s="3">
        <v>0.0</v>
      </c>
    </row>
    <row r="49" ht="15.75" customHeight="1">
      <c r="A49" s="3" t="s">
        <v>93</v>
      </c>
      <c r="B49" s="3">
        <v>8.0</v>
      </c>
      <c r="C49" s="3" t="s">
        <v>132</v>
      </c>
      <c r="D49" s="3">
        <v>7293.0</v>
      </c>
      <c r="E49" s="3">
        <f>'2017'!$D49/'2017'!$AB49</f>
        <v>1.119932432</v>
      </c>
      <c r="F49" s="3">
        <v>6870.0</v>
      </c>
      <c r="G49" s="3">
        <f>'2017'!$F49/'2017'!$AB49</f>
        <v>1.05497543</v>
      </c>
      <c r="H49" s="3">
        <v>9050.0</v>
      </c>
      <c r="I49" s="3">
        <f>'2017'!$H49/'2017'!$AB49</f>
        <v>1.389742015</v>
      </c>
      <c r="J49" s="3">
        <v>5746.0</v>
      </c>
      <c r="K49" s="3">
        <f>'2017'!$J49/'2017'!$AB49</f>
        <v>0.8823710074</v>
      </c>
      <c r="L49" s="3">
        <v>6185.0</v>
      </c>
      <c r="M49" s="3">
        <f>'2017'!$L49/'2017'!$AB49</f>
        <v>0.9497850123</v>
      </c>
      <c r="N49" s="3">
        <v>4931.0</v>
      </c>
      <c r="O49" s="3">
        <f>'2017'!$N49/'2017'!$AB49</f>
        <v>0.7572174447</v>
      </c>
      <c r="P49" s="3">
        <v>4705.0</v>
      </c>
      <c r="Q49" s="3">
        <f>'2017'!$P49/'2017'!$AB49</f>
        <v>0.722512285</v>
      </c>
      <c r="R49" s="3">
        <v>6659.0</v>
      </c>
      <c r="S49" s="3">
        <f>'2017'!$R49/'2017'!$AB49</f>
        <v>1.02257371</v>
      </c>
      <c r="T49" s="3">
        <v>6385.0</v>
      </c>
      <c r="U49" s="3">
        <f>'2017'!$T49/'2017'!$AB49</f>
        <v>0.980497543</v>
      </c>
      <c r="V49" s="3">
        <v>7361.0</v>
      </c>
      <c r="W49" s="3">
        <f>'2017'!$V49/'2017'!$AB49</f>
        <v>1.130374693</v>
      </c>
      <c r="X49" s="3">
        <v>7212.0</v>
      </c>
      <c r="Y49" s="3">
        <f>'2017'!$X49/'2017'!$AB49</f>
        <v>1.107493857</v>
      </c>
      <c r="Z49" s="3">
        <v>5747.0</v>
      </c>
      <c r="AA49" s="3">
        <f>'2017'!$Z49/'2017'!$AB49</f>
        <v>0.88252457</v>
      </c>
      <c r="AB49" s="3">
        <f t="shared" si="1"/>
        <v>6512</v>
      </c>
      <c r="AC49" s="3">
        <f t="shared" si="2"/>
        <v>1.010679585</v>
      </c>
      <c r="AD49" s="3">
        <v>3160.0</v>
      </c>
      <c r="AE49" s="3">
        <v>2.789</v>
      </c>
      <c r="AF49" s="3">
        <v>66180.12</v>
      </c>
      <c r="AG49" s="3">
        <v>0.0</v>
      </c>
    </row>
    <row r="50" ht="15.75" customHeight="1">
      <c r="A50" s="3" t="s">
        <v>88</v>
      </c>
      <c r="B50" s="3">
        <v>20.0</v>
      </c>
      <c r="C50" s="3" t="s">
        <v>133</v>
      </c>
      <c r="D50" s="3">
        <v>5367.0</v>
      </c>
      <c r="E50" s="3">
        <f>'2017'!$D50/'2017'!$AB50</f>
        <v>1.265031133</v>
      </c>
      <c r="F50" s="3">
        <v>3320.0</v>
      </c>
      <c r="G50" s="3">
        <f>'2017'!$F50/'2017'!$AB50</f>
        <v>0.7825420832</v>
      </c>
      <c r="H50" s="3">
        <v>4614.0</v>
      </c>
      <c r="I50" s="3">
        <f>'2017'!$H50/'2017'!$AB50</f>
        <v>1.087544931</v>
      </c>
      <c r="J50" s="3">
        <v>3784.0</v>
      </c>
      <c r="K50" s="3">
        <f>'2017'!$J50/'2017'!$AB50</f>
        <v>0.8919094105</v>
      </c>
      <c r="L50" s="3">
        <v>4327.0</v>
      </c>
      <c r="M50" s="3">
        <f>'2017'!$L50/'2017'!$AB50</f>
        <v>1.019897468</v>
      </c>
      <c r="N50" s="3">
        <v>3995.0</v>
      </c>
      <c r="O50" s="3">
        <f>'2017'!$N50/'2017'!$AB50</f>
        <v>0.9416432598</v>
      </c>
      <c r="P50" s="3">
        <v>3804.0</v>
      </c>
      <c r="Q50" s="3">
        <f>'2017'!$P50/'2017'!$AB50</f>
        <v>0.8966235195</v>
      </c>
      <c r="R50" s="3">
        <v>4165.0</v>
      </c>
      <c r="S50" s="3">
        <f>'2017'!$R50/'2017'!$AB50</f>
        <v>0.9817131858</v>
      </c>
      <c r="T50" s="3">
        <v>3796.0</v>
      </c>
      <c r="U50" s="3">
        <f>'2017'!$T50/'2017'!$AB50</f>
        <v>0.8947378759</v>
      </c>
      <c r="V50" s="3">
        <v>5011.0</v>
      </c>
      <c r="W50" s="3">
        <f>'2017'!$V50/'2017'!$AB50</f>
        <v>1.181119994</v>
      </c>
      <c r="X50" s="3">
        <v>4309.0</v>
      </c>
      <c r="Y50" s="3">
        <f>'2017'!$X50/'2017'!$AB50</f>
        <v>1.01565477</v>
      </c>
      <c r="Z50" s="3">
        <v>4419.0</v>
      </c>
      <c r="AA50" s="3">
        <f>'2017'!$Z50/'2017'!$AB50</f>
        <v>1.041582369</v>
      </c>
      <c r="AB50" s="3">
        <f t="shared" si="1"/>
        <v>4242.583333</v>
      </c>
      <c r="AC50" s="3">
        <f t="shared" si="2"/>
        <v>0.9962197846</v>
      </c>
      <c r="AD50" s="3">
        <v>164652.0</v>
      </c>
      <c r="AE50" s="3"/>
      <c r="AF50" s="3">
        <v>4941445.66</v>
      </c>
      <c r="AG50" s="3">
        <v>1.0</v>
      </c>
    </row>
    <row r="51" ht="15.75" customHeight="1">
      <c r="A51" s="3" t="s">
        <v>91</v>
      </c>
      <c r="B51" s="3">
        <v>34.0</v>
      </c>
      <c r="C51" s="3" t="s">
        <v>134</v>
      </c>
      <c r="D51" s="3">
        <v>4576.0</v>
      </c>
      <c r="E51" s="3">
        <f>'2017'!$D51/'2017'!$AB51</f>
        <v>0.4719715332</v>
      </c>
      <c r="F51" s="3">
        <v>6643.0</v>
      </c>
      <c r="G51" s="3">
        <f>'2017'!$F51/'2017'!$AB51</f>
        <v>0.6851632201</v>
      </c>
      <c r="H51" s="3">
        <v>13563.0</v>
      </c>
      <c r="I51" s="3">
        <f>'2017'!$H51/'2017'!$AB51</f>
        <v>1.398896395</v>
      </c>
      <c r="J51" s="3">
        <v>14303.0</v>
      </c>
      <c r="K51" s="3">
        <f>'2017'!$J51/'2017'!$AB51</f>
        <v>1.475220463</v>
      </c>
      <c r="L51" s="3">
        <v>15303.0</v>
      </c>
      <c r="M51" s="3">
        <f>'2017'!$L51/'2017'!$AB51</f>
        <v>1.578361095</v>
      </c>
      <c r="N51" s="3">
        <v>13741.0</v>
      </c>
      <c r="O51" s="3">
        <f>'2017'!$N51/'2017'!$AB51</f>
        <v>1.417255428</v>
      </c>
      <c r="P51" s="3">
        <v>11604.0</v>
      </c>
      <c r="Q51" s="3">
        <f>'2017'!$P51/'2017'!$AB51</f>
        <v>1.196843897</v>
      </c>
      <c r="R51" s="3">
        <v>12832.0</v>
      </c>
      <c r="S51" s="3">
        <f>'2017'!$R51/'2017'!$AB51</f>
        <v>1.323500593</v>
      </c>
      <c r="T51" s="3">
        <v>6488.0</v>
      </c>
      <c r="U51" s="3">
        <f>'2017'!$T51/'2017'!$AB51</f>
        <v>0.6691764221</v>
      </c>
      <c r="V51" s="3">
        <v>6228.0</v>
      </c>
      <c r="W51" s="3">
        <f>'2017'!$V51/'2017'!$AB51</f>
        <v>0.6423598577</v>
      </c>
      <c r="X51" s="3">
        <v>6897.0</v>
      </c>
      <c r="Y51" s="3">
        <f>'2017'!$X51/'2017'!$AB51</f>
        <v>0.7113609406</v>
      </c>
      <c r="Z51" s="3">
        <v>4168.0</v>
      </c>
      <c r="AA51" s="3">
        <f>'2017'!$Z51/'2017'!$AB51</f>
        <v>0.4298901552</v>
      </c>
      <c r="AB51" s="3">
        <f t="shared" si="1"/>
        <v>9695.5</v>
      </c>
      <c r="AC51" s="3">
        <f t="shared" si="2"/>
        <v>1.051828168</v>
      </c>
      <c r="AD51" s="3">
        <v>7185.0</v>
      </c>
      <c r="AE51" s="3">
        <v>4.688</v>
      </c>
      <c r="AF51" s="3">
        <v>327571.28</v>
      </c>
      <c r="AG51" s="3">
        <v>0.0</v>
      </c>
    </row>
    <row r="52" ht="15.75" customHeight="1">
      <c r="A52" s="3" t="s">
        <v>93</v>
      </c>
      <c r="B52" s="3">
        <v>5.0</v>
      </c>
      <c r="C52" s="3" t="s">
        <v>135</v>
      </c>
      <c r="D52" s="3">
        <v>9385.0</v>
      </c>
      <c r="E52" s="3">
        <f>'2017'!$D52/'2017'!$AB52</f>
        <v>0.9824567525</v>
      </c>
      <c r="F52" s="3">
        <v>7434.0</v>
      </c>
      <c r="G52" s="3">
        <f>'2017'!$F52/'2017'!$AB52</f>
        <v>0.7782188064</v>
      </c>
      <c r="H52" s="3">
        <v>11481.0</v>
      </c>
      <c r="I52" s="3">
        <f>'2017'!$H52/'2017'!$AB52</f>
        <v>1.201873839</v>
      </c>
      <c r="J52" s="3">
        <v>10431.0</v>
      </c>
      <c r="K52" s="3">
        <f>'2017'!$J52/'2017'!$AB52</f>
        <v>1.091955928</v>
      </c>
      <c r="L52" s="3">
        <v>8170.0</v>
      </c>
      <c r="M52" s="3">
        <f>'2017'!$L52/'2017'!$AB52</f>
        <v>0.8552660275</v>
      </c>
      <c r="N52" s="3">
        <v>8270.0</v>
      </c>
      <c r="O52" s="3">
        <f>'2017'!$N52/'2017'!$AB52</f>
        <v>0.8657343999</v>
      </c>
      <c r="P52" s="3">
        <v>8800.0</v>
      </c>
      <c r="Q52" s="3">
        <f>'2017'!$P52/'2017'!$AB52</f>
        <v>0.9212167738</v>
      </c>
      <c r="R52" s="3">
        <v>11133.0</v>
      </c>
      <c r="S52" s="3">
        <f>'2017'!$R52/'2017'!$AB52</f>
        <v>1.165443903</v>
      </c>
      <c r="T52" s="3">
        <v>11672.0</v>
      </c>
      <c r="U52" s="3">
        <f>'2017'!$T52/'2017'!$AB52</f>
        <v>1.22186843</v>
      </c>
      <c r="V52" s="3">
        <v>9290.0</v>
      </c>
      <c r="W52" s="3">
        <f>'2017'!$V52/'2017'!$AB52</f>
        <v>0.9725117987</v>
      </c>
      <c r="X52" s="3">
        <v>11120.0</v>
      </c>
      <c r="Y52" s="3">
        <f>'2017'!$X52/'2017'!$AB52</f>
        <v>1.164083014</v>
      </c>
      <c r="Z52" s="3">
        <v>7445.0</v>
      </c>
      <c r="AA52" s="3">
        <f>'2017'!$Z52/'2017'!$AB52</f>
        <v>0.7793703274</v>
      </c>
      <c r="AB52" s="3">
        <f t="shared" si="1"/>
        <v>9552.583333</v>
      </c>
      <c r="AC52" s="3">
        <f t="shared" si="2"/>
        <v>1.020057243</v>
      </c>
      <c r="AD52" s="3">
        <v>7185.0</v>
      </c>
      <c r="AE52" s="3"/>
      <c r="AF52" s="3">
        <v>327571.28</v>
      </c>
      <c r="AG52" s="3">
        <v>1.0</v>
      </c>
    </row>
    <row r="53" ht="15.75" customHeight="1">
      <c r="A53" s="3" t="s">
        <v>88</v>
      </c>
      <c r="B53" s="3">
        <v>41.0</v>
      </c>
      <c r="C53" s="3" t="s">
        <v>136</v>
      </c>
      <c r="D53" s="3">
        <v>1475.0</v>
      </c>
      <c r="E53" s="3">
        <f>'2017'!$D53/'2017'!$AB53</f>
        <v>1.80079357</v>
      </c>
      <c r="F53" s="3">
        <v>860.0</v>
      </c>
      <c r="G53" s="3">
        <f>'2017'!$F53/'2017'!$AB53</f>
        <v>1.049954217</v>
      </c>
      <c r="H53" s="3">
        <v>1095.0</v>
      </c>
      <c r="I53" s="3">
        <f>'2017'!$H53/'2017'!$AB53</f>
        <v>1.336860311</v>
      </c>
      <c r="J53" s="3">
        <v>791.0</v>
      </c>
      <c r="K53" s="3">
        <f>'2017'!$J53/'2017'!$AB53</f>
        <v>0.9657137043</v>
      </c>
      <c r="L53" s="3">
        <v>836.0</v>
      </c>
      <c r="M53" s="3">
        <f>'2017'!$L53/'2017'!$AB53</f>
        <v>1.020653169</v>
      </c>
      <c r="N53" s="3">
        <v>691.0</v>
      </c>
      <c r="O53" s="3">
        <f>'2017'!$N53/'2017'!$AB53</f>
        <v>0.8436260047</v>
      </c>
      <c r="P53" s="3">
        <v>688.0</v>
      </c>
      <c r="Q53" s="3">
        <f>'2017'!$P53/'2017'!$AB53</f>
        <v>0.8399633737</v>
      </c>
      <c r="R53" s="3">
        <v>699.0</v>
      </c>
      <c r="S53" s="3">
        <f>'2017'!$R53/'2017'!$AB53</f>
        <v>0.8533930207</v>
      </c>
      <c r="T53" s="3">
        <v>601.0</v>
      </c>
      <c r="U53" s="3">
        <f>'2017'!$T53/'2017'!$AB53</f>
        <v>0.733747075</v>
      </c>
      <c r="V53" s="3">
        <v>723.0</v>
      </c>
      <c r="W53" s="3">
        <f>'2017'!$V53/'2017'!$AB53</f>
        <v>0.8826940686</v>
      </c>
      <c r="X53" s="3">
        <v>678.0</v>
      </c>
      <c r="Y53" s="3">
        <f>'2017'!$X53/'2017'!$AB53</f>
        <v>0.8277546037</v>
      </c>
      <c r="Z53" s="3">
        <v>692.0</v>
      </c>
      <c r="AA53" s="3">
        <f>'2017'!$Z53/'2017'!$AB53</f>
        <v>0.8448468817</v>
      </c>
      <c r="AB53" s="3">
        <f t="shared" si="1"/>
        <v>819.0833333</v>
      </c>
      <c r="AC53" s="3">
        <f t="shared" si="2"/>
        <v>1.014104829</v>
      </c>
      <c r="AD53" s="3">
        <v>2290.0</v>
      </c>
      <c r="AE53" s="3">
        <v>12.715</v>
      </c>
      <c r="AF53" s="3">
        <v>301992.75</v>
      </c>
      <c r="AG53" s="3">
        <v>0.0</v>
      </c>
    </row>
    <row r="54" ht="15.75" customHeight="1">
      <c r="A54" s="3" t="s">
        <v>93</v>
      </c>
      <c r="B54" s="3">
        <v>7.0</v>
      </c>
      <c r="C54" s="3" t="s">
        <v>137</v>
      </c>
      <c r="D54" s="3">
        <v>4158.0</v>
      </c>
      <c r="E54" s="3">
        <f>'2017'!$D54/'2017'!$AB54</f>
        <v>1.671053954</v>
      </c>
      <c r="F54" s="3">
        <v>1855.0</v>
      </c>
      <c r="G54" s="3">
        <f>'2017'!$F54/'2017'!$AB54</f>
        <v>0.7455038682</v>
      </c>
      <c r="H54" s="3">
        <v>3585.0</v>
      </c>
      <c r="I54" s="3">
        <f>'2017'!$H54/'2017'!$AB54</f>
        <v>1.440771627</v>
      </c>
      <c r="J54" s="3">
        <v>1875.0</v>
      </c>
      <c r="K54" s="3">
        <f>'2017'!$J54/'2017'!$AB54</f>
        <v>0.7535416457</v>
      </c>
      <c r="L54" s="3">
        <v>2060.0</v>
      </c>
      <c r="M54" s="3">
        <f>'2017'!$L54/'2017'!$AB54</f>
        <v>0.8278910881</v>
      </c>
      <c r="N54" s="3">
        <v>1660.0</v>
      </c>
      <c r="O54" s="3">
        <f>'2017'!$N54/'2017'!$AB54</f>
        <v>0.667135537</v>
      </c>
      <c r="P54" s="3">
        <v>1660.0</v>
      </c>
      <c r="Q54" s="3">
        <f>'2017'!$P54/'2017'!$AB54</f>
        <v>0.667135537</v>
      </c>
      <c r="R54" s="3">
        <v>2511.0</v>
      </c>
      <c r="S54" s="3">
        <f>'2017'!$R54/'2017'!$AB54</f>
        <v>1.009142972</v>
      </c>
      <c r="T54" s="3">
        <v>2695.0</v>
      </c>
      <c r="U54" s="3">
        <f>'2017'!$T54/'2017'!$AB54</f>
        <v>1.083090525</v>
      </c>
      <c r="V54" s="3">
        <v>2825.0</v>
      </c>
      <c r="W54" s="3">
        <f>'2017'!$V54/'2017'!$AB54</f>
        <v>1.13533608</v>
      </c>
      <c r="X54" s="3">
        <v>2570.0</v>
      </c>
      <c r="Y54" s="3">
        <f>'2017'!$X54/'2017'!$AB54</f>
        <v>1.032854416</v>
      </c>
      <c r="Z54" s="3">
        <v>2405.0</v>
      </c>
      <c r="AA54" s="3">
        <f>'2017'!$Z54/'2017'!$AB54</f>
        <v>0.9665427509</v>
      </c>
      <c r="AB54" s="3">
        <f t="shared" si="1"/>
        <v>2488.25</v>
      </c>
      <c r="AC54" s="3">
        <f t="shared" si="2"/>
        <v>1.003041568</v>
      </c>
      <c r="AD54" s="3">
        <v>3530.0</v>
      </c>
      <c r="AE54" s="3">
        <v>6.644</v>
      </c>
      <c r="AF54" s="3">
        <v>254753.5</v>
      </c>
      <c r="AG54" s="3">
        <v>0.0</v>
      </c>
    </row>
    <row r="55" ht="15.75" customHeight="1">
      <c r="A55" s="3" t="s">
        <v>88</v>
      </c>
      <c r="B55" s="3">
        <v>21.0</v>
      </c>
      <c r="C55" s="3" t="s">
        <v>138</v>
      </c>
      <c r="D55" s="3">
        <v>5547.0</v>
      </c>
      <c r="E55" s="3">
        <f>'2017'!$D55/'2017'!$AB55</f>
        <v>1.14094719</v>
      </c>
      <c r="F55" s="3">
        <v>4641.0</v>
      </c>
      <c r="G55" s="3">
        <f>'2017'!$F55/'2017'!$AB55</f>
        <v>0.954594539</v>
      </c>
      <c r="H55" s="3">
        <v>5874.0</v>
      </c>
      <c r="I55" s="3">
        <f>'2017'!$H55/'2017'!$AB55</f>
        <v>1.208206921</v>
      </c>
      <c r="J55" s="3">
        <v>4656.0</v>
      </c>
      <c r="K55" s="3">
        <f>'2017'!$J55/'2017'!$AB55</f>
        <v>0.9576798478</v>
      </c>
      <c r="L55" s="3">
        <v>5060.0</v>
      </c>
      <c r="M55" s="3">
        <f>'2017'!$L55/'2017'!$AB55</f>
        <v>1.040777498</v>
      </c>
      <c r="N55" s="3">
        <v>4167.0</v>
      </c>
      <c r="O55" s="3">
        <f>'2017'!$N55/'2017'!$AB55</f>
        <v>0.8570987813</v>
      </c>
      <c r="P55" s="3">
        <v>4365.0</v>
      </c>
      <c r="Q55" s="3">
        <f>'2017'!$P55/'2017'!$AB55</f>
        <v>0.8978248573</v>
      </c>
      <c r="R55" s="3">
        <v>4798.0</v>
      </c>
      <c r="S55" s="3">
        <f>'2017'!$R55/'2017'!$AB55</f>
        <v>0.9868874377</v>
      </c>
      <c r="T55" s="3">
        <v>4105.0</v>
      </c>
      <c r="U55" s="3">
        <f>'2017'!$T55/'2017'!$AB55</f>
        <v>0.8443461716</v>
      </c>
      <c r="V55" s="3">
        <v>4913.0</v>
      </c>
      <c r="W55" s="3">
        <f>'2017'!$V55/'2017'!$AB55</f>
        <v>1.010541472</v>
      </c>
      <c r="X55" s="3">
        <v>4929.0</v>
      </c>
      <c r="Y55" s="3">
        <f>'2017'!$X55/'2017'!$AB55</f>
        <v>1.013832468</v>
      </c>
      <c r="Z55" s="3">
        <v>5286.0</v>
      </c>
      <c r="AA55" s="3">
        <f>'2017'!$Z55/'2017'!$AB55</f>
        <v>1.087262817</v>
      </c>
      <c r="AB55" s="3">
        <f t="shared" si="1"/>
        <v>4861.75</v>
      </c>
      <c r="AC55" s="3">
        <f t="shared" si="2"/>
        <v>0.9920670166</v>
      </c>
      <c r="AD55" s="3">
        <v>2620.0</v>
      </c>
      <c r="AE55" s="3">
        <v>6.868</v>
      </c>
      <c r="AF55" s="3">
        <v>196255.5</v>
      </c>
      <c r="AG55" s="3">
        <v>0.0</v>
      </c>
    </row>
    <row r="56" ht="15.75" customHeight="1">
      <c r="A56" s="3" t="s">
        <v>91</v>
      </c>
      <c r="B56" s="3">
        <v>35.0</v>
      </c>
      <c r="C56" s="3" t="s">
        <v>139</v>
      </c>
      <c r="D56" s="3">
        <v>509.0</v>
      </c>
      <c r="E56" s="3">
        <f>'2017'!$D56/'2017'!$AB56</f>
        <v>0.6207317073</v>
      </c>
      <c r="F56" s="3">
        <v>896.0</v>
      </c>
      <c r="G56" s="3">
        <f>'2017'!$F56/'2017'!$AB56</f>
        <v>1.092682927</v>
      </c>
      <c r="H56" s="3">
        <v>934.0</v>
      </c>
      <c r="I56" s="3">
        <f>'2017'!$H56/'2017'!$AB56</f>
        <v>1.13902439</v>
      </c>
      <c r="J56" s="3">
        <v>754.0</v>
      </c>
      <c r="K56" s="3">
        <f>'2017'!$J56/'2017'!$AB56</f>
        <v>0.9195121951</v>
      </c>
      <c r="L56" s="3">
        <v>1092.0</v>
      </c>
      <c r="M56" s="3">
        <f>'2017'!$L56/'2017'!$AB56</f>
        <v>1.331707317</v>
      </c>
      <c r="N56" s="3">
        <v>846.0</v>
      </c>
      <c r="O56" s="3">
        <f>'2017'!$N56/'2017'!$AB56</f>
        <v>1.031707317</v>
      </c>
      <c r="P56" s="3">
        <v>481.0</v>
      </c>
      <c r="Q56" s="3">
        <f>'2017'!$P56/'2017'!$AB56</f>
        <v>0.5865853659</v>
      </c>
      <c r="R56" s="3">
        <v>1006.0</v>
      </c>
      <c r="S56" s="3">
        <f>'2017'!$R56/'2017'!$AB56</f>
        <v>1.226829268</v>
      </c>
      <c r="T56" s="3">
        <v>1049.0</v>
      </c>
      <c r="U56" s="3">
        <f>'2017'!$T56/'2017'!$AB56</f>
        <v>1.279268293</v>
      </c>
      <c r="V56" s="3">
        <v>734.0</v>
      </c>
      <c r="W56" s="3">
        <f>'2017'!$V56/'2017'!$AB56</f>
        <v>0.8951219512</v>
      </c>
      <c r="X56" s="3">
        <v>945.0</v>
      </c>
      <c r="Y56" s="3">
        <f>'2017'!$X56/'2017'!$AB56</f>
        <v>1.152439024</v>
      </c>
      <c r="Z56" s="3">
        <v>594.0</v>
      </c>
      <c r="AA56" s="3">
        <f>'2017'!$Z56/'2017'!$AB56</f>
        <v>0.7243902439</v>
      </c>
      <c r="AB56" s="3">
        <f t="shared" si="1"/>
        <v>820</v>
      </c>
      <c r="AC56" s="3">
        <f t="shared" si="2"/>
        <v>1.025055432</v>
      </c>
      <c r="AD56" s="3">
        <v>2501.0</v>
      </c>
      <c r="AE56" s="3">
        <v>6.595</v>
      </c>
      <c r="AF56" s="3">
        <v>192359.5</v>
      </c>
      <c r="AG56" s="3">
        <v>0.0</v>
      </c>
    </row>
    <row r="57" ht="15.75" customHeight="1">
      <c r="A57" s="3" t="s">
        <v>93</v>
      </c>
      <c r="B57" s="3">
        <v>6.0</v>
      </c>
      <c r="C57" s="3" t="s">
        <v>140</v>
      </c>
      <c r="D57" s="3">
        <v>10397.0</v>
      </c>
      <c r="E57" s="3">
        <f>'2017'!$D57/'2017'!$AB57</f>
        <v>1.121474157</v>
      </c>
      <c r="F57" s="3">
        <v>8451.0</v>
      </c>
      <c r="G57" s="3">
        <f>'2017'!$F57/'2017'!$AB57</f>
        <v>0.9115685393</v>
      </c>
      <c r="H57" s="3">
        <v>12509.0</v>
      </c>
      <c r="I57" s="3">
        <f>'2017'!$H57/'2017'!$AB57</f>
        <v>1.349285393</v>
      </c>
      <c r="J57" s="3">
        <v>9670.0</v>
      </c>
      <c r="K57" s="3">
        <f>'2017'!$J57/'2017'!$AB57</f>
        <v>1.04305618</v>
      </c>
      <c r="L57" s="3">
        <v>10124.0</v>
      </c>
      <c r="M57" s="3">
        <f>'2017'!$L57/'2017'!$AB57</f>
        <v>1.092026966</v>
      </c>
      <c r="N57" s="3">
        <v>7935.0</v>
      </c>
      <c r="O57" s="3">
        <f>'2017'!$N57/'2017'!$AB57</f>
        <v>0.8559101124</v>
      </c>
      <c r="P57" s="3">
        <v>7870.0</v>
      </c>
      <c r="Q57" s="3">
        <f>'2017'!$P57/'2017'!$AB57</f>
        <v>0.8488988764</v>
      </c>
      <c r="R57" s="3">
        <v>8169.0</v>
      </c>
      <c r="S57" s="3">
        <f>'2017'!$R57/'2017'!$AB57</f>
        <v>0.8811505618</v>
      </c>
      <c r="T57" s="3">
        <v>9770.0</v>
      </c>
      <c r="U57" s="3">
        <f>'2017'!$T57/'2017'!$AB57</f>
        <v>1.053842697</v>
      </c>
      <c r="V57" s="3">
        <v>8875.0</v>
      </c>
      <c r="W57" s="3">
        <f>'2017'!$V57/'2017'!$AB57</f>
        <v>0.9573033708</v>
      </c>
      <c r="X57" s="3">
        <v>9580.0</v>
      </c>
      <c r="Y57" s="3">
        <f>'2017'!$X57/'2017'!$AB57</f>
        <v>1.033348315</v>
      </c>
      <c r="Z57" s="3">
        <v>7900.0</v>
      </c>
      <c r="AA57" s="3">
        <f>'2017'!$Z57/'2017'!$AB57</f>
        <v>0.8521348315</v>
      </c>
      <c r="AB57" s="3">
        <f t="shared" si="1"/>
        <v>9270.833333</v>
      </c>
      <c r="AC57" s="3">
        <f t="shared" si="2"/>
        <v>1.013442288</v>
      </c>
      <c r="AD57" s="3">
        <v>1670.0</v>
      </c>
      <c r="AE57" s="3">
        <v>6.535</v>
      </c>
      <c r="AF57" s="3">
        <v>125466.0</v>
      </c>
      <c r="AG57" s="3">
        <v>0.0</v>
      </c>
    </row>
    <row r="58" ht="15.75" customHeight="1">
      <c r="A58" s="3" t="s">
        <v>88</v>
      </c>
      <c r="B58" s="3">
        <v>4360.0</v>
      </c>
      <c r="C58" s="3" t="s">
        <v>141</v>
      </c>
      <c r="D58" s="3">
        <v>865.0</v>
      </c>
      <c r="E58" s="3">
        <f>'2017'!$D58/'2017'!$AB58</f>
        <v>1.254077564</v>
      </c>
      <c r="F58" s="3">
        <v>731.0</v>
      </c>
      <c r="G58" s="3">
        <f>'2017'!$F58/'2017'!$AB58</f>
        <v>1.059804277</v>
      </c>
      <c r="H58" s="3">
        <v>789.0</v>
      </c>
      <c r="I58" s="3">
        <f>'2017'!$H58/'2017'!$AB58</f>
        <v>1.143892715</v>
      </c>
      <c r="J58" s="3">
        <v>704.0</v>
      </c>
      <c r="K58" s="3">
        <f>'2017'!$J58/'2017'!$AB58</f>
        <v>1.020659659</v>
      </c>
      <c r="L58" s="3">
        <v>595.0</v>
      </c>
      <c r="M58" s="3">
        <f>'2017'!$L58/'2017'!$AB58</f>
        <v>0.8626313882</v>
      </c>
      <c r="N58" s="3">
        <v>634.0</v>
      </c>
      <c r="O58" s="3">
        <f>'2017'!$N58/'2017'!$AB58</f>
        <v>0.9191736136</v>
      </c>
      <c r="P58" s="3">
        <v>709.0</v>
      </c>
      <c r="Q58" s="3">
        <f>'2017'!$P58/'2017'!$AB58</f>
        <v>1.027908663</v>
      </c>
      <c r="R58" s="3">
        <v>619.0</v>
      </c>
      <c r="S58" s="3">
        <f>'2017'!$R58/'2017'!$AB58</f>
        <v>0.8974266038</v>
      </c>
      <c r="T58" s="3">
        <v>591.0</v>
      </c>
      <c r="U58" s="3">
        <f>'2017'!$T58/'2017'!$AB58</f>
        <v>0.8568321856</v>
      </c>
      <c r="V58" s="3">
        <v>669.0</v>
      </c>
      <c r="W58" s="3">
        <f>'2017'!$V58/'2017'!$AB58</f>
        <v>0.9699166365</v>
      </c>
      <c r="X58" s="3">
        <v>753.0</v>
      </c>
      <c r="Y58" s="3">
        <f>'2017'!$X58/'2017'!$AB58</f>
        <v>1.091699891</v>
      </c>
      <c r="Z58" s="3">
        <v>618.0</v>
      </c>
      <c r="AA58" s="3">
        <f>'2017'!$Z58/'2017'!$AB58</f>
        <v>0.8959768032</v>
      </c>
      <c r="AB58" s="3">
        <f t="shared" si="1"/>
        <v>689.75</v>
      </c>
      <c r="AC58" s="3">
        <f t="shared" si="2"/>
        <v>1.009456654</v>
      </c>
      <c r="AD58" s="3">
        <v>830.0</v>
      </c>
      <c r="AE58" s="3">
        <v>14.111</v>
      </c>
      <c r="AF58" s="3">
        <v>118770.5</v>
      </c>
      <c r="AG58" s="3">
        <v>0.0</v>
      </c>
    </row>
    <row r="59" ht="15.75" customHeight="1">
      <c r="A59" s="3" t="s">
        <v>93</v>
      </c>
      <c r="B59" s="3">
        <v>4507.0</v>
      </c>
      <c r="C59" s="3" t="s">
        <v>142</v>
      </c>
      <c r="D59" s="3">
        <v>2476.0</v>
      </c>
      <c r="E59" s="3">
        <f>'2017'!$D59/'2017'!$AB59</f>
        <v>1.387050091</v>
      </c>
      <c r="F59" s="3">
        <v>3160.0</v>
      </c>
      <c r="G59" s="3">
        <f>'2017'!$F59/'2017'!$AB59</f>
        <v>1.77022548</v>
      </c>
      <c r="H59" s="3">
        <v>3050.0</v>
      </c>
      <c r="I59" s="3">
        <f>'2017'!$H59/'2017'!$AB59</f>
        <v>1.708603707</v>
      </c>
      <c r="J59" s="3">
        <v>1395.0</v>
      </c>
      <c r="K59" s="3">
        <f>'2017'!$J59/'2017'!$AB59</f>
        <v>0.7814761216</v>
      </c>
      <c r="L59" s="3">
        <v>2275.0</v>
      </c>
      <c r="M59" s="3">
        <f>'2017'!$L59/'2017'!$AB59</f>
        <v>1.274450306</v>
      </c>
      <c r="N59" s="3">
        <v>1880.0</v>
      </c>
      <c r="O59" s="3">
        <f>'2017'!$N59/'2017'!$AB59</f>
        <v>1.053172121</v>
      </c>
      <c r="P59" s="3">
        <v>900.0</v>
      </c>
      <c r="Q59" s="3">
        <f>'2017'!$P59/'2017'!$AB59</f>
        <v>0.5041781429</v>
      </c>
      <c r="R59" s="3">
        <v>1927.0</v>
      </c>
      <c r="S59" s="3">
        <f>'2017'!$R59/'2017'!$AB59</f>
        <v>1.079501424</v>
      </c>
      <c r="T59" s="3">
        <v>706.0</v>
      </c>
      <c r="U59" s="3">
        <f>'2017'!$T59/'2017'!$AB59</f>
        <v>0.3954997432</v>
      </c>
      <c r="V59" s="3">
        <v>1351.0</v>
      </c>
      <c r="W59" s="3">
        <f>'2017'!$V59/'2017'!$AB59</f>
        <v>0.7568274124</v>
      </c>
      <c r="X59" s="3">
        <v>1301.0</v>
      </c>
      <c r="Y59" s="3">
        <f>'2017'!$X59/'2017'!$AB59</f>
        <v>0.7288175155</v>
      </c>
      <c r="Z59" s="3">
        <v>1000.0</v>
      </c>
      <c r="AA59" s="3">
        <f>'2017'!$Z59/'2017'!$AB59</f>
        <v>0.5601979366</v>
      </c>
      <c r="AB59" s="3">
        <f t="shared" si="1"/>
        <v>1785.083333</v>
      </c>
      <c r="AC59" s="3">
        <f t="shared" si="2"/>
        <v>1.039982006</v>
      </c>
      <c r="AD59" s="3">
        <v>704.0</v>
      </c>
      <c r="AE59" s="3">
        <v>13.535</v>
      </c>
      <c r="AF59" s="3">
        <v>75144.4</v>
      </c>
      <c r="AG59" s="3">
        <v>0.0</v>
      </c>
    </row>
    <row r="60" ht="15.75" customHeight="1">
      <c r="A60" s="3" t="s">
        <v>88</v>
      </c>
      <c r="B60" s="3">
        <v>411.0</v>
      </c>
      <c r="C60" s="3" t="s">
        <v>144</v>
      </c>
      <c r="D60" s="3">
        <v>1908.0</v>
      </c>
      <c r="E60" s="3">
        <f>'2017'!$D60/'2017'!$AB60</f>
        <v>1.163119126</v>
      </c>
      <c r="F60" s="3">
        <v>1414.0</v>
      </c>
      <c r="G60" s="3">
        <f>'2017'!$F60/'2017'!$AB60</f>
        <v>0.861976124</v>
      </c>
      <c r="H60" s="3">
        <v>2036.0</v>
      </c>
      <c r="I60" s="3">
        <f>'2017'!$H60/'2017'!$AB60</f>
        <v>1.241148082</v>
      </c>
      <c r="J60" s="3">
        <v>1284.0</v>
      </c>
      <c r="K60" s="3">
        <f>'2017'!$J60/'2017'!$AB60</f>
        <v>0.7827279655</v>
      </c>
      <c r="L60" s="3">
        <v>1364.0</v>
      </c>
      <c r="M60" s="3">
        <f>'2017'!$L60/'2017'!$AB60</f>
        <v>0.831496063</v>
      </c>
      <c r="N60" s="3">
        <v>1446.0</v>
      </c>
      <c r="O60" s="3">
        <f>'2017'!$N60/'2017'!$AB60</f>
        <v>0.881483363</v>
      </c>
      <c r="P60" s="3">
        <v>1535.0</v>
      </c>
      <c r="Q60" s="3">
        <f>'2017'!$P60/'2017'!$AB60</f>
        <v>0.9357378715</v>
      </c>
      <c r="R60" s="3">
        <v>1939.0</v>
      </c>
      <c r="S60" s="3">
        <f>'2017'!$R60/'2017'!$AB60</f>
        <v>1.182016764</v>
      </c>
      <c r="T60" s="3">
        <v>1524.0</v>
      </c>
      <c r="U60" s="3">
        <f>'2017'!$T60/'2017'!$AB60</f>
        <v>0.9290322581</v>
      </c>
      <c r="V60" s="3">
        <v>1600.0</v>
      </c>
      <c r="W60" s="3">
        <f>'2017'!$V60/'2017'!$AB60</f>
        <v>0.9753619507</v>
      </c>
      <c r="X60" s="3">
        <v>1946.0</v>
      </c>
      <c r="Y60" s="3">
        <f>'2017'!$X60/'2017'!$AB60</f>
        <v>1.186283973</v>
      </c>
      <c r="Z60" s="3">
        <v>1689.0</v>
      </c>
      <c r="AA60" s="3">
        <f>'2017'!$Z60/'2017'!$AB60</f>
        <v>1.029616459</v>
      </c>
      <c r="AB60" s="3">
        <f t="shared" si="1"/>
        <v>1640.416667</v>
      </c>
      <c r="AC60" s="3">
        <f t="shared" si="2"/>
        <v>0.9973075946</v>
      </c>
      <c r="AD60" s="3">
        <v>612.0</v>
      </c>
      <c r="AE60" s="3">
        <v>10.945</v>
      </c>
      <c r="AF60" s="3">
        <v>60306.7</v>
      </c>
      <c r="AG60" s="3">
        <v>0.0</v>
      </c>
    </row>
    <row r="61" ht="15.75" customHeight="1">
      <c r="A61" s="3" t="s">
        <v>93</v>
      </c>
      <c r="B61" s="3">
        <v>4343.0</v>
      </c>
      <c r="C61" s="3" t="s">
        <v>145</v>
      </c>
      <c r="D61" s="3">
        <v>5106.0</v>
      </c>
      <c r="E61" s="3">
        <f>'2017'!$D61/'2017'!$AB61</f>
        <v>1.61097965</v>
      </c>
      <c r="F61" s="3">
        <v>2670.0</v>
      </c>
      <c r="G61" s="3">
        <f>'2017'!$F61/'2017'!$AB61</f>
        <v>0.8424041647</v>
      </c>
      <c r="H61" s="3">
        <v>3625.0</v>
      </c>
      <c r="I61" s="3">
        <f>'2017'!$H61/'2017'!$AB61</f>
        <v>1.143713519</v>
      </c>
      <c r="J61" s="3">
        <v>3315.0</v>
      </c>
      <c r="K61" s="3">
        <f>'2017'!$J61/'2017'!$AB61</f>
        <v>1.045906294</v>
      </c>
      <c r="L61" s="3">
        <v>3853.0</v>
      </c>
      <c r="M61" s="3">
        <f>'2017'!$L61/'2017'!$AB61</f>
        <v>1.215649156</v>
      </c>
      <c r="N61" s="3">
        <v>2775.0</v>
      </c>
      <c r="O61" s="3">
        <f>'2017'!$N61/'2017'!$AB61</f>
        <v>0.8755324184</v>
      </c>
      <c r="P61" s="3">
        <v>2590.0</v>
      </c>
      <c r="Q61" s="3">
        <f>'2017'!$P61/'2017'!$AB61</f>
        <v>0.8171635905</v>
      </c>
      <c r="R61" s="3">
        <v>3447.0</v>
      </c>
      <c r="S61" s="3">
        <f>'2017'!$R61/'2017'!$AB61</f>
        <v>1.087553242</v>
      </c>
      <c r="T61" s="3">
        <v>2110.0</v>
      </c>
      <c r="U61" s="3">
        <f>'2017'!$T61/'2017'!$AB61</f>
        <v>0.6657201451</v>
      </c>
      <c r="V61" s="3">
        <v>3285.0</v>
      </c>
      <c r="W61" s="3">
        <f>'2017'!$V61/'2017'!$AB61</f>
        <v>1.036441079</v>
      </c>
      <c r="X61" s="3">
        <v>2795.0</v>
      </c>
      <c r="Y61" s="3">
        <f>'2017'!$X61/'2017'!$AB61</f>
        <v>0.8818425619</v>
      </c>
      <c r="Z61" s="3">
        <v>2463.0</v>
      </c>
      <c r="AA61" s="3">
        <f>'2017'!$Z61/'2017'!$AB61</f>
        <v>0.7770941789</v>
      </c>
      <c r="AB61" s="3">
        <f t="shared" si="1"/>
        <v>3169.5</v>
      </c>
      <c r="AC61" s="3">
        <f t="shared" si="2"/>
        <v>1.020264166</v>
      </c>
      <c r="AD61" s="3">
        <v>307.0</v>
      </c>
      <c r="AE61" s="3">
        <v>10.161</v>
      </c>
      <c r="AF61" s="3">
        <v>27840.6</v>
      </c>
      <c r="AG61" s="3">
        <v>0.0</v>
      </c>
    </row>
    <row r="62" ht="15.75" customHeight="1">
      <c r="A62" s="3" t="s">
        <v>88</v>
      </c>
      <c r="B62" s="3">
        <v>27.0</v>
      </c>
      <c r="C62" s="3" t="s">
        <v>148</v>
      </c>
      <c r="D62" s="3">
        <v>1249.0</v>
      </c>
      <c r="E62" s="3">
        <f>'2017'!$D62/'2017'!$AB62</f>
        <v>1.177191329</v>
      </c>
      <c r="F62" s="3">
        <v>1081.0</v>
      </c>
      <c r="G62" s="3">
        <f>'2017'!$F62/'2017'!$AB62</f>
        <v>1.018850141</v>
      </c>
      <c r="H62" s="3">
        <v>1083.0</v>
      </c>
      <c r="I62" s="3">
        <f>'2017'!$H62/'2017'!$AB62</f>
        <v>1.020735156</v>
      </c>
      <c r="J62" s="3">
        <v>1148.0</v>
      </c>
      <c r="K62" s="3">
        <f>'2017'!$J62/'2017'!$AB62</f>
        <v>1.081998115</v>
      </c>
      <c r="L62" s="3">
        <v>1219.0</v>
      </c>
      <c r="M62" s="3">
        <f>'2017'!$L62/'2017'!$AB62</f>
        <v>1.148916117</v>
      </c>
      <c r="N62" s="3">
        <v>1162.0</v>
      </c>
      <c r="O62" s="3">
        <f>'2017'!$N62/'2017'!$AB62</f>
        <v>1.095193214</v>
      </c>
      <c r="P62" s="3">
        <v>820.0</v>
      </c>
      <c r="Q62" s="3">
        <f>'2017'!$P62/'2017'!$AB62</f>
        <v>0.7728557964</v>
      </c>
      <c r="R62" s="3">
        <v>1049.0</v>
      </c>
      <c r="S62" s="3">
        <f>'2017'!$R62/'2017'!$AB62</f>
        <v>0.9886899152</v>
      </c>
      <c r="T62" s="3">
        <v>1007.0</v>
      </c>
      <c r="U62" s="3">
        <f>'2017'!$T62/'2017'!$AB62</f>
        <v>0.9491046183</v>
      </c>
      <c r="V62" s="3">
        <v>928.0</v>
      </c>
      <c r="W62" s="3">
        <f>'2017'!$V62/'2017'!$AB62</f>
        <v>0.8746465598</v>
      </c>
      <c r="X62" s="3">
        <v>1152.0</v>
      </c>
      <c r="Y62" s="3">
        <f>'2017'!$X62/'2017'!$AB62</f>
        <v>1.085768143</v>
      </c>
      <c r="Z62" s="3">
        <v>834.0</v>
      </c>
      <c r="AA62" s="3">
        <f>'2017'!$Z62/'2017'!$AB62</f>
        <v>0.7860508954</v>
      </c>
      <c r="AB62" s="3">
        <f t="shared" si="1"/>
        <v>1061</v>
      </c>
      <c r="AC62" s="3">
        <f t="shared" si="2"/>
        <v>1.019449919</v>
      </c>
      <c r="AD62" s="3">
        <v>142.0</v>
      </c>
      <c r="AE62" s="3">
        <v>23.939</v>
      </c>
      <c r="AF62" s="3">
        <v>24250.5</v>
      </c>
      <c r="AG62" s="3">
        <v>0.0</v>
      </c>
    </row>
    <row r="63" ht="15.75" customHeight="1">
      <c r="A63" s="3" t="s">
        <v>93</v>
      </c>
      <c r="B63" s="3">
        <v>13.0</v>
      </c>
      <c r="C63" s="3" t="s">
        <v>149</v>
      </c>
      <c r="D63" s="3">
        <v>5275.0</v>
      </c>
      <c r="E63" s="3">
        <f>'2017'!$D63/'2017'!$AB63</f>
        <v>1.082365816</v>
      </c>
      <c r="F63" s="3">
        <v>5425.0</v>
      </c>
      <c r="G63" s="3">
        <f>'2017'!$F63/'2017'!$AB63</f>
        <v>1.113143991</v>
      </c>
      <c r="H63" s="3">
        <v>6195.0</v>
      </c>
      <c r="I63" s="3">
        <f>'2017'!$H63/'2017'!$AB63</f>
        <v>1.271138621</v>
      </c>
      <c r="J63" s="3">
        <v>5382.0</v>
      </c>
      <c r="K63" s="3">
        <f>'2017'!$J63/'2017'!$AB63</f>
        <v>1.104320914</v>
      </c>
      <c r="L63" s="3">
        <v>5610.0</v>
      </c>
      <c r="M63" s="3">
        <f>'2017'!$L63/'2017'!$AB63</f>
        <v>1.15110374</v>
      </c>
      <c r="N63" s="3">
        <v>4190.0</v>
      </c>
      <c r="O63" s="3">
        <f>'2017'!$N63/'2017'!$AB63</f>
        <v>0.8597370176</v>
      </c>
      <c r="P63" s="3">
        <v>3716.0</v>
      </c>
      <c r="Q63" s="3">
        <f>'2017'!$P63/'2017'!$AB63</f>
        <v>0.7624779851</v>
      </c>
      <c r="R63" s="3">
        <v>4945.0</v>
      </c>
      <c r="S63" s="3">
        <f>'2017'!$R63/'2017'!$AB63</f>
        <v>1.014653831</v>
      </c>
      <c r="T63" s="3">
        <v>3680.0</v>
      </c>
      <c r="U63" s="3">
        <f>'2017'!$T63/'2017'!$AB63</f>
        <v>0.7550912231</v>
      </c>
      <c r="V63" s="3">
        <v>5030.0</v>
      </c>
      <c r="W63" s="3">
        <f>'2017'!$V63/'2017'!$AB63</f>
        <v>1.032094797</v>
      </c>
      <c r="X63" s="3">
        <v>4870.0</v>
      </c>
      <c r="Y63" s="3">
        <f>'2017'!$X63/'2017'!$AB63</f>
        <v>0.9992647436</v>
      </c>
      <c r="Z63" s="3">
        <v>4165.0</v>
      </c>
      <c r="AA63" s="3">
        <f>'2017'!$Z63/'2017'!$AB63</f>
        <v>0.8546073218</v>
      </c>
      <c r="AB63" s="3">
        <f t="shared" si="1"/>
        <v>4873.583333</v>
      </c>
      <c r="AC63" s="3">
        <f t="shared" si="2"/>
        <v>1.013217516</v>
      </c>
      <c r="AD63" s="3">
        <v>132.0</v>
      </c>
      <c r="AE63" s="3">
        <v>13.350999999999999</v>
      </c>
      <c r="AF63" s="3">
        <v>13284.0</v>
      </c>
      <c r="AG63" s="3">
        <v>0.0</v>
      </c>
    </row>
    <row r="64" ht="15.75" customHeight="1">
      <c r="A64" s="3" t="s">
        <v>88</v>
      </c>
      <c r="B64" s="3">
        <v>28.0</v>
      </c>
      <c r="C64" s="3" t="s">
        <v>150</v>
      </c>
      <c r="D64" s="3">
        <v>4110.0</v>
      </c>
      <c r="E64" s="3">
        <f>'2017'!$D64/'2017'!$AB64</f>
        <v>1.240473855</v>
      </c>
      <c r="F64" s="3">
        <v>3105.0</v>
      </c>
      <c r="G64" s="3">
        <f>'2017'!$F64/'2017'!$AB64</f>
        <v>0.9371463065</v>
      </c>
      <c r="H64" s="3">
        <v>4150.0</v>
      </c>
      <c r="I64" s="3">
        <f>'2017'!$H64/'2017'!$AB64</f>
        <v>1.252546593</v>
      </c>
      <c r="J64" s="3">
        <v>2540.0</v>
      </c>
      <c r="K64" s="3">
        <f>'2017'!$J64/'2017'!$AB64</f>
        <v>0.7666188787</v>
      </c>
      <c r="L64" s="3">
        <v>3554.0</v>
      </c>
      <c r="M64" s="3">
        <f>'2017'!$L64/'2017'!$AB64</f>
        <v>1.072662793</v>
      </c>
      <c r="N64" s="3">
        <v>3122.0</v>
      </c>
      <c r="O64" s="3">
        <f>'2017'!$N64/'2017'!$AB64</f>
        <v>0.9422772203</v>
      </c>
      <c r="P64" s="3">
        <v>2785.0</v>
      </c>
      <c r="Q64" s="3">
        <f>'2017'!$P64/'2017'!$AB64</f>
        <v>0.8405644005</v>
      </c>
      <c r="R64" s="3">
        <v>3333.0</v>
      </c>
      <c r="S64" s="3">
        <f>'2017'!$R64/'2017'!$AB64</f>
        <v>1.005960915</v>
      </c>
      <c r="T64" s="3">
        <v>2836.0</v>
      </c>
      <c r="U64" s="3">
        <f>'2017'!$T64/'2017'!$AB64</f>
        <v>0.8559571418</v>
      </c>
      <c r="V64" s="3">
        <v>3708.0</v>
      </c>
      <c r="W64" s="3">
        <f>'2017'!$V64/'2017'!$AB64</f>
        <v>1.119142836</v>
      </c>
      <c r="X64" s="3">
        <v>3074.0</v>
      </c>
      <c r="Y64" s="3">
        <f>'2017'!$X64/'2017'!$AB64</f>
        <v>0.9277899344</v>
      </c>
      <c r="Z64" s="3">
        <v>3442.0</v>
      </c>
      <c r="AA64" s="3">
        <f>'2017'!$Z64/'2017'!$AB64</f>
        <v>1.038859126</v>
      </c>
      <c r="AB64" s="3">
        <f t="shared" si="1"/>
        <v>3313.25</v>
      </c>
      <c r="AC64" s="3">
        <f t="shared" si="2"/>
        <v>0.9964673522</v>
      </c>
      <c r="AD64" s="3">
        <v>13879.0</v>
      </c>
      <c r="AE64" s="3"/>
      <c r="AF64" s="3">
        <v>1390423.95</v>
      </c>
      <c r="AG64" s="3">
        <v>1.0</v>
      </c>
    </row>
    <row r="65" ht="15.75" customHeight="1">
      <c r="A65" s="3" t="s">
        <v>91</v>
      </c>
      <c r="B65" s="3">
        <v>40.0</v>
      </c>
      <c r="C65" s="3" t="s">
        <v>151</v>
      </c>
      <c r="D65" s="3">
        <v>1228.0</v>
      </c>
      <c r="E65" s="3">
        <f>'2017'!$D65/'2017'!$AB65</f>
        <v>1.299470899</v>
      </c>
      <c r="F65" s="3">
        <v>1136.0</v>
      </c>
      <c r="G65" s="3">
        <f>'2017'!$F65/'2017'!$AB65</f>
        <v>1.202116402</v>
      </c>
      <c r="H65" s="3">
        <v>1215.0</v>
      </c>
      <c r="I65" s="3">
        <f>'2017'!$H65/'2017'!$AB65</f>
        <v>1.285714286</v>
      </c>
      <c r="J65" s="3">
        <v>618.0</v>
      </c>
      <c r="K65" s="3">
        <f>'2017'!$J65/'2017'!$AB65</f>
        <v>0.653968254</v>
      </c>
      <c r="L65" s="3">
        <v>1287.0</v>
      </c>
      <c r="M65" s="3">
        <f>'2017'!$L65/'2017'!$AB65</f>
        <v>1.361904762</v>
      </c>
      <c r="N65" s="3">
        <v>1329.0</v>
      </c>
      <c r="O65" s="3">
        <f>'2017'!$N65/'2017'!$AB65</f>
        <v>1.406349206</v>
      </c>
      <c r="P65" s="3">
        <v>625.0</v>
      </c>
      <c r="Q65" s="3">
        <f>'2017'!$P65/'2017'!$AB65</f>
        <v>0.6613756614</v>
      </c>
      <c r="R65" s="3">
        <v>1018.0</v>
      </c>
      <c r="S65" s="3">
        <f>'2017'!$R65/'2017'!$AB65</f>
        <v>1.077248677</v>
      </c>
      <c r="T65" s="3">
        <v>837.0</v>
      </c>
      <c r="U65" s="3">
        <f>'2017'!$T65/'2017'!$AB65</f>
        <v>0.8857142857</v>
      </c>
      <c r="V65" s="3">
        <v>733.0</v>
      </c>
      <c r="W65" s="3">
        <f>'2017'!$V65/'2017'!$AB65</f>
        <v>0.7756613757</v>
      </c>
      <c r="X65" s="3">
        <v>661.0</v>
      </c>
      <c r="Y65" s="3">
        <f>'2017'!$X65/'2017'!$AB65</f>
        <v>0.6994708995</v>
      </c>
      <c r="Z65" s="3">
        <v>653.0</v>
      </c>
      <c r="AA65" s="3">
        <f>'2017'!$Z65/'2017'!$AB65</f>
        <v>0.691005291</v>
      </c>
      <c r="AB65" s="3">
        <f t="shared" si="1"/>
        <v>945</v>
      </c>
      <c r="AC65" s="3">
        <f t="shared" si="2"/>
        <v>1.028090428</v>
      </c>
      <c r="AD65" s="3">
        <v>5899.0</v>
      </c>
      <c r="AE65" s="3">
        <v>3.672</v>
      </c>
      <c r="AF65" s="3">
        <v>152719.0</v>
      </c>
      <c r="AG65" s="3">
        <v>0.0</v>
      </c>
    </row>
    <row r="66" ht="15.75" customHeight="1">
      <c r="A66" s="3" t="s">
        <v>93</v>
      </c>
      <c r="B66" s="3">
        <v>68.0</v>
      </c>
      <c r="C66" s="3" t="s">
        <v>152</v>
      </c>
      <c r="D66" s="3">
        <v>8128.0</v>
      </c>
      <c r="E66" s="3">
        <f>'2017'!$D66/'2017'!$AB66</f>
        <v>1.223328734</v>
      </c>
      <c r="F66" s="3">
        <v>6420.0</v>
      </c>
      <c r="G66" s="3">
        <f>'2017'!$F66/'2017'!$AB66</f>
        <v>0.9662611313</v>
      </c>
      <c r="H66" s="3">
        <v>9310.0</v>
      </c>
      <c r="I66" s="3">
        <f>'2017'!$H66/'2017'!$AB66</f>
        <v>1.401229148</v>
      </c>
      <c r="J66" s="3">
        <v>5355.0</v>
      </c>
      <c r="K66" s="3">
        <f>'2017'!$J66/'2017'!$AB66</f>
        <v>0.8059701493</v>
      </c>
      <c r="L66" s="3">
        <v>7010.0</v>
      </c>
      <c r="M66" s="3">
        <f>'2017'!$L66/'2017'!$AB66</f>
        <v>1.05506083</v>
      </c>
      <c r="N66" s="3">
        <v>4785.0</v>
      </c>
      <c r="O66" s="3">
        <f>'2017'!$N66/'2017'!$AB66</f>
        <v>0.7201806096</v>
      </c>
      <c r="P66" s="3">
        <v>4993.0</v>
      </c>
      <c r="Q66" s="3">
        <f>'2017'!$P66/'2017'!$AB66</f>
        <v>0.7514862661</v>
      </c>
      <c r="R66" s="3">
        <v>5905.0</v>
      </c>
      <c r="S66" s="3">
        <f>'2017'!$R66/'2017'!$AB66</f>
        <v>0.8887495297</v>
      </c>
      <c r="T66" s="3">
        <v>6407.0</v>
      </c>
      <c r="U66" s="3">
        <f>'2017'!$T66/'2017'!$AB66</f>
        <v>0.9643045278</v>
      </c>
      <c r="V66" s="3">
        <v>8267.0</v>
      </c>
      <c r="W66" s="3">
        <f>'2017'!$V66/'2017'!$AB66</f>
        <v>1.244249342</v>
      </c>
      <c r="X66" s="3">
        <v>6987.0</v>
      </c>
      <c r="Y66" s="3">
        <f>'2017'!$X66/'2017'!$AB66</f>
        <v>1.051599147</v>
      </c>
      <c r="Z66" s="3">
        <v>6163.0</v>
      </c>
      <c r="AA66" s="3">
        <f>'2017'!$Z66/'2017'!$AB66</f>
        <v>0.9275805845</v>
      </c>
      <c r="AB66" s="3">
        <f t="shared" si="1"/>
        <v>6644.166667</v>
      </c>
      <c r="AC66" s="3">
        <f t="shared" si="2"/>
        <v>1.006583583</v>
      </c>
      <c r="AD66" s="3">
        <v>5899.0</v>
      </c>
      <c r="AE66" s="3"/>
      <c r="AF66" s="3">
        <v>152719.0</v>
      </c>
      <c r="AG66" s="3">
        <v>1.0</v>
      </c>
    </row>
    <row r="67" ht="15.75" customHeight="1">
      <c r="A67" s="3"/>
      <c r="B67" s="3"/>
      <c r="C67" s="3" t="s">
        <v>153</v>
      </c>
      <c r="D67" s="3">
        <v>69743.0</v>
      </c>
      <c r="E67" s="3">
        <f>'2017'!$D67/'2017'!$AB67</f>
        <v>1.21534009</v>
      </c>
      <c r="F67" s="3">
        <v>51343.0</v>
      </c>
      <c r="G67" s="3">
        <f>'2017'!$F67/'2017'!$AB67</f>
        <v>0.8947020666</v>
      </c>
      <c r="H67" s="3">
        <v>64780.0</v>
      </c>
      <c r="I67" s="3">
        <f>'2017'!$H67/'2017'!$AB67</f>
        <v>1.128854953</v>
      </c>
      <c r="J67" s="3">
        <v>52917.0</v>
      </c>
      <c r="K67" s="3">
        <f>'2017'!$J67/'2017'!$AB67</f>
        <v>0.9221305583</v>
      </c>
      <c r="L67" s="3">
        <v>54462.0</v>
      </c>
      <c r="M67" s="3">
        <f>'2017'!$L67/'2017'!$AB67</f>
        <v>0.9490536967</v>
      </c>
      <c r="N67" s="3">
        <v>49636.0</v>
      </c>
      <c r="O67" s="3">
        <f>'2017'!$N67/'2017'!$AB67</f>
        <v>0.8649559195</v>
      </c>
      <c r="P67" s="3">
        <v>53671.0</v>
      </c>
      <c r="Q67" s="3">
        <f>'2017'!$P67/'2017'!$AB67</f>
        <v>0.9352697469</v>
      </c>
      <c r="R67" s="3">
        <v>58137.0</v>
      </c>
      <c r="S67" s="3">
        <f>'2017'!$R67/'2017'!$AB67</f>
        <v>1.013094171</v>
      </c>
      <c r="T67" s="3">
        <v>51012.0</v>
      </c>
      <c r="U67" s="3">
        <f>'2017'!$T67/'2017'!$AB67</f>
        <v>0.8889340674</v>
      </c>
      <c r="V67" s="3">
        <v>60532.0</v>
      </c>
      <c r="W67" s="3">
        <f>'2017'!$V67/'2017'!$AB67</f>
        <v>1.054829392</v>
      </c>
      <c r="X67" s="3">
        <v>61752.0</v>
      </c>
      <c r="Y67" s="3">
        <f>'2017'!$X67/'2017'!$AB67</f>
        <v>1.076089087</v>
      </c>
      <c r="Z67" s="3">
        <v>60642.0</v>
      </c>
      <c r="AA67" s="3">
        <f>'2017'!$Z67/'2017'!$AB67</f>
        <v>1.05674625</v>
      </c>
      <c r="AB67" s="3">
        <f t="shared" si="1"/>
        <v>57385.58333</v>
      </c>
      <c r="AC67" s="3">
        <f t="shared" si="2"/>
        <v>0.99484125</v>
      </c>
      <c r="AD67" s="3">
        <v>124.0</v>
      </c>
      <c r="AE67" s="3">
        <v>32.403</v>
      </c>
      <c r="AF67" s="3">
        <v>32046.5</v>
      </c>
      <c r="AG67" s="3">
        <v>0.0</v>
      </c>
    </row>
    <row r="68" ht="15.75" customHeight="1">
      <c r="A68" s="3"/>
      <c r="B68" s="3"/>
      <c r="C68" s="3" t="s">
        <v>154</v>
      </c>
      <c r="D68" s="3">
        <v>32223.0</v>
      </c>
      <c r="E68" s="3">
        <f>'2017'!$D68/'2017'!$AB68</f>
        <v>0.6934723114</v>
      </c>
      <c r="F68" s="3">
        <v>43114.0</v>
      </c>
      <c r="G68" s="3">
        <f>'2017'!$F68/'2017'!$AB68</f>
        <v>0.9278579038</v>
      </c>
      <c r="H68" s="3">
        <v>70012.0</v>
      </c>
      <c r="I68" s="3">
        <f>'2017'!$H68/'2017'!$AB68</f>
        <v>1.506730704</v>
      </c>
      <c r="J68" s="3">
        <v>55766.0</v>
      </c>
      <c r="K68" s="3">
        <f>'2017'!$J68/'2017'!$AB68</f>
        <v>1.200142039</v>
      </c>
      <c r="L68" s="3">
        <v>68272.0</v>
      </c>
      <c r="M68" s="3">
        <f>'2017'!$L68/'2017'!$AB68</f>
        <v>1.469284103</v>
      </c>
      <c r="N68" s="3">
        <v>56574.0</v>
      </c>
      <c r="O68" s="3">
        <f>'2017'!$N68/'2017'!$AB68</f>
        <v>1.217531035</v>
      </c>
      <c r="P68" s="3">
        <v>44127.0</v>
      </c>
      <c r="Q68" s="3">
        <f>'2017'!$P68/'2017'!$AB68</f>
        <v>0.9496587123</v>
      </c>
      <c r="R68" s="3">
        <v>58161.0</v>
      </c>
      <c r="S68" s="3">
        <f>'2017'!$R68/'2017'!$AB68</f>
        <v>1.251684918</v>
      </c>
      <c r="T68" s="3">
        <v>32277.0</v>
      </c>
      <c r="U68" s="3">
        <f>'2017'!$T68/'2017'!$AB68</f>
        <v>0.6946344473</v>
      </c>
      <c r="V68" s="3">
        <v>30771.0</v>
      </c>
      <c r="W68" s="3">
        <f>'2017'!$V68/'2017'!$AB68</f>
        <v>0.6622237685</v>
      </c>
      <c r="X68" s="3">
        <v>37966.0</v>
      </c>
      <c r="Y68" s="3">
        <f>'2017'!$X68/'2017'!$AB68</f>
        <v>0.8170676155</v>
      </c>
      <c r="Z68" s="3">
        <v>28331.0</v>
      </c>
      <c r="AA68" s="3">
        <f>'2017'!$Z68/'2017'!$AB68</f>
        <v>0.6097124431</v>
      </c>
      <c r="AB68" s="3">
        <f t="shared" si="1"/>
        <v>46466.16667</v>
      </c>
      <c r="AC68" s="3">
        <f t="shared" si="2"/>
        <v>1.035480687</v>
      </c>
      <c r="AD68" s="3">
        <v>124.0</v>
      </c>
      <c r="AE68" s="3"/>
      <c r="AF68" s="3">
        <v>32046.5</v>
      </c>
      <c r="AG68" s="3">
        <v>1.0</v>
      </c>
    </row>
    <row r="69" ht="15.75" customHeight="1">
      <c r="A69" s="3"/>
      <c r="B69" s="3"/>
      <c r="C69" s="3" t="s">
        <v>156</v>
      </c>
      <c r="D69" s="3">
        <v>13879.0</v>
      </c>
      <c r="E69" s="3">
        <f>'2017'!$D69/'2017'!$AB69</f>
        <v>1.113936581</v>
      </c>
      <c r="F69" s="3">
        <v>11391.0</v>
      </c>
      <c r="G69" s="3">
        <f>'2017'!$F69/'2017'!$AB69</f>
        <v>0.9142482593</v>
      </c>
      <c r="H69" s="3">
        <v>13630.0</v>
      </c>
      <c r="I69" s="3">
        <f>'2017'!$H69/'2017'!$AB69</f>
        <v>1.093951697</v>
      </c>
      <c r="J69" s="3">
        <v>13850.0</v>
      </c>
      <c r="K69" s="3">
        <f>'2017'!$J69/'2017'!$AB69</f>
        <v>1.111609024</v>
      </c>
      <c r="L69" s="3">
        <v>11077.0</v>
      </c>
      <c r="M69" s="3">
        <f>'2017'!$L69/'2017'!$AB69</f>
        <v>0.8890464374</v>
      </c>
      <c r="N69" s="3">
        <v>12311.0</v>
      </c>
      <c r="O69" s="3">
        <f>'2017'!$N69/'2017'!$AB69</f>
        <v>0.9880879923</v>
      </c>
      <c r="P69" s="3">
        <v>10638.0</v>
      </c>
      <c r="Q69" s="3">
        <f>'2017'!$P69/'2017'!$AB69</f>
        <v>0.8538120431</v>
      </c>
      <c r="R69" s="3">
        <v>11660.0</v>
      </c>
      <c r="S69" s="3">
        <f>'2017'!$R69/'2017'!$AB69</f>
        <v>0.9358383552</v>
      </c>
      <c r="T69" s="3">
        <v>10718.0</v>
      </c>
      <c r="U69" s="3">
        <f>'2017'!$T69/'2017'!$AB69</f>
        <v>0.8602328894</v>
      </c>
      <c r="V69" s="3">
        <v>13595.0</v>
      </c>
      <c r="W69" s="3">
        <f>'2017'!$V69/'2017'!$AB69</f>
        <v>1.091142576</v>
      </c>
      <c r="X69" s="3">
        <v>13358.0</v>
      </c>
      <c r="Y69" s="3">
        <f>'2017'!$X69/'2017'!$AB69</f>
        <v>1.072120819</v>
      </c>
      <c r="Z69" s="3">
        <v>13406.0</v>
      </c>
      <c r="AA69" s="3">
        <f>'2017'!$Z69/'2017'!$AB69</f>
        <v>1.075973327</v>
      </c>
      <c r="AB69" s="3">
        <f t="shared" si="1"/>
        <v>12459.41667</v>
      </c>
      <c r="AC69" s="3">
        <f t="shared" si="2"/>
        <v>0.9930933339</v>
      </c>
      <c r="AD69" s="3">
        <v>121841.0</v>
      </c>
      <c r="AE69" s="3">
        <v>1.7690000000000001</v>
      </c>
      <c r="AF69" s="3">
        <v>1700749.38</v>
      </c>
      <c r="AG69" s="3">
        <v>0.0</v>
      </c>
    </row>
    <row r="70" ht="15.75" customHeight="1">
      <c r="A70" s="3"/>
      <c r="B70" s="3"/>
      <c r="C70" s="3" t="s">
        <v>186</v>
      </c>
      <c r="D70" s="3">
        <v>1769.0</v>
      </c>
      <c r="E70" s="3">
        <f>'2017'!$D70/'2017'!$AB70</f>
        <v>1.792451237</v>
      </c>
      <c r="F70" s="3">
        <v>1082.0</v>
      </c>
      <c r="G70" s="3">
        <f>'2017'!$F70/'2017'!$AB70</f>
        <v>1.096343832</v>
      </c>
      <c r="H70" s="3">
        <v>618.0</v>
      </c>
      <c r="I70" s="3">
        <f>'2017'!$H70/'2017'!$AB70</f>
        <v>0.6261926877</v>
      </c>
      <c r="J70" s="3">
        <v>1342.0</v>
      </c>
      <c r="K70" s="3">
        <f>'2017'!$J70/'2017'!$AB70</f>
        <v>1.359790594</v>
      </c>
      <c r="L70" s="3">
        <v>821.0</v>
      </c>
      <c r="M70" s="3">
        <f>'2017'!$L70/'2017'!$AB70</f>
        <v>0.8318838132</v>
      </c>
      <c r="N70" s="3">
        <v>133.0</v>
      </c>
      <c r="O70" s="3">
        <f>'2017'!$N70/'2017'!$AB70</f>
        <v>0.1347631512</v>
      </c>
      <c r="P70" s="3">
        <v>671.0</v>
      </c>
      <c r="Q70" s="3">
        <f>'2017'!$P70/'2017'!$AB70</f>
        <v>0.6798952968</v>
      </c>
      <c r="R70" s="3">
        <v>1470.0</v>
      </c>
      <c r="S70" s="3">
        <f>'2017'!$R70/'2017'!$AB70</f>
        <v>1.489487461</v>
      </c>
      <c r="T70" s="3">
        <v>1029.0</v>
      </c>
      <c r="U70" s="3">
        <f>'2017'!$T70/'2017'!$AB70</f>
        <v>1.042641223</v>
      </c>
      <c r="V70" s="3">
        <v>1289.0</v>
      </c>
      <c r="W70" s="3">
        <f>'2017'!$V70/'2017'!$AB70</f>
        <v>1.306087984</v>
      </c>
      <c r="X70" s="3">
        <v>1520.0</v>
      </c>
      <c r="Y70" s="3">
        <f>'2017'!$X70/'2017'!$AB70</f>
        <v>1.5401503</v>
      </c>
      <c r="Z70" s="3">
        <v>99.0</v>
      </c>
      <c r="AA70" s="3">
        <f>'2017'!$Z70/'2017'!$AB70</f>
        <v>0.1003124208</v>
      </c>
      <c r="AB70" s="3">
        <f t="shared" si="1"/>
        <v>986.9166667</v>
      </c>
      <c r="AC70" s="3">
        <f t="shared" si="2"/>
        <v>1.08178978</v>
      </c>
      <c r="AD70" s="3">
        <v>121841.0</v>
      </c>
      <c r="AE70" s="3"/>
      <c r="AF70" s="3">
        <v>1700749.38</v>
      </c>
      <c r="AG70" s="3">
        <v>1.0</v>
      </c>
    </row>
    <row r="71" ht="15.75" customHeight="1">
      <c r="A71" s="3"/>
      <c r="B71" s="3"/>
      <c r="C71" s="3" t="s">
        <v>158</v>
      </c>
      <c r="D71" s="3">
        <v>1450.0</v>
      </c>
      <c r="E71" s="3">
        <f>'2017'!$D71/'2017'!$AB71</f>
        <v>0.5461050781</v>
      </c>
      <c r="F71" s="3">
        <v>1276.0</v>
      </c>
      <c r="G71" s="3">
        <f>'2017'!$F71/'2017'!$AB71</f>
        <v>0.4805724688</v>
      </c>
      <c r="H71" s="3">
        <v>1481.0</v>
      </c>
      <c r="I71" s="3">
        <f>'2017'!$H71/'2017'!$AB71</f>
        <v>0.5577804281</v>
      </c>
      <c r="J71" s="3">
        <v>1855.0</v>
      </c>
      <c r="K71" s="3">
        <f>'2017'!$J71/'2017'!$AB71</f>
        <v>0.6986378758</v>
      </c>
      <c r="L71" s="3">
        <v>2822.0</v>
      </c>
      <c r="M71" s="3">
        <f>'2017'!$L71/'2017'!$AB71</f>
        <v>1.062833469</v>
      </c>
      <c r="N71" s="3">
        <v>2969.0</v>
      </c>
      <c r="O71" s="3">
        <f>'2017'!$N71/'2017'!$AB71</f>
        <v>1.118197226</v>
      </c>
      <c r="P71" s="3">
        <v>2638.0</v>
      </c>
      <c r="Q71" s="3">
        <f>'2017'!$P71/'2017'!$AB71</f>
        <v>0.993534618</v>
      </c>
      <c r="R71" s="3">
        <v>3181.0</v>
      </c>
      <c r="S71" s="3">
        <f>'2017'!$R71/'2017'!$AB71</f>
        <v>1.198041554</v>
      </c>
      <c r="T71" s="3">
        <v>3314.0</v>
      </c>
      <c r="U71" s="3">
        <f>'2017'!$T71/'2017'!$AB71</f>
        <v>1.248132572</v>
      </c>
      <c r="V71" s="3">
        <v>3061.0</v>
      </c>
      <c r="W71" s="3">
        <f>'2017'!$V71/'2017'!$AB71</f>
        <v>1.152846651</v>
      </c>
      <c r="X71" s="3">
        <v>3903.0</v>
      </c>
      <c r="Y71" s="3">
        <f>'2017'!$X71/'2017'!$AB71</f>
        <v>1.469964221</v>
      </c>
      <c r="Z71" s="3">
        <v>3912.0</v>
      </c>
      <c r="AA71" s="3">
        <f>'2017'!$Z71/'2017'!$AB71</f>
        <v>1.473353838</v>
      </c>
      <c r="AB71" s="3">
        <f t="shared" si="1"/>
        <v>2655.166667</v>
      </c>
      <c r="AC71" s="3">
        <f t="shared" si="2"/>
        <v>0.9569678329</v>
      </c>
      <c r="AD71" s="3">
        <v>3649.0</v>
      </c>
      <c r="AE71" s="3">
        <v>7.598</v>
      </c>
      <c r="AF71" s="3">
        <v>117718.23</v>
      </c>
      <c r="AG71" s="3">
        <v>0.0</v>
      </c>
    </row>
    <row r="72" ht="15.75" customHeight="1">
      <c r="A72" s="3"/>
      <c r="B72" s="3"/>
      <c r="C72" s="3" t="s">
        <v>159</v>
      </c>
      <c r="D72" s="3">
        <v>120410.7</v>
      </c>
      <c r="E72" s="3">
        <f>'2017'!$D72/'2017'!$AB72</f>
        <v>1.721048827</v>
      </c>
      <c r="F72" s="3">
        <v>78174.0</v>
      </c>
      <c r="G72" s="3">
        <f>'2017'!$F72/'2017'!$AB72</f>
        <v>1.117353117</v>
      </c>
      <c r="H72" s="3">
        <v>73542.0</v>
      </c>
      <c r="I72" s="3">
        <f>'2017'!$H72/'2017'!$AB72</f>
        <v>1.051147222</v>
      </c>
      <c r="J72" s="3">
        <v>59491.0</v>
      </c>
      <c r="K72" s="3">
        <f>'2017'!$J72/'2017'!$AB72</f>
        <v>0.850314098</v>
      </c>
      <c r="L72" s="3">
        <v>60195.0</v>
      </c>
      <c r="M72" s="3">
        <f>'2017'!$L72/'2017'!$AB72</f>
        <v>0.8603764793</v>
      </c>
      <c r="N72" s="3">
        <v>60972.0</v>
      </c>
      <c r="O72" s="3">
        <f>'2017'!$N72/'2017'!$AB72</f>
        <v>0.8714822609</v>
      </c>
      <c r="P72" s="3">
        <v>46376.0</v>
      </c>
      <c r="Q72" s="3">
        <f>'2017'!$P72/'2017'!$AB72</f>
        <v>0.6628593671</v>
      </c>
      <c r="R72" s="3">
        <v>52997.0</v>
      </c>
      <c r="S72" s="3">
        <f>'2017'!$R72/'2017'!$AB72</f>
        <v>0.757494348</v>
      </c>
      <c r="T72" s="3">
        <v>49833.0</v>
      </c>
      <c r="U72" s="3">
        <f>'2017'!$T72/'2017'!$AB72</f>
        <v>0.7122708048</v>
      </c>
      <c r="V72" s="3">
        <v>70026.0</v>
      </c>
      <c r="W72" s="3">
        <f>'2017'!$V72/'2017'!$AB72</f>
        <v>1.000892488</v>
      </c>
      <c r="X72" s="3">
        <v>74643.0</v>
      </c>
      <c r="Y72" s="3">
        <f>'2017'!$X72/'2017'!$AB72</f>
        <v>1.066883986</v>
      </c>
      <c r="Z72" s="3">
        <v>92903.0</v>
      </c>
      <c r="AA72" s="3">
        <f>'2017'!$Z72/'2017'!$AB72</f>
        <v>1.327877001</v>
      </c>
      <c r="AB72" s="3">
        <f t="shared" si="1"/>
        <v>69963.55833</v>
      </c>
      <c r="AC72" s="3">
        <f t="shared" si="2"/>
        <v>0.9701929999</v>
      </c>
      <c r="AD72" s="3">
        <v>3649.0</v>
      </c>
      <c r="AE72" s="3"/>
      <c r="AF72" s="3">
        <v>117718.23</v>
      </c>
      <c r="AG72" s="3">
        <v>1.0</v>
      </c>
    </row>
    <row r="73" ht="15.75" customHeight="1">
      <c r="A73" s="3"/>
      <c r="B73" s="3"/>
      <c r="C73" s="3" t="s">
        <v>160</v>
      </c>
      <c r="D73" s="3">
        <v>3649.0</v>
      </c>
      <c r="E73" s="3">
        <f>'2017'!$D73/'2017'!$AB73</f>
        <v>3.024450891</v>
      </c>
      <c r="F73" s="3">
        <v>1103.0</v>
      </c>
      <c r="G73" s="3">
        <f>'2017'!$F73/'2017'!$AB73</f>
        <v>0.9142146705</v>
      </c>
      <c r="H73" s="3">
        <v>1145.0</v>
      </c>
      <c r="I73" s="3">
        <f>'2017'!$H73/'2017'!$AB73</f>
        <v>0.9490261086</v>
      </c>
      <c r="J73" s="3">
        <v>896.0</v>
      </c>
      <c r="K73" s="3">
        <f>'2017'!$J73/'2017'!$AB73</f>
        <v>0.7426440116</v>
      </c>
      <c r="L73" s="3">
        <v>920.0</v>
      </c>
      <c r="M73" s="3">
        <f>'2017'!$L73/'2017'!$AB73</f>
        <v>0.7625362619</v>
      </c>
      <c r="N73" s="3">
        <v>1057.0</v>
      </c>
      <c r="O73" s="3">
        <f>'2017'!$N73/'2017'!$AB73</f>
        <v>0.8760878574</v>
      </c>
      <c r="P73" s="3">
        <v>793.0</v>
      </c>
      <c r="Q73" s="3">
        <f>'2017'!$P73/'2017'!$AB73</f>
        <v>0.657273104</v>
      </c>
      <c r="R73" s="3">
        <v>834.0</v>
      </c>
      <c r="S73" s="3">
        <f>'2017'!$R73/'2017'!$AB73</f>
        <v>0.6912556983</v>
      </c>
      <c r="T73" s="3">
        <v>589.0</v>
      </c>
      <c r="U73" s="3">
        <f>'2017'!$T73/'2017'!$AB73</f>
        <v>0.4881889764</v>
      </c>
      <c r="V73" s="3">
        <v>718.0</v>
      </c>
      <c r="W73" s="3">
        <f>'2017'!$V73/'2017'!$AB73</f>
        <v>0.5951098218</v>
      </c>
      <c r="X73" s="3">
        <v>1705.0</v>
      </c>
      <c r="Y73" s="3">
        <f>'2017'!$X73/'2017'!$AB73</f>
        <v>1.413178616</v>
      </c>
      <c r="Z73" s="3">
        <v>1069.0</v>
      </c>
      <c r="AA73" s="3">
        <f>'2017'!$Z73/'2017'!$AB73</f>
        <v>0.8860339826</v>
      </c>
      <c r="AB73" s="3">
        <f t="shared" si="1"/>
        <v>1206.5</v>
      </c>
      <c r="AC73" s="3">
        <f t="shared" si="2"/>
        <v>1.010360547</v>
      </c>
      <c r="AD73" s="3">
        <v>14445.0</v>
      </c>
      <c r="AE73" s="3">
        <v>2.721</v>
      </c>
      <c r="AF73" s="3">
        <v>182021.6</v>
      </c>
      <c r="AG73" s="3">
        <v>0.0</v>
      </c>
    </row>
    <row r="74" ht="15.75" customHeight="1">
      <c r="A74" s="3"/>
      <c r="B74" s="3"/>
      <c r="C74" s="3" t="s">
        <v>161</v>
      </c>
      <c r="D74" s="3">
        <v>9289.0</v>
      </c>
      <c r="E74" s="3">
        <f>'2017'!$D74/'2017'!$AB74</f>
        <v>2.125710363</v>
      </c>
      <c r="F74" s="3">
        <v>3295.0</v>
      </c>
      <c r="G74" s="3">
        <f>'2017'!$F74/'2017'!$AB74</f>
        <v>0.7540333346</v>
      </c>
      <c r="H74" s="3">
        <v>5864.0</v>
      </c>
      <c r="I74" s="3">
        <f>'2017'!$H74/'2017'!$AB74</f>
        <v>1.34192761</v>
      </c>
      <c r="J74" s="3">
        <v>3574.0</v>
      </c>
      <c r="K74" s="3">
        <f>'2017'!$J74/'2017'!$AB74</f>
        <v>0.8178801632</v>
      </c>
      <c r="L74" s="3">
        <v>3655.0</v>
      </c>
      <c r="M74" s="3">
        <f>'2017'!$L74/'2017'!$AB74</f>
        <v>0.8364163393</v>
      </c>
      <c r="N74" s="3">
        <v>3768.0</v>
      </c>
      <c r="O74" s="3">
        <f>'2017'!$N74/'2017'!$AB74</f>
        <v>0.8622754491</v>
      </c>
      <c r="P74" s="3">
        <v>2152.0</v>
      </c>
      <c r="Q74" s="3">
        <f>'2017'!$P74/'2017'!$AB74</f>
        <v>0.4924672947</v>
      </c>
      <c r="R74" s="3">
        <v>2464.0</v>
      </c>
      <c r="S74" s="3">
        <f>'2017'!$R74/'2017'!$AB74</f>
        <v>0.5638658988</v>
      </c>
      <c r="T74" s="3">
        <v>2374.0</v>
      </c>
      <c r="U74" s="3">
        <f>'2017'!$T74/'2017'!$AB74</f>
        <v>0.5432701476</v>
      </c>
      <c r="V74" s="3">
        <v>3399.0</v>
      </c>
      <c r="W74" s="3">
        <f>'2017'!$V74/'2017'!$AB74</f>
        <v>0.7778328693</v>
      </c>
      <c r="X74" s="3">
        <v>4129.0</v>
      </c>
      <c r="Y74" s="3">
        <f>'2017'!$X74/'2017'!$AB74</f>
        <v>0.9448872955</v>
      </c>
      <c r="Z74" s="3">
        <v>8475.0</v>
      </c>
      <c r="AA74" s="3">
        <f>'2017'!$Z74/'2017'!$AB74</f>
        <v>1.939433235</v>
      </c>
      <c r="AB74" s="3">
        <f t="shared" si="1"/>
        <v>4369.833333</v>
      </c>
      <c r="AC74" s="3">
        <f t="shared" si="2"/>
        <v>0.9145969786</v>
      </c>
      <c r="AD74" s="3">
        <v>14445.0</v>
      </c>
      <c r="AE74" s="3"/>
      <c r="AF74" s="3">
        <v>182021.6</v>
      </c>
      <c r="AG74" s="3">
        <v>1.0</v>
      </c>
    </row>
    <row r="75" ht="15.75" customHeight="1">
      <c r="A75" s="3"/>
      <c r="B75" s="3"/>
      <c r="C75" s="3" t="s">
        <v>162</v>
      </c>
      <c r="D75" s="3">
        <v>4506.0</v>
      </c>
      <c r="E75" s="3">
        <f>'2017'!$D75/'2017'!$AB75</f>
        <v>1.363010764</v>
      </c>
      <c r="F75" s="3">
        <v>5899.0</v>
      </c>
      <c r="G75" s="3">
        <f>'2017'!$F75/'2017'!$AB75</f>
        <v>1.784376497</v>
      </c>
      <c r="H75" s="3">
        <v>3741.0</v>
      </c>
      <c r="I75" s="3">
        <f>'2017'!$H75/'2017'!$AB75</f>
        <v>1.131607471</v>
      </c>
      <c r="J75" s="3">
        <v>3849.0</v>
      </c>
      <c r="K75" s="3">
        <f>'2017'!$J75/'2017'!$AB75</f>
        <v>1.164276172</v>
      </c>
      <c r="L75" s="3">
        <v>2162.0</v>
      </c>
      <c r="M75" s="3">
        <f>'2017'!$L75/'2017'!$AB75</f>
        <v>0.6539789771</v>
      </c>
      <c r="N75" s="3">
        <v>2919.0</v>
      </c>
      <c r="O75" s="3">
        <f>'2017'!$N75/'2017'!$AB75</f>
        <v>0.8829623655</v>
      </c>
      <c r="P75" s="3">
        <v>5086.0</v>
      </c>
      <c r="Q75" s="3">
        <f>'2017'!$P75/'2017'!$AB75</f>
        <v>1.538453782</v>
      </c>
      <c r="R75" s="3">
        <v>1877.0</v>
      </c>
      <c r="S75" s="3">
        <f>'2017'!$R75/'2017'!$AB75</f>
        <v>0.5677699075</v>
      </c>
      <c r="T75" s="3">
        <v>2352.0</v>
      </c>
      <c r="U75" s="3">
        <f>'2017'!$T75/'2017'!$AB75</f>
        <v>0.7114516902</v>
      </c>
      <c r="V75" s="3">
        <v>2334.0</v>
      </c>
      <c r="W75" s="3">
        <f>'2017'!$V75/'2017'!$AB75</f>
        <v>0.7060069068</v>
      </c>
      <c r="X75" s="3">
        <v>2447.0</v>
      </c>
      <c r="Y75" s="3">
        <f>'2017'!$X75/'2017'!$AB75</f>
        <v>0.7401880467</v>
      </c>
      <c r="Z75" s="3">
        <v>2499.0</v>
      </c>
      <c r="AA75" s="3">
        <f>'2017'!$Z75/'2017'!$AB75</f>
        <v>0.7559174208</v>
      </c>
      <c r="AB75" s="3">
        <f t="shared" si="1"/>
        <v>3305.916667</v>
      </c>
      <c r="AC75" s="3">
        <f t="shared" si="2"/>
        <v>1.022189325</v>
      </c>
      <c r="AD75" s="3">
        <v>4041.0</v>
      </c>
      <c r="AE75" s="3">
        <v>2.433</v>
      </c>
      <c r="AF75" s="3">
        <v>87347.43</v>
      </c>
      <c r="AG75" s="3">
        <v>0.0</v>
      </c>
    </row>
    <row r="76" ht="15.75" customHeight="1">
      <c r="A76" s="3"/>
      <c r="B76" s="3"/>
      <c r="C76" s="3" t="s">
        <v>163</v>
      </c>
      <c r="D76" s="3">
        <v>0.0</v>
      </c>
      <c r="E76" s="3">
        <f>'2017'!$D76/'2017'!$AB76</f>
        <v>0</v>
      </c>
      <c r="F76" s="3">
        <v>0.0</v>
      </c>
      <c r="G76" s="3">
        <f>'2017'!$F76/'2017'!$AB76</f>
        <v>0</v>
      </c>
      <c r="H76" s="3">
        <v>96.0</v>
      </c>
      <c r="I76" s="3">
        <f>'2017'!$H76/'2017'!$AB76</f>
        <v>1.259016393</v>
      </c>
      <c r="J76" s="3">
        <v>59.0</v>
      </c>
      <c r="K76" s="3">
        <f>'2017'!$J76/'2017'!$AB76</f>
        <v>0.7737704918</v>
      </c>
      <c r="L76" s="3">
        <v>75.0</v>
      </c>
      <c r="M76" s="3">
        <f>'2017'!$L76/'2017'!$AB76</f>
        <v>0.9836065574</v>
      </c>
      <c r="N76" s="3">
        <v>108.0</v>
      </c>
      <c r="O76" s="3">
        <f>'2017'!$N76/'2017'!$AB76</f>
        <v>1.416393443</v>
      </c>
      <c r="P76" s="3">
        <v>63.0</v>
      </c>
      <c r="Q76" s="3">
        <f>'2017'!$P76/'2017'!$AB76</f>
        <v>0.8262295082</v>
      </c>
      <c r="R76" s="3">
        <v>115.0</v>
      </c>
      <c r="S76" s="3">
        <f>'2017'!$R76/'2017'!$AB76</f>
        <v>1.508196721</v>
      </c>
      <c r="T76" s="3">
        <v>124.0</v>
      </c>
      <c r="U76" s="3">
        <f>'2017'!$T76/'2017'!$AB76</f>
        <v>1.626229508</v>
      </c>
      <c r="V76" s="3">
        <v>72.0</v>
      </c>
      <c r="W76" s="3">
        <f>'2017'!$V76/'2017'!$AB76</f>
        <v>0.9442622951</v>
      </c>
      <c r="X76" s="3">
        <v>117.0</v>
      </c>
      <c r="Y76" s="3">
        <f>'2017'!$X76/'2017'!$AB76</f>
        <v>1.53442623</v>
      </c>
      <c r="Z76" s="3">
        <v>86.0</v>
      </c>
      <c r="AA76" s="3">
        <f>'2017'!$Z76/'2017'!$AB76</f>
        <v>1.127868852</v>
      </c>
      <c r="AB76" s="3">
        <f t="shared" si="1"/>
        <v>76.25</v>
      </c>
      <c r="AC76" s="3">
        <f t="shared" si="2"/>
        <v>0.9883755589</v>
      </c>
      <c r="AD76" s="3">
        <v>4041.0</v>
      </c>
      <c r="AE76" s="3"/>
      <c r="AF76" s="3">
        <v>87347.43</v>
      </c>
      <c r="AG76" s="3">
        <v>1.0</v>
      </c>
    </row>
    <row r="77" ht="15.75" customHeight="1">
      <c r="A77" s="3"/>
      <c r="B77" s="3"/>
      <c r="C77" s="3" t="s">
        <v>164</v>
      </c>
      <c r="D77" s="3">
        <v>5472.0</v>
      </c>
      <c r="E77" s="3">
        <f>'2017'!$D77/'2017'!$AB77</f>
        <v>1.004005994</v>
      </c>
      <c r="F77" s="3">
        <v>7069.0</v>
      </c>
      <c r="G77" s="3">
        <f>'2017'!$F77/'2017'!$AB77</f>
        <v>1.297024556</v>
      </c>
      <c r="H77" s="3">
        <v>6871.0</v>
      </c>
      <c r="I77" s="3">
        <f>'2017'!$H77/'2017'!$AB77</f>
        <v>1.260695392</v>
      </c>
      <c r="J77" s="3">
        <v>5319.0</v>
      </c>
      <c r="K77" s="3">
        <f>'2017'!$J77/'2017'!$AB77</f>
        <v>0.9759334577</v>
      </c>
      <c r="L77" s="3">
        <v>6032.0</v>
      </c>
      <c r="M77" s="3">
        <f>'2017'!$L77/'2017'!$AB77</f>
        <v>1.106755145</v>
      </c>
      <c r="N77" s="3">
        <v>4024.0</v>
      </c>
      <c r="O77" s="3">
        <f>'2017'!$N77/'2017'!$AB77</f>
        <v>0.7383260451</v>
      </c>
      <c r="P77" s="3">
        <v>7185.0</v>
      </c>
      <c r="Q77" s="3">
        <f>'2017'!$P77/'2017'!$AB77</f>
        <v>1.318308309</v>
      </c>
      <c r="R77" s="3">
        <v>4890.0</v>
      </c>
      <c r="S77" s="3">
        <f>'2017'!$R77/'2017'!$AB77</f>
        <v>0.8972202685</v>
      </c>
      <c r="T77" s="3">
        <v>3579.0</v>
      </c>
      <c r="U77" s="3">
        <f>'2017'!$T77/'2017'!$AB77</f>
        <v>0.6566771658</v>
      </c>
      <c r="V77" s="3">
        <v>5137.0</v>
      </c>
      <c r="W77" s="3">
        <f>'2017'!$V77/'2017'!$AB77</f>
        <v>0.9425399835</v>
      </c>
      <c r="X77" s="3">
        <v>4340.0</v>
      </c>
      <c r="Y77" s="3">
        <f>'2017'!$X77/'2017'!$AB77</f>
        <v>0.7963059234</v>
      </c>
      <c r="Z77" s="3">
        <v>5484.0</v>
      </c>
      <c r="AA77" s="3">
        <f>'2017'!$Z77/'2017'!$AB77</f>
        <v>1.006207761</v>
      </c>
      <c r="AB77" s="3">
        <f t="shared" si="1"/>
        <v>5450.166667</v>
      </c>
      <c r="AC77" s="3">
        <f t="shared" si="2"/>
        <v>0.9994356581</v>
      </c>
      <c r="AD77" s="3">
        <v>1769.0</v>
      </c>
      <c r="AE77" s="3">
        <v>3.8449999999999998</v>
      </c>
      <c r="AF77" s="3">
        <v>45540.65</v>
      </c>
      <c r="AG77" s="3">
        <v>0.0</v>
      </c>
    </row>
    <row r="78" ht="15.75" customHeight="1">
      <c r="A78" s="3"/>
      <c r="B78" s="3"/>
      <c r="C78" s="3" t="s">
        <v>166</v>
      </c>
      <c r="D78" s="3">
        <v>144267.0</v>
      </c>
      <c r="E78" s="3">
        <f>'2017'!$D78/'2017'!$AB78</f>
        <v>1.143933637</v>
      </c>
      <c r="F78" s="3">
        <v>118981.0</v>
      </c>
      <c r="G78" s="3">
        <f>'2017'!$F78/'2017'!$AB78</f>
        <v>0.9434338282</v>
      </c>
      <c r="H78" s="3">
        <v>164652.0</v>
      </c>
      <c r="I78" s="3">
        <f>'2017'!$H78/'2017'!$AB78</f>
        <v>1.305572038</v>
      </c>
      <c r="J78" s="3">
        <v>124548.0</v>
      </c>
      <c r="K78" s="3">
        <f>'2017'!$J78/'2017'!$AB78</f>
        <v>0.9875761376</v>
      </c>
      <c r="L78" s="3">
        <v>126076.0</v>
      </c>
      <c r="M78" s="3">
        <f>'2017'!$L78/'2017'!$AB78</f>
        <v>0.9996920796</v>
      </c>
      <c r="N78" s="3">
        <v>106746.0</v>
      </c>
      <c r="O78" s="3">
        <f>'2017'!$N78/'2017'!$AB78</f>
        <v>0.8464190705</v>
      </c>
      <c r="P78" s="3">
        <v>107114.0</v>
      </c>
      <c r="Q78" s="3">
        <f>'2017'!$P78/'2017'!$AB78</f>
        <v>0.849337046</v>
      </c>
      <c r="R78" s="3">
        <v>126519.0</v>
      </c>
      <c r="S78" s="3">
        <f>'2017'!$R78/'2017'!$AB78</f>
        <v>1.003204751</v>
      </c>
      <c r="T78" s="3">
        <v>118396.0</v>
      </c>
      <c r="U78" s="3">
        <f>'2017'!$T78/'2017'!$AB78</f>
        <v>0.9387951986</v>
      </c>
      <c r="V78" s="3">
        <v>131080.0</v>
      </c>
      <c r="W78" s="3">
        <f>'2017'!$V78/'2017'!$AB78</f>
        <v>1.039370204</v>
      </c>
      <c r="X78" s="3">
        <v>138564.0</v>
      </c>
      <c r="Y78" s="3">
        <f>'2017'!$X78/'2017'!$AB78</f>
        <v>1.098712945</v>
      </c>
      <c r="Z78" s="3">
        <v>106435.0</v>
      </c>
      <c r="AA78" s="3">
        <f>'2017'!$Z78/'2017'!$AB78</f>
        <v>0.8439530639</v>
      </c>
      <c r="AB78" s="3">
        <f t="shared" si="1"/>
        <v>126114.8333</v>
      </c>
      <c r="AC78" s="3">
        <f t="shared" si="2"/>
        <v>1.014186085</v>
      </c>
      <c r="AD78" s="3">
        <v>1769.0</v>
      </c>
      <c r="AE78" s="3"/>
      <c r="AF78" s="3">
        <v>45540.65</v>
      </c>
      <c r="AG78" s="3">
        <v>1.0</v>
      </c>
    </row>
    <row r="79" ht="15.75" customHeight="1">
      <c r="E79" s="3"/>
      <c r="G79" s="3"/>
      <c r="I79" s="3"/>
      <c r="K79" s="3"/>
      <c r="M79" s="3"/>
      <c r="O79" s="3"/>
      <c r="Q79" s="3"/>
      <c r="S79" s="3"/>
      <c r="U79" s="3"/>
      <c r="W79" s="3"/>
      <c r="Y79" s="3"/>
      <c r="AA79" s="3"/>
      <c r="AB79" s="3"/>
      <c r="AC79" s="3"/>
    </row>
    <row r="80" ht="15.75" customHeight="1">
      <c r="E80" s="3"/>
      <c r="G80" s="3"/>
      <c r="I80" s="3"/>
      <c r="K80" s="3"/>
      <c r="M80" s="3"/>
      <c r="O80" s="3"/>
      <c r="Q80" s="3"/>
      <c r="S80" s="3"/>
      <c r="U80" s="3"/>
      <c r="W80" s="3"/>
      <c r="Y80" s="3"/>
      <c r="AA80" s="3"/>
      <c r="AB80" s="3"/>
      <c r="AC80" s="3"/>
    </row>
    <row r="81" ht="15.75" customHeight="1">
      <c r="E81" s="3"/>
      <c r="G81" s="3"/>
      <c r="I81" s="3"/>
      <c r="K81" s="3"/>
      <c r="M81" s="3"/>
      <c r="O81" s="3"/>
      <c r="Q81" s="3"/>
      <c r="S81" s="3"/>
      <c r="U81" s="3"/>
      <c r="W81" s="3"/>
      <c r="Y81" s="3"/>
      <c r="AA81" s="3"/>
      <c r="AB81" s="3"/>
      <c r="AC81" s="3"/>
    </row>
    <row r="82" ht="15.75" customHeight="1">
      <c r="E82" s="3"/>
      <c r="G82" s="3"/>
      <c r="I82" s="3"/>
      <c r="K82" s="3"/>
      <c r="M82" s="3"/>
      <c r="O82" s="3"/>
      <c r="Q82" s="3"/>
      <c r="S82" s="3"/>
      <c r="U82" s="3"/>
      <c r="W82" s="3"/>
      <c r="Y82" s="3"/>
      <c r="AA82" s="3"/>
      <c r="AB82" s="3"/>
      <c r="AC82" s="3"/>
    </row>
    <row r="83" ht="15.75" customHeight="1">
      <c r="E83" s="3"/>
      <c r="G83" s="3"/>
      <c r="I83" s="3"/>
      <c r="K83" s="3"/>
      <c r="M83" s="3"/>
      <c r="O83" s="3"/>
      <c r="Q83" s="3"/>
      <c r="S83" s="3"/>
      <c r="U83" s="3"/>
      <c r="W83" s="3"/>
      <c r="Y83" s="3"/>
      <c r="AA83" s="3"/>
      <c r="AB83" s="3"/>
      <c r="AC83" s="3"/>
    </row>
    <row r="84" ht="15.75" customHeight="1">
      <c r="E84" s="3"/>
      <c r="G84" s="3"/>
      <c r="I84" s="3"/>
      <c r="K84" s="3"/>
      <c r="M84" s="3"/>
      <c r="O84" s="3"/>
      <c r="Q84" s="3"/>
      <c r="S84" s="3"/>
      <c r="U84" s="3"/>
      <c r="W84" s="3"/>
      <c r="Y84" s="3"/>
      <c r="AA84" s="3"/>
      <c r="AB84" s="3"/>
      <c r="AC84" s="3"/>
    </row>
    <row r="85" ht="15.75" customHeight="1">
      <c r="E85" s="3"/>
      <c r="G85" s="3"/>
      <c r="I85" s="3"/>
      <c r="K85" s="3"/>
      <c r="M85" s="3"/>
      <c r="O85" s="3"/>
      <c r="Q85" s="3"/>
      <c r="S85" s="3"/>
      <c r="U85" s="3"/>
      <c r="W85" s="3"/>
      <c r="Y85" s="3"/>
      <c r="AA85" s="3"/>
      <c r="AB85" s="3"/>
      <c r="AC85" s="3"/>
    </row>
    <row r="86" ht="15.75" customHeight="1">
      <c r="E86" s="3"/>
      <c r="G86" s="3"/>
      <c r="I86" s="3"/>
      <c r="K86" s="3"/>
      <c r="M86" s="3"/>
      <c r="O86" s="3"/>
      <c r="Q86" s="3"/>
      <c r="S86" s="3"/>
      <c r="U86" s="3"/>
      <c r="W86" s="3"/>
      <c r="Y86" s="3"/>
      <c r="AA86" s="3"/>
      <c r="AB86" s="3"/>
      <c r="AC86" s="3"/>
    </row>
    <row r="87" ht="15.75" customHeight="1">
      <c r="E87" s="3"/>
      <c r="G87" s="3"/>
      <c r="I87" s="3"/>
      <c r="K87" s="3"/>
      <c r="M87" s="3"/>
      <c r="O87" s="3"/>
      <c r="Q87" s="3"/>
      <c r="S87" s="3"/>
      <c r="U87" s="3"/>
      <c r="W87" s="3"/>
      <c r="Y87" s="3"/>
      <c r="AA87" s="3"/>
      <c r="AB87" s="3"/>
      <c r="AC87" s="3"/>
    </row>
    <row r="88" ht="15.75" customHeight="1">
      <c r="E88" s="3"/>
      <c r="G88" s="3"/>
      <c r="I88" s="3"/>
      <c r="K88" s="3"/>
      <c r="M88" s="3"/>
      <c r="O88" s="3"/>
      <c r="Q88" s="3"/>
      <c r="S88" s="3"/>
      <c r="U88" s="3"/>
      <c r="W88" s="3"/>
      <c r="Y88" s="3"/>
      <c r="AA88" s="3"/>
      <c r="AB88" s="3"/>
      <c r="AC88" s="3"/>
    </row>
    <row r="89" ht="15.75" customHeight="1">
      <c r="E89" s="3"/>
      <c r="G89" s="3"/>
      <c r="I89" s="3"/>
      <c r="K89" s="3"/>
      <c r="M89" s="3"/>
      <c r="O89" s="3"/>
      <c r="Q89" s="3"/>
      <c r="S89" s="3"/>
      <c r="U89" s="3"/>
      <c r="W89" s="3"/>
      <c r="Y89" s="3"/>
      <c r="AA89" s="3"/>
      <c r="AB89" s="3"/>
      <c r="AC89" s="3"/>
    </row>
    <row r="90" ht="15.75" customHeight="1">
      <c r="E90" s="3"/>
      <c r="G90" s="3"/>
      <c r="I90" s="3"/>
      <c r="K90" s="3"/>
      <c r="M90" s="3"/>
      <c r="O90" s="3"/>
      <c r="Q90" s="3"/>
      <c r="S90" s="3"/>
      <c r="U90" s="3"/>
      <c r="W90" s="3"/>
      <c r="Y90" s="3"/>
      <c r="AA90" s="3"/>
      <c r="AB90" s="3"/>
      <c r="AC90" s="3"/>
    </row>
    <row r="91" ht="15.75" customHeight="1">
      <c r="E91" s="3"/>
      <c r="G91" s="3"/>
      <c r="I91" s="3"/>
      <c r="K91" s="3"/>
      <c r="M91" s="3"/>
      <c r="O91" s="3"/>
      <c r="Q91" s="3"/>
      <c r="S91" s="3"/>
      <c r="U91" s="3"/>
      <c r="W91" s="3"/>
      <c r="Y91" s="3"/>
      <c r="AA91" s="3"/>
      <c r="AB91" s="3"/>
      <c r="AC91" s="3"/>
    </row>
    <row r="92" ht="15.75" customHeight="1">
      <c r="E92" s="3"/>
      <c r="G92" s="3"/>
      <c r="I92" s="3"/>
      <c r="K92" s="3"/>
      <c r="M92" s="3"/>
      <c r="O92" s="3"/>
      <c r="Q92" s="3"/>
      <c r="S92" s="3"/>
      <c r="U92" s="3"/>
      <c r="W92" s="3"/>
      <c r="Y92" s="3"/>
      <c r="AA92" s="3"/>
      <c r="AB92" s="3"/>
      <c r="AC92" s="3"/>
    </row>
    <row r="93" ht="15.75" customHeight="1">
      <c r="E93" s="3"/>
      <c r="G93" s="3"/>
      <c r="I93" s="3"/>
      <c r="K93" s="3"/>
      <c r="M93" s="3"/>
      <c r="O93" s="3"/>
      <c r="Q93" s="3"/>
      <c r="S93" s="3"/>
      <c r="U93" s="3"/>
      <c r="W93" s="3"/>
      <c r="Y93" s="3"/>
      <c r="AA93" s="3"/>
      <c r="AB93" s="3"/>
      <c r="AC93" s="3"/>
    </row>
    <row r="94" ht="15.75" customHeight="1">
      <c r="E94" s="3"/>
      <c r="G94" s="3"/>
      <c r="I94" s="3"/>
      <c r="K94" s="3"/>
      <c r="M94" s="3"/>
      <c r="O94" s="3"/>
      <c r="Q94" s="3"/>
      <c r="S94" s="3"/>
      <c r="U94" s="3"/>
      <c r="W94" s="3"/>
      <c r="Y94" s="3"/>
      <c r="AA94" s="3"/>
      <c r="AB94" s="3"/>
      <c r="AC94" s="3"/>
    </row>
    <row r="95" ht="15.75" customHeight="1">
      <c r="E95" s="3"/>
      <c r="G95" s="3"/>
      <c r="I95" s="3"/>
      <c r="K95" s="3"/>
      <c r="M95" s="3"/>
      <c r="O95" s="3"/>
      <c r="Q95" s="3"/>
      <c r="S95" s="3"/>
      <c r="U95" s="3"/>
      <c r="W95" s="3"/>
      <c r="Y95" s="3"/>
      <c r="AA95" s="3"/>
      <c r="AB95" s="3"/>
      <c r="AC95" s="3"/>
    </row>
    <row r="96" ht="15.75" customHeight="1">
      <c r="E96" s="3"/>
      <c r="G96" s="3"/>
      <c r="I96" s="3"/>
      <c r="K96" s="3"/>
      <c r="M96" s="3"/>
      <c r="O96" s="3"/>
      <c r="Q96" s="3"/>
      <c r="S96" s="3"/>
      <c r="U96" s="3"/>
      <c r="W96" s="3"/>
      <c r="Y96" s="3"/>
      <c r="AA96" s="3"/>
      <c r="AB96" s="3"/>
      <c r="AC96" s="3"/>
    </row>
    <row r="97" ht="15.75" customHeight="1">
      <c r="E97" s="3"/>
      <c r="G97" s="3"/>
      <c r="I97" s="3"/>
      <c r="K97" s="3"/>
      <c r="M97" s="3"/>
      <c r="O97" s="3"/>
      <c r="Q97" s="3"/>
      <c r="S97" s="3"/>
      <c r="U97" s="3"/>
      <c r="W97" s="3"/>
      <c r="Y97" s="3"/>
      <c r="AA97" s="3"/>
      <c r="AB97" s="3"/>
      <c r="AC97" s="3"/>
    </row>
    <row r="98" ht="15.75" customHeight="1">
      <c r="E98" s="3"/>
      <c r="G98" s="3"/>
      <c r="I98" s="3"/>
      <c r="K98" s="3"/>
      <c r="M98" s="3"/>
      <c r="O98" s="3"/>
      <c r="Q98" s="3"/>
      <c r="S98" s="3"/>
      <c r="U98" s="3"/>
      <c r="W98" s="3"/>
      <c r="Y98" s="3"/>
      <c r="AA98" s="3"/>
      <c r="AB98" s="3"/>
      <c r="AC98" s="3"/>
    </row>
    <row r="99" ht="15.75" customHeight="1">
      <c r="E99" s="3"/>
      <c r="G99" s="3"/>
      <c r="I99" s="3"/>
      <c r="K99" s="3"/>
      <c r="M99" s="3"/>
      <c r="O99" s="3"/>
      <c r="Q99" s="3"/>
      <c r="S99" s="3"/>
      <c r="U99" s="3"/>
      <c r="W99" s="3"/>
      <c r="Y99" s="3"/>
      <c r="AA99" s="3"/>
      <c r="AB99" s="3"/>
      <c r="AC99" s="3"/>
    </row>
    <row r="100" ht="15.75" customHeight="1">
      <c r="E100" s="3"/>
      <c r="G100" s="3"/>
      <c r="I100" s="3"/>
      <c r="K100" s="3"/>
      <c r="M100" s="3"/>
      <c r="O100" s="3"/>
      <c r="Q100" s="3"/>
      <c r="S100" s="3"/>
      <c r="U100" s="3"/>
      <c r="W100" s="3"/>
      <c r="Y100" s="3"/>
      <c r="AA100" s="3"/>
      <c r="AB100" s="3"/>
      <c r="AC100" s="3"/>
    </row>
    <row r="101" ht="15.75" customHeight="1">
      <c r="E101" s="3"/>
      <c r="G101" s="3"/>
      <c r="I101" s="3"/>
      <c r="K101" s="3"/>
      <c r="M101" s="3"/>
      <c r="O101" s="3"/>
      <c r="Q101" s="3"/>
      <c r="S101" s="3"/>
      <c r="U101" s="3"/>
      <c r="W101" s="3"/>
      <c r="Y101" s="3"/>
      <c r="AA101" s="3"/>
      <c r="AB101" s="3"/>
      <c r="AC101" s="3"/>
    </row>
    <row r="102" ht="15.75" customHeight="1">
      <c r="E102" s="3"/>
      <c r="G102" s="3"/>
      <c r="I102" s="3"/>
      <c r="K102" s="3"/>
      <c r="M102" s="3"/>
      <c r="O102" s="3"/>
      <c r="Q102" s="3"/>
      <c r="S102" s="3"/>
      <c r="U102" s="3"/>
      <c r="W102" s="3"/>
      <c r="Y102" s="3"/>
      <c r="AA102" s="3"/>
      <c r="AB102" s="3"/>
      <c r="AC102" s="3"/>
    </row>
    <row r="103" ht="15.75" customHeight="1">
      <c r="E103" s="3"/>
      <c r="G103" s="3"/>
      <c r="I103" s="3"/>
      <c r="K103" s="3"/>
      <c r="M103" s="3"/>
      <c r="O103" s="3"/>
      <c r="Q103" s="3"/>
      <c r="S103" s="3"/>
      <c r="U103" s="3"/>
      <c r="W103" s="3"/>
      <c r="Y103" s="3"/>
      <c r="AA103" s="3"/>
      <c r="AB103" s="3"/>
      <c r="AC103" s="3"/>
    </row>
    <row r="104" ht="15.75" customHeight="1">
      <c r="E104" s="3"/>
      <c r="G104" s="3"/>
      <c r="I104" s="3"/>
      <c r="K104" s="3"/>
      <c r="M104" s="3"/>
      <c r="O104" s="3"/>
      <c r="Q104" s="3"/>
      <c r="S104" s="3"/>
      <c r="U104" s="3"/>
      <c r="W104" s="3"/>
      <c r="Y104" s="3"/>
      <c r="AA104" s="3"/>
      <c r="AB104" s="3"/>
      <c r="AC104" s="3"/>
    </row>
    <row r="105" ht="15.75" customHeight="1">
      <c r="E105" s="3"/>
      <c r="G105" s="3"/>
      <c r="I105" s="3"/>
      <c r="K105" s="3"/>
      <c r="M105" s="3"/>
      <c r="O105" s="3"/>
      <c r="Q105" s="3"/>
      <c r="S105" s="3"/>
      <c r="U105" s="3"/>
      <c r="W105" s="3"/>
      <c r="Y105" s="3"/>
      <c r="AA105" s="3"/>
      <c r="AB105" s="3"/>
      <c r="AC105" s="3"/>
    </row>
    <row r="106" ht="15.75" customHeight="1">
      <c r="E106" s="3"/>
      <c r="G106" s="3"/>
      <c r="I106" s="3"/>
      <c r="K106" s="3"/>
      <c r="M106" s="3"/>
      <c r="O106" s="3"/>
      <c r="Q106" s="3"/>
      <c r="S106" s="3"/>
      <c r="U106" s="3"/>
      <c r="W106" s="3"/>
      <c r="Y106" s="3"/>
      <c r="AA106" s="3"/>
      <c r="AB106" s="3"/>
      <c r="AC106" s="3"/>
    </row>
    <row r="107" ht="15.75" customHeight="1">
      <c r="E107" s="3"/>
      <c r="G107" s="3"/>
      <c r="I107" s="3"/>
      <c r="K107" s="3"/>
      <c r="M107" s="3"/>
      <c r="O107" s="3"/>
      <c r="Q107" s="3"/>
      <c r="S107" s="3"/>
      <c r="U107" s="3"/>
      <c r="W107" s="3"/>
      <c r="Y107" s="3"/>
      <c r="AA107" s="3"/>
      <c r="AB107" s="3"/>
      <c r="AC107" s="3"/>
    </row>
    <row r="108" ht="15.75" customHeight="1">
      <c r="E108" s="3"/>
      <c r="G108" s="3"/>
      <c r="I108" s="3"/>
      <c r="K108" s="3"/>
      <c r="M108" s="3"/>
      <c r="O108" s="3"/>
      <c r="Q108" s="3"/>
      <c r="S108" s="3"/>
      <c r="U108" s="3"/>
      <c r="W108" s="3"/>
      <c r="Y108" s="3"/>
      <c r="AA108" s="3"/>
      <c r="AB108" s="3"/>
      <c r="AC108" s="3"/>
    </row>
    <row r="109" ht="15.75" customHeight="1">
      <c r="E109" s="3"/>
      <c r="G109" s="3"/>
      <c r="I109" s="3"/>
      <c r="K109" s="3"/>
      <c r="M109" s="3"/>
      <c r="O109" s="3"/>
      <c r="Q109" s="3"/>
      <c r="S109" s="3"/>
      <c r="U109" s="3"/>
      <c r="W109" s="3"/>
      <c r="Y109" s="3"/>
      <c r="AA109" s="3"/>
      <c r="AB109" s="3"/>
      <c r="AC109" s="3"/>
    </row>
    <row r="110" ht="15.75" customHeight="1">
      <c r="E110" s="3"/>
      <c r="G110" s="3"/>
      <c r="I110" s="3"/>
      <c r="K110" s="3"/>
      <c r="M110" s="3"/>
      <c r="O110" s="3"/>
      <c r="Q110" s="3"/>
      <c r="S110" s="3"/>
      <c r="U110" s="3"/>
      <c r="W110" s="3"/>
      <c r="Y110" s="3"/>
      <c r="AA110" s="3"/>
      <c r="AB110" s="3"/>
      <c r="AC110" s="3"/>
    </row>
    <row r="111" ht="15.75" customHeight="1">
      <c r="E111" s="3"/>
      <c r="G111" s="3"/>
      <c r="I111" s="3"/>
      <c r="K111" s="3"/>
      <c r="M111" s="3"/>
      <c r="O111" s="3"/>
      <c r="Q111" s="3"/>
      <c r="S111" s="3"/>
      <c r="U111" s="3"/>
      <c r="W111" s="3"/>
      <c r="Y111" s="3"/>
      <c r="AA111" s="3"/>
      <c r="AB111" s="3"/>
      <c r="AC111" s="3"/>
    </row>
    <row r="112" ht="15.75" customHeight="1">
      <c r="E112" s="3"/>
      <c r="G112" s="3"/>
      <c r="I112" s="3"/>
      <c r="K112" s="3"/>
      <c r="M112" s="3"/>
      <c r="O112" s="3"/>
      <c r="Q112" s="3"/>
      <c r="S112" s="3"/>
      <c r="U112" s="3"/>
      <c r="W112" s="3"/>
      <c r="Y112" s="3"/>
      <c r="AA112" s="3"/>
      <c r="AB112" s="3"/>
      <c r="AC112" s="3"/>
    </row>
    <row r="113" ht="15.75" customHeight="1">
      <c r="E113" s="3"/>
      <c r="G113" s="3"/>
      <c r="I113" s="3"/>
      <c r="K113" s="3"/>
      <c r="M113" s="3"/>
      <c r="O113" s="3"/>
      <c r="Q113" s="3"/>
      <c r="S113" s="3"/>
      <c r="U113" s="3"/>
      <c r="W113" s="3"/>
      <c r="Y113" s="3"/>
      <c r="AA113" s="3"/>
      <c r="AB113" s="3"/>
      <c r="AC113" s="3"/>
    </row>
    <row r="114" ht="15.75" customHeight="1">
      <c r="E114" s="3"/>
      <c r="G114" s="3"/>
      <c r="I114" s="3"/>
      <c r="K114" s="3"/>
      <c r="M114" s="3"/>
      <c r="O114" s="3"/>
      <c r="Q114" s="3"/>
      <c r="S114" s="3"/>
      <c r="U114" s="3"/>
      <c r="W114" s="3"/>
      <c r="Y114" s="3"/>
      <c r="AA114" s="3"/>
      <c r="AB114" s="3"/>
      <c r="AC114" s="3"/>
    </row>
    <row r="115" ht="15.75" customHeight="1">
      <c r="E115" s="3"/>
      <c r="G115" s="3"/>
      <c r="I115" s="3"/>
      <c r="K115" s="3"/>
      <c r="M115" s="3"/>
      <c r="O115" s="3"/>
      <c r="Q115" s="3"/>
      <c r="S115" s="3"/>
      <c r="U115" s="3"/>
      <c r="W115" s="3"/>
      <c r="Y115" s="3"/>
      <c r="AA115" s="3"/>
      <c r="AB115" s="3"/>
      <c r="AC115" s="3"/>
    </row>
    <row r="116" ht="15.75" customHeight="1">
      <c r="E116" s="3"/>
      <c r="G116" s="3"/>
      <c r="I116" s="3"/>
      <c r="K116" s="3"/>
      <c r="M116" s="3"/>
      <c r="O116" s="3"/>
      <c r="Q116" s="3"/>
      <c r="S116" s="3"/>
      <c r="U116" s="3"/>
      <c r="W116" s="3"/>
      <c r="Y116" s="3"/>
      <c r="AA116" s="3"/>
      <c r="AB116" s="3"/>
      <c r="AC116" s="3"/>
    </row>
    <row r="117" ht="15.75" customHeight="1">
      <c r="E117" s="3"/>
      <c r="G117" s="3"/>
      <c r="I117" s="3"/>
      <c r="K117" s="3"/>
      <c r="M117" s="3"/>
      <c r="O117" s="3"/>
      <c r="Q117" s="3"/>
      <c r="S117" s="3"/>
      <c r="U117" s="3"/>
      <c r="W117" s="3"/>
      <c r="Y117" s="3"/>
      <c r="AA117" s="3"/>
      <c r="AB117" s="3"/>
      <c r="AC117" s="3"/>
    </row>
    <row r="118" ht="15.75" customHeight="1">
      <c r="E118" s="3"/>
      <c r="G118" s="3"/>
      <c r="I118" s="3"/>
      <c r="K118" s="3"/>
      <c r="M118" s="3"/>
      <c r="O118" s="3"/>
      <c r="Q118" s="3"/>
      <c r="S118" s="3"/>
      <c r="U118" s="3"/>
      <c r="W118" s="3"/>
      <c r="Y118" s="3"/>
      <c r="AA118" s="3"/>
      <c r="AB118" s="3"/>
      <c r="AC118" s="3"/>
    </row>
    <row r="119" ht="15.75" customHeight="1">
      <c r="E119" s="3"/>
      <c r="G119" s="3"/>
      <c r="I119" s="3"/>
      <c r="K119" s="3"/>
      <c r="M119" s="3"/>
      <c r="O119" s="3"/>
      <c r="Q119" s="3"/>
      <c r="S119" s="3"/>
      <c r="U119" s="3"/>
      <c r="W119" s="3"/>
      <c r="Y119" s="3"/>
      <c r="AA119" s="3"/>
      <c r="AB119" s="3"/>
      <c r="AC119" s="3"/>
    </row>
    <row r="120" ht="15.75" customHeight="1">
      <c r="E120" s="3"/>
      <c r="G120" s="3"/>
      <c r="I120" s="3"/>
      <c r="K120" s="3"/>
      <c r="M120" s="3"/>
      <c r="O120" s="3"/>
      <c r="Q120" s="3"/>
      <c r="S120" s="3"/>
      <c r="U120" s="3"/>
      <c r="W120" s="3"/>
      <c r="Y120" s="3"/>
      <c r="AA120" s="3"/>
      <c r="AB120" s="3"/>
      <c r="AC120" s="3"/>
    </row>
    <row r="121" ht="15.75" customHeight="1">
      <c r="E121" s="3"/>
      <c r="G121" s="3"/>
      <c r="I121" s="3"/>
      <c r="K121" s="3"/>
      <c r="M121" s="3"/>
      <c r="O121" s="3"/>
      <c r="Q121" s="3"/>
      <c r="S121" s="3"/>
      <c r="U121" s="3"/>
      <c r="W121" s="3"/>
      <c r="Y121" s="3"/>
      <c r="AA121" s="3"/>
      <c r="AB121" s="3"/>
      <c r="AC121" s="3"/>
    </row>
    <row r="122" ht="15.75" customHeight="1">
      <c r="E122" s="3"/>
      <c r="G122" s="3"/>
      <c r="I122" s="3"/>
      <c r="K122" s="3"/>
      <c r="M122" s="3"/>
      <c r="O122" s="3"/>
      <c r="Q122" s="3"/>
      <c r="S122" s="3"/>
      <c r="U122" s="3"/>
      <c r="W122" s="3"/>
      <c r="Y122" s="3"/>
      <c r="AA122" s="3"/>
      <c r="AB122" s="3"/>
      <c r="AC122" s="3"/>
    </row>
    <row r="123" ht="15.75" customHeight="1">
      <c r="E123" s="3"/>
      <c r="G123" s="3"/>
      <c r="I123" s="3"/>
      <c r="K123" s="3"/>
      <c r="M123" s="3"/>
      <c r="O123" s="3"/>
      <c r="Q123" s="3"/>
      <c r="S123" s="3"/>
      <c r="U123" s="3"/>
      <c r="W123" s="3"/>
      <c r="Y123" s="3"/>
      <c r="AA123" s="3"/>
      <c r="AB123" s="3"/>
      <c r="AC123" s="3"/>
    </row>
    <row r="124" ht="15.75" customHeight="1">
      <c r="E124" s="3"/>
      <c r="G124" s="3"/>
      <c r="I124" s="3"/>
      <c r="K124" s="3"/>
      <c r="M124" s="3"/>
      <c r="O124" s="3"/>
      <c r="Q124" s="3"/>
      <c r="S124" s="3"/>
      <c r="U124" s="3"/>
      <c r="W124" s="3"/>
      <c r="Y124" s="3"/>
      <c r="AA124" s="3"/>
      <c r="AB124" s="3"/>
      <c r="AC124" s="3"/>
    </row>
    <row r="125" ht="15.75" customHeight="1">
      <c r="E125" s="3"/>
      <c r="G125" s="3"/>
      <c r="I125" s="3"/>
      <c r="K125" s="3"/>
      <c r="M125" s="3"/>
      <c r="O125" s="3"/>
      <c r="Q125" s="3"/>
      <c r="S125" s="3"/>
      <c r="U125" s="3"/>
      <c r="W125" s="3"/>
      <c r="Y125" s="3"/>
      <c r="AA125" s="3"/>
      <c r="AB125" s="3"/>
      <c r="AC125" s="3"/>
    </row>
    <row r="126" ht="15.75" customHeight="1">
      <c r="E126" s="3"/>
      <c r="G126" s="3"/>
      <c r="I126" s="3"/>
      <c r="K126" s="3"/>
      <c r="M126" s="3"/>
      <c r="O126" s="3"/>
      <c r="Q126" s="3"/>
      <c r="S126" s="3"/>
      <c r="U126" s="3"/>
      <c r="W126" s="3"/>
      <c r="Y126" s="3"/>
      <c r="AA126" s="3"/>
      <c r="AB126" s="3"/>
      <c r="AC126" s="3"/>
    </row>
    <row r="127" ht="15.75" customHeight="1">
      <c r="E127" s="3"/>
      <c r="G127" s="3"/>
      <c r="I127" s="3"/>
      <c r="K127" s="3"/>
      <c r="M127" s="3"/>
      <c r="O127" s="3"/>
      <c r="Q127" s="3"/>
      <c r="S127" s="3"/>
      <c r="U127" s="3"/>
      <c r="W127" s="3"/>
      <c r="Y127" s="3"/>
      <c r="AA127" s="3"/>
      <c r="AB127" s="3"/>
      <c r="AC127" s="3"/>
    </row>
    <row r="128" ht="15.75" customHeight="1">
      <c r="E128" s="3"/>
      <c r="G128" s="3"/>
      <c r="I128" s="3"/>
      <c r="K128" s="3"/>
      <c r="M128" s="3"/>
      <c r="O128" s="3"/>
      <c r="Q128" s="3"/>
      <c r="S128" s="3"/>
      <c r="U128" s="3"/>
      <c r="W128" s="3"/>
      <c r="Y128" s="3"/>
      <c r="AA128" s="3"/>
      <c r="AB128" s="3"/>
      <c r="AC128" s="3"/>
    </row>
    <row r="129" ht="15.75" customHeight="1">
      <c r="E129" s="3"/>
      <c r="G129" s="3"/>
      <c r="I129" s="3"/>
      <c r="K129" s="3"/>
      <c r="M129" s="3"/>
      <c r="O129" s="3"/>
      <c r="Q129" s="3"/>
      <c r="S129" s="3"/>
      <c r="U129" s="3"/>
      <c r="W129" s="3"/>
      <c r="Y129" s="3"/>
      <c r="AA129" s="3"/>
      <c r="AB129" s="3"/>
      <c r="AC129" s="3"/>
    </row>
    <row r="130" ht="15.75" customHeight="1">
      <c r="E130" s="3"/>
      <c r="G130" s="3"/>
      <c r="I130" s="3"/>
      <c r="K130" s="3"/>
      <c r="M130" s="3"/>
      <c r="O130" s="3"/>
      <c r="Q130" s="3"/>
      <c r="S130" s="3"/>
      <c r="U130" s="3"/>
      <c r="W130" s="3"/>
      <c r="Y130" s="3"/>
      <c r="AA130" s="3"/>
      <c r="AB130" s="3"/>
      <c r="AC130" s="3"/>
    </row>
    <row r="131" ht="15.75" customHeight="1">
      <c r="E131" s="3"/>
      <c r="G131" s="3"/>
      <c r="I131" s="3"/>
      <c r="K131" s="3"/>
      <c r="M131" s="3"/>
      <c r="O131" s="3"/>
      <c r="Q131" s="3"/>
      <c r="S131" s="3"/>
      <c r="U131" s="3"/>
      <c r="W131" s="3"/>
      <c r="Y131" s="3"/>
      <c r="AA131" s="3"/>
      <c r="AB131" s="3"/>
      <c r="AC131" s="3"/>
    </row>
    <row r="132" ht="15.75" customHeight="1">
      <c r="E132" s="3"/>
      <c r="G132" s="3"/>
      <c r="I132" s="3"/>
      <c r="K132" s="3"/>
      <c r="M132" s="3"/>
      <c r="O132" s="3"/>
      <c r="Q132" s="3"/>
      <c r="S132" s="3"/>
      <c r="U132" s="3"/>
      <c r="W132" s="3"/>
      <c r="Y132" s="3"/>
      <c r="AA132" s="3"/>
      <c r="AB132" s="3"/>
      <c r="AC132" s="3"/>
    </row>
    <row r="133" ht="15.75" customHeight="1">
      <c r="E133" s="3"/>
      <c r="G133" s="3"/>
      <c r="I133" s="3"/>
      <c r="K133" s="3"/>
      <c r="M133" s="3"/>
      <c r="O133" s="3"/>
      <c r="Q133" s="3"/>
      <c r="S133" s="3"/>
      <c r="U133" s="3"/>
      <c r="W133" s="3"/>
      <c r="Y133" s="3"/>
      <c r="AA133" s="3"/>
      <c r="AB133" s="3"/>
      <c r="AC133" s="3"/>
    </row>
    <row r="134" ht="15.75" customHeight="1">
      <c r="E134" s="3"/>
      <c r="G134" s="3"/>
      <c r="I134" s="3"/>
      <c r="K134" s="3"/>
      <c r="M134" s="3"/>
      <c r="O134" s="3"/>
      <c r="Q134" s="3"/>
      <c r="S134" s="3"/>
      <c r="U134" s="3"/>
      <c r="W134" s="3"/>
      <c r="Y134" s="3"/>
      <c r="AA134" s="3"/>
      <c r="AB134" s="3"/>
      <c r="AC134" s="3"/>
    </row>
    <row r="135" ht="15.75" customHeight="1">
      <c r="E135" s="3"/>
      <c r="G135" s="3"/>
      <c r="I135" s="3"/>
      <c r="K135" s="3"/>
      <c r="M135" s="3"/>
      <c r="O135" s="3"/>
      <c r="Q135" s="3"/>
      <c r="S135" s="3"/>
      <c r="U135" s="3"/>
      <c r="W135" s="3"/>
      <c r="Y135" s="3"/>
      <c r="AA135" s="3"/>
      <c r="AB135" s="3"/>
      <c r="AC135" s="3"/>
    </row>
    <row r="136" ht="15.75" customHeight="1">
      <c r="E136" s="3"/>
      <c r="G136" s="3"/>
      <c r="I136" s="3"/>
      <c r="K136" s="3"/>
      <c r="M136" s="3"/>
      <c r="O136" s="3"/>
      <c r="Q136" s="3"/>
      <c r="S136" s="3"/>
      <c r="U136" s="3"/>
      <c r="W136" s="3"/>
      <c r="Y136" s="3"/>
      <c r="AA136" s="3"/>
      <c r="AB136" s="3"/>
      <c r="AC136" s="3"/>
    </row>
    <row r="137" ht="15.75" customHeight="1">
      <c r="E137" s="3"/>
      <c r="G137" s="3"/>
      <c r="I137" s="3"/>
      <c r="K137" s="3"/>
      <c r="M137" s="3"/>
      <c r="O137" s="3"/>
      <c r="Q137" s="3"/>
      <c r="S137" s="3"/>
      <c r="U137" s="3"/>
      <c r="W137" s="3"/>
      <c r="Y137" s="3"/>
      <c r="AA137" s="3"/>
      <c r="AB137" s="3"/>
      <c r="AC137" s="3"/>
    </row>
    <row r="138" ht="15.75" customHeight="1">
      <c r="E138" s="3"/>
      <c r="G138" s="3"/>
      <c r="I138" s="3"/>
      <c r="K138" s="3"/>
      <c r="M138" s="3"/>
      <c r="O138" s="3"/>
      <c r="Q138" s="3"/>
      <c r="S138" s="3"/>
      <c r="U138" s="3"/>
      <c r="W138" s="3"/>
      <c r="Y138" s="3"/>
      <c r="AA138" s="3"/>
      <c r="AB138" s="3"/>
      <c r="AC138" s="3"/>
    </row>
    <row r="139" ht="15.75" customHeight="1">
      <c r="E139" s="3"/>
      <c r="G139" s="3"/>
      <c r="I139" s="3"/>
      <c r="K139" s="3"/>
      <c r="M139" s="3"/>
      <c r="O139" s="3"/>
      <c r="Q139" s="3"/>
      <c r="S139" s="3"/>
      <c r="U139" s="3"/>
      <c r="W139" s="3"/>
      <c r="Y139" s="3"/>
      <c r="AA139" s="3"/>
      <c r="AB139" s="3"/>
      <c r="AC139" s="3"/>
    </row>
    <row r="140" ht="15.75" customHeight="1">
      <c r="E140" s="3"/>
      <c r="G140" s="3"/>
      <c r="I140" s="3"/>
      <c r="K140" s="3"/>
      <c r="M140" s="3"/>
      <c r="O140" s="3"/>
      <c r="Q140" s="3"/>
      <c r="S140" s="3"/>
      <c r="U140" s="3"/>
      <c r="W140" s="3"/>
      <c r="Y140" s="3"/>
      <c r="AA140" s="3"/>
      <c r="AB140" s="3"/>
      <c r="AC140" s="3"/>
    </row>
    <row r="141" ht="15.75" customHeight="1">
      <c r="E141" s="3"/>
      <c r="G141" s="3"/>
      <c r="I141" s="3"/>
      <c r="K141" s="3"/>
      <c r="M141" s="3"/>
      <c r="O141" s="3"/>
      <c r="Q141" s="3"/>
      <c r="S141" s="3"/>
      <c r="U141" s="3"/>
      <c r="W141" s="3"/>
      <c r="Y141" s="3"/>
      <c r="AA141" s="3"/>
      <c r="AB141" s="3"/>
      <c r="AC141" s="3"/>
    </row>
    <row r="142" ht="15.75" customHeight="1">
      <c r="E142" s="3"/>
      <c r="G142" s="3"/>
      <c r="I142" s="3"/>
      <c r="K142" s="3"/>
      <c r="M142" s="3"/>
      <c r="O142" s="3"/>
      <c r="Q142" s="3"/>
      <c r="S142" s="3"/>
      <c r="U142" s="3"/>
      <c r="W142" s="3"/>
      <c r="Y142" s="3"/>
      <c r="AA142" s="3"/>
      <c r="AB142" s="3"/>
      <c r="AC142" s="3"/>
    </row>
    <row r="143" ht="15.75" customHeight="1">
      <c r="E143" s="3"/>
      <c r="G143" s="3"/>
      <c r="I143" s="3"/>
      <c r="K143" s="3"/>
      <c r="M143" s="3"/>
      <c r="O143" s="3"/>
      <c r="Q143" s="3"/>
      <c r="S143" s="3"/>
      <c r="U143" s="3"/>
      <c r="W143" s="3"/>
      <c r="Y143" s="3"/>
      <c r="AA143" s="3"/>
      <c r="AB143" s="3"/>
      <c r="AC143" s="3"/>
    </row>
    <row r="144" ht="15.75" customHeight="1">
      <c r="E144" s="3"/>
      <c r="G144" s="3"/>
      <c r="I144" s="3"/>
      <c r="K144" s="3"/>
      <c r="M144" s="3"/>
      <c r="O144" s="3"/>
      <c r="Q144" s="3"/>
      <c r="S144" s="3"/>
      <c r="U144" s="3"/>
      <c r="W144" s="3"/>
      <c r="Y144" s="3"/>
      <c r="AA144" s="3"/>
      <c r="AB144" s="3"/>
      <c r="AC144" s="3"/>
    </row>
    <row r="145" ht="15.75" customHeight="1">
      <c r="E145" s="3"/>
      <c r="G145" s="3"/>
      <c r="I145" s="3"/>
      <c r="K145" s="3"/>
      <c r="M145" s="3"/>
      <c r="O145" s="3"/>
      <c r="Q145" s="3"/>
      <c r="S145" s="3"/>
      <c r="U145" s="3"/>
      <c r="W145" s="3"/>
      <c r="Y145" s="3"/>
      <c r="AA145" s="3"/>
      <c r="AB145" s="3"/>
      <c r="AC145" s="3"/>
    </row>
    <row r="146" ht="15.75" customHeight="1">
      <c r="E146" s="3"/>
      <c r="G146" s="3"/>
      <c r="I146" s="3"/>
      <c r="K146" s="3"/>
      <c r="M146" s="3"/>
      <c r="O146" s="3"/>
      <c r="Q146" s="3"/>
      <c r="S146" s="3"/>
      <c r="U146" s="3"/>
      <c r="W146" s="3"/>
      <c r="Y146" s="3"/>
      <c r="AA146" s="3"/>
      <c r="AB146" s="3"/>
      <c r="AC146" s="3"/>
    </row>
    <row r="147" ht="15.75" customHeight="1">
      <c r="E147" s="3"/>
      <c r="G147" s="3"/>
      <c r="I147" s="3"/>
      <c r="K147" s="3"/>
      <c r="M147" s="3"/>
      <c r="O147" s="3"/>
      <c r="Q147" s="3"/>
      <c r="S147" s="3"/>
      <c r="U147" s="3"/>
      <c r="W147" s="3"/>
      <c r="Y147" s="3"/>
      <c r="AA147" s="3"/>
      <c r="AB147" s="3"/>
      <c r="AC147" s="3"/>
    </row>
    <row r="148" ht="15.75" customHeight="1">
      <c r="E148" s="3"/>
      <c r="G148" s="3"/>
      <c r="I148" s="3"/>
      <c r="K148" s="3"/>
      <c r="M148" s="3"/>
      <c r="O148" s="3"/>
      <c r="Q148" s="3"/>
      <c r="S148" s="3"/>
      <c r="U148" s="3"/>
      <c r="W148" s="3"/>
      <c r="Y148" s="3"/>
      <c r="AA148" s="3"/>
      <c r="AB148" s="3"/>
      <c r="AC148" s="3"/>
    </row>
    <row r="149" ht="15.75" customHeight="1">
      <c r="E149" s="3"/>
      <c r="G149" s="3"/>
      <c r="I149" s="3"/>
      <c r="K149" s="3"/>
      <c r="M149" s="3"/>
      <c r="O149" s="3"/>
      <c r="Q149" s="3"/>
      <c r="S149" s="3"/>
      <c r="U149" s="3"/>
      <c r="W149" s="3"/>
      <c r="Y149" s="3"/>
      <c r="AA149" s="3"/>
      <c r="AB149" s="3"/>
      <c r="AC149" s="3"/>
    </row>
    <row r="150" ht="15.75" customHeight="1">
      <c r="E150" s="3"/>
      <c r="G150" s="3"/>
      <c r="I150" s="3"/>
      <c r="K150" s="3"/>
      <c r="M150" s="3"/>
      <c r="O150" s="3"/>
      <c r="Q150" s="3"/>
      <c r="S150" s="3"/>
      <c r="U150" s="3"/>
      <c r="W150" s="3"/>
      <c r="Y150" s="3"/>
      <c r="AA150" s="3"/>
      <c r="AB150" s="3"/>
      <c r="AC150" s="3"/>
    </row>
    <row r="151" ht="15.75" customHeight="1">
      <c r="E151" s="3"/>
      <c r="G151" s="3"/>
      <c r="I151" s="3"/>
      <c r="K151" s="3"/>
      <c r="M151" s="3"/>
      <c r="O151" s="3"/>
      <c r="Q151" s="3"/>
      <c r="S151" s="3"/>
      <c r="U151" s="3"/>
      <c r="W151" s="3"/>
      <c r="Y151" s="3"/>
      <c r="AA151" s="3"/>
      <c r="AB151" s="3"/>
      <c r="AC151" s="3"/>
    </row>
    <row r="152" ht="15.75" customHeight="1">
      <c r="E152" s="3"/>
      <c r="G152" s="3"/>
      <c r="I152" s="3"/>
      <c r="K152" s="3"/>
      <c r="M152" s="3"/>
      <c r="O152" s="3"/>
      <c r="Q152" s="3"/>
      <c r="S152" s="3"/>
      <c r="U152" s="3"/>
      <c r="W152" s="3"/>
      <c r="Y152" s="3"/>
      <c r="AA152" s="3"/>
      <c r="AB152" s="3"/>
      <c r="AC152" s="3"/>
    </row>
    <row r="153" ht="15.75" customHeight="1">
      <c r="E153" s="3"/>
      <c r="G153" s="3"/>
      <c r="I153" s="3"/>
      <c r="K153" s="3"/>
      <c r="M153" s="3"/>
      <c r="O153" s="3"/>
      <c r="Q153" s="3"/>
      <c r="S153" s="3"/>
      <c r="U153" s="3"/>
      <c r="W153" s="3"/>
      <c r="Y153" s="3"/>
      <c r="AA153" s="3"/>
      <c r="AB153" s="3"/>
      <c r="AC153" s="3"/>
    </row>
    <row r="154" ht="15.75" customHeight="1">
      <c r="E154" s="3"/>
      <c r="G154" s="3"/>
      <c r="I154" s="3"/>
      <c r="K154" s="3"/>
      <c r="M154" s="3"/>
      <c r="O154" s="3"/>
      <c r="Q154" s="3"/>
      <c r="S154" s="3"/>
      <c r="U154" s="3"/>
      <c r="W154" s="3"/>
      <c r="Y154" s="3"/>
      <c r="AA154" s="3"/>
      <c r="AB154" s="3"/>
      <c r="AC154" s="3"/>
    </row>
    <row r="155" ht="15.75" customHeight="1">
      <c r="E155" s="3"/>
      <c r="G155" s="3"/>
      <c r="I155" s="3"/>
      <c r="K155" s="3"/>
      <c r="M155" s="3"/>
      <c r="O155" s="3"/>
      <c r="Q155" s="3"/>
      <c r="S155" s="3"/>
      <c r="U155" s="3"/>
      <c r="W155" s="3"/>
      <c r="Y155" s="3"/>
      <c r="AA155" s="3"/>
      <c r="AB155" s="3"/>
      <c r="AC155" s="3"/>
    </row>
    <row r="156" ht="15.75" customHeight="1">
      <c r="E156" s="3"/>
      <c r="G156" s="3"/>
      <c r="I156" s="3"/>
      <c r="K156" s="3"/>
      <c r="M156" s="3"/>
      <c r="O156" s="3"/>
      <c r="Q156" s="3"/>
      <c r="S156" s="3"/>
      <c r="U156" s="3"/>
      <c r="W156" s="3"/>
      <c r="Y156" s="3"/>
      <c r="AA156" s="3"/>
      <c r="AB156" s="3"/>
      <c r="AC156" s="3"/>
    </row>
    <row r="157" ht="15.75" customHeight="1">
      <c r="E157" s="3"/>
      <c r="G157" s="3"/>
      <c r="I157" s="3"/>
      <c r="K157" s="3"/>
      <c r="M157" s="3"/>
      <c r="O157" s="3"/>
      <c r="Q157" s="3"/>
      <c r="S157" s="3"/>
      <c r="U157" s="3"/>
      <c r="W157" s="3"/>
      <c r="Y157" s="3"/>
      <c r="AA157" s="3"/>
      <c r="AB157" s="3"/>
      <c r="AC157" s="3"/>
    </row>
    <row r="158" ht="15.75" customHeight="1">
      <c r="E158" s="3"/>
      <c r="G158" s="3"/>
      <c r="I158" s="3"/>
      <c r="K158" s="3"/>
      <c r="M158" s="3"/>
      <c r="O158" s="3"/>
      <c r="Q158" s="3"/>
      <c r="S158" s="3"/>
      <c r="U158" s="3"/>
      <c r="W158" s="3"/>
      <c r="Y158" s="3"/>
      <c r="AA158" s="3"/>
      <c r="AB158" s="3"/>
      <c r="AC158" s="3"/>
    </row>
    <row r="159" ht="15.75" customHeight="1">
      <c r="E159" s="3"/>
      <c r="G159" s="3"/>
      <c r="I159" s="3"/>
      <c r="K159" s="3"/>
      <c r="M159" s="3"/>
      <c r="O159" s="3"/>
      <c r="Q159" s="3"/>
      <c r="S159" s="3"/>
      <c r="U159" s="3"/>
      <c r="W159" s="3"/>
      <c r="Y159" s="3"/>
      <c r="AA159" s="3"/>
      <c r="AB159" s="3"/>
      <c r="AC159" s="3"/>
    </row>
    <row r="160" ht="15.75" customHeight="1">
      <c r="E160" s="3"/>
      <c r="G160" s="3"/>
      <c r="I160" s="3"/>
      <c r="K160" s="3"/>
      <c r="M160" s="3"/>
      <c r="O160" s="3"/>
      <c r="Q160" s="3"/>
      <c r="S160" s="3"/>
      <c r="U160" s="3"/>
      <c r="W160" s="3"/>
      <c r="Y160" s="3"/>
      <c r="AA160" s="3"/>
      <c r="AB160" s="3"/>
      <c r="AC160" s="3"/>
    </row>
    <row r="161" ht="15.75" customHeight="1">
      <c r="E161" s="3"/>
      <c r="G161" s="3"/>
      <c r="I161" s="3"/>
      <c r="K161" s="3"/>
      <c r="M161" s="3"/>
      <c r="O161" s="3"/>
      <c r="Q161" s="3"/>
      <c r="S161" s="3"/>
      <c r="U161" s="3"/>
      <c r="W161" s="3"/>
      <c r="Y161" s="3"/>
      <c r="AA161" s="3"/>
      <c r="AB161" s="3"/>
      <c r="AC161" s="3"/>
    </row>
    <row r="162" ht="15.75" customHeight="1">
      <c r="E162" s="3"/>
      <c r="G162" s="3"/>
      <c r="I162" s="3"/>
      <c r="K162" s="3"/>
      <c r="M162" s="3"/>
      <c r="O162" s="3"/>
      <c r="Q162" s="3"/>
      <c r="S162" s="3"/>
      <c r="U162" s="3"/>
      <c r="W162" s="3"/>
      <c r="Y162" s="3"/>
      <c r="AA162" s="3"/>
      <c r="AB162" s="3"/>
      <c r="AC162" s="3"/>
    </row>
    <row r="163" ht="15.75" customHeight="1">
      <c r="E163" s="3"/>
      <c r="G163" s="3"/>
      <c r="I163" s="3"/>
      <c r="K163" s="3"/>
      <c r="M163" s="3"/>
      <c r="O163" s="3"/>
      <c r="Q163" s="3"/>
      <c r="S163" s="3"/>
      <c r="U163" s="3"/>
      <c r="W163" s="3"/>
      <c r="Y163" s="3"/>
      <c r="AA163" s="3"/>
      <c r="AB163" s="3"/>
      <c r="AC163" s="3"/>
    </row>
    <row r="164" ht="15.75" customHeight="1">
      <c r="E164" s="3"/>
      <c r="G164" s="3"/>
      <c r="I164" s="3"/>
      <c r="K164" s="3"/>
      <c r="M164" s="3"/>
      <c r="O164" s="3"/>
      <c r="Q164" s="3"/>
      <c r="S164" s="3"/>
      <c r="U164" s="3"/>
      <c r="W164" s="3"/>
      <c r="Y164" s="3"/>
      <c r="AA164" s="3"/>
      <c r="AB164" s="3"/>
      <c r="AC164" s="3"/>
    </row>
    <row r="165" ht="15.75" customHeight="1">
      <c r="E165" s="3"/>
      <c r="G165" s="3"/>
      <c r="I165" s="3"/>
      <c r="K165" s="3"/>
      <c r="M165" s="3"/>
      <c r="O165" s="3"/>
      <c r="Q165" s="3"/>
      <c r="S165" s="3"/>
      <c r="U165" s="3"/>
      <c r="W165" s="3"/>
      <c r="Y165" s="3"/>
      <c r="AA165" s="3"/>
      <c r="AB165" s="3"/>
      <c r="AC165" s="3"/>
    </row>
    <row r="166" ht="15.75" customHeight="1">
      <c r="E166" s="3"/>
      <c r="G166" s="3"/>
      <c r="I166" s="3"/>
      <c r="K166" s="3"/>
      <c r="M166" s="3"/>
      <c r="O166" s="3"/>
      <c r="Q166" s="3"/>
      <c r="S166" s="3"/>
      <c r="U166" s="3"/>
      <c r="W166" s="3"/>
      <c r="Y166" s="3"/>
      <c r="AA166" s="3"/>
      <c r="AB166" s="3"/>
      <c r="AC166" s="3"/>
    </row>
    <row r="167" ht="15.75" customHeight="1">
      <c r="E167" s="3"/>
      <c r="G167" s="3"/>
      <c r="I167" s="3"/>
      <c r="K167" s="3"/>
      <c r="M167" s="3"/>
      <c r="O167" s="3"/>
      <c r="Q167" s="3"/>
      <c r="S167" s="3"/>
      <c r="U167" s="3"/>
      <c r="W167" s="3"/>
      <c r="Y167" s="3"/>
      <c r="AA167" s="3"/>
      <c r="AB167" s="3"/>
      <c r="AC167" s="3"/>
    </row>
    <row r="168" ht="15.75" customHeight="1">
      <c r="E168" s="3"/>
      <c r="G168" s="3"/>
      <c r="I168" s="3"/>
      <c r="K168" s="3"/>
      <c r="M168" s="3"/>
      <c r="O168" s="3"/>
      <c r="Q168" s="3"/>
      <c r="S168" s="3"/>
      <c r="U168" s="3"/>
      <c r="W168" s="3"/>
      <c r="Y168" s="3"/>
      <c r="AA168" s="3"/>
      <c r="AB168" s="3"/>
      <c r="AC168" s="3"/>
    </row>
    <row r="169" ht="15.75" customHeight="1">
      <c r="E169" s="3"/>
      <c r="G169" s="3"/>
      <c r="I169" s="3"/>
      <c r="K169" s="3"/>
      <c r="M169" s="3"/>
      <c r="O169" s="3"/>
      <c r="Q169" s="3"/>
      <c r="S169" s="3"/>
      <c r="U169" s="3"/>
      <c r="W169" s="3"/>
      <c r="Y169" s="3"/>
      <c r="AA169" s="3"/>
      <c r="AB169" s="3"/>
      <c r="AC169" s="3"/>
    </row>
    <row r="170" ht="15.75" customHeight="1">
      <c r="E170" s="3"/>
      <c r="G170" s="3"/>
      <c r="I170" s="3"/>
      <c r="K170" s="3"/>
      <c r="M170" s="3"/>
      <c r="O170" s="3"/>
      <c r="Q170" s="3"/>
      <c r="S170" s="3"/>
      <c r="U170" s="3"/>
      <c r="W170" s="3"/>
      <c r="Y170" s="3"/>
      <c r="AA170" s="3"/>
      <c r="AB170" s="3"/>
      <c r="AC170" s="3"/>
    </row>
    <row r="171" ht="15.75" customHeight="1">
      <c r="E171" s="3"/>
      <c r="G171" s="3"/>
      <c r="I171" s="3"/>
      <c r="K171" s="3"/>
      <c r="M171" s="3"/>
      <c r="O171" s="3"/>
      <c r="Q171" s="3"/>
      <c r="S171" s="3"/>
      <c r="U171" s="3"/>
      <c r="W171" s="3"/>
      <c r="Y171" s="3"/>
      <c r="AA171" s="3"/>
      <c r="AB171" s="3"/>
      <c r="AC171" s="3"/>
    </row>
    <row r="172" ht="15.75" customHeight="1">
      <c r="E172" s="3"/>
      <c r="G172" s="3"/>
      <c r="I172" s="3"/>
      <c r="K172" s="3"/>
      <c r="M172" s="3"/>
      <c r="O172" s="3"/>
      <c r="Q172" s="3"/>
      <c r="S172" s="3"/>
      <c r="U172" s="3"/>
      <c r="W172" s="3"/>
      <c r="Y172" s="3"/>
      <c r="AA172" s="3"/>
      <c r="AB172" s="3"/>
      <c r="AC172" s="3"/>
    </row>
    <row r="173" ht="15.75" customHeight="1">
      <c r="E173" s="3"/>
      <c r="G173" s="3"/>
      <c r="I173" s="3"/>
      <c r="K173" s="3"/>
      <c r="M173" s="3"/>
      <c r="O173" s="3"/>
      <c r="Q173" s="3"/>
      <c r="S173" s="3"/>
      <c r="U173" s="3"/>
      <c r="W173" s="3"/>
      <c r="Y173" s="3"/>
      <c r="AA173" s="3"/>
      <c r="AB173" s="3"/>
      <c r="AC173" s="3"/>
    </row>
    <row r="174" ht="15.75" customHeight="1">
      <c r="E174" s="3"/>
      <c r="G174" s="3"/>
      <c r="I174" s="3"/>
      <c r="K174" s="3"/>
      <c r="M174" s="3"/>
      <c r="O174" s="3"/>
      <c r="Q174" s="3"/>
      <c r="S174" s="3"/>
      <c r="U174" s="3"/>
      <c r="W174" s="3"/>
      <c r="Y174" s="3"/>
      <c r="AA174" s="3"/>
      <c r="AB174" s="3"/>
      <c r="AC174" s="3"/>
    </row>
    <row r="175" ht="15.75" customHeight="1">
      <c r="E175" s="3"/>
      <c r="G175" s="3"/>
      <c r="I175" s="3"/>
      <c r="K175" s="3"/>
      <c r="M175" s="3"/>
      <c r="O175" s="3"/>
      <c r="Q175" s="3"/>
      <c r="S175" s="3"/>
      <c r="U175" s="3"/>
      <c r="W175" s="3"/>
      <c r="Y175" s="3"/>
      <c r="AA175" s="3"/>
      <c r="AB175" s="3"/>
      <c r="AC175" s="3"/>
    </row>
    <row r="176" ht="15.75" customHeight="1">
      <c r="E176" s="3"/>
      <c r="G176" s="3"/>
      <c r="I176" s="3"/>
      <c r="K176" s="3"/>
      <c r="M176" s="3"/>
      <c r="O176" s="3"/>
      <c r="Q176" s="3"/>
      <c r="S176" s="3"/>
      <c r="U176" s="3"/>
      <c r="W176" s="3"/>
      <c r="Y176" s="3"/>
      <c r="AA176" s="3"/>
      <c r="AB176" s="3"/>
      <c r="AC176" s="3"/>
    </row>
    <row r="177" ht="15.75" customHeight="1">
      <c r="E177" s="3"/>
      <c r="G177" s="3"/>
      <c r="I177" s="3"/>
      <c r="K177" s="3"/>
      <c r="M177" s="3"/>
      <c r="O177" s="3"/>
      <c r="Q177" s="3"/>
      <c r="S177" s="3"/>
      <c r="U177" s="3"/>
      <c r="W177" s="3"/>
      <c r="Y177" s="3"/>
      <c r="AA177" s="3"/>
      <c r="AB177" s="3"/>
      <c r="AC177" s="3"/>
    </row>
    <row r="178" ht="15.75" customHeight="1">
      <c r="E178" s="3"/>
      <c r="G178" s="3"/>
      <c r="I178" s="3"/>
      <c r="K178" s="3"/>
      <c r="M178" s="3"/>
      <c r="O178" s="3"/>
      <c r="Q178" s="3"/>
      <c r="S178" s="3"/>
      <c r="U178" s="3"/>
      <c r="W178" s="3"/>
      <c r="Y178" s="3"/>
      <c r="AA178" s="3"/>
      <c r="AB178" s="3"/>
      <c r="AC178" s="3"/>
    </row>
    <row r="179" ht="15.75" customHeight="1">
      <c r="E179" s="3"/>
      <c r="G179" s="3"/>
      <c r="I179" s="3"/>
      <c r="K179" s="3"/>
      <c r="M179" s="3"/>
      <c r="O179" s="3"/>
      <c r="Q179" s="3"/>
      <c r="S179" s="3"/>
      <c r="U179" s="3"/>
      <c r="W179" s="3"/>
      <c r="Y179" s="3"/>
      <c r="AA179" s="3"/>
      <c r="AB179" s="3"/>
      <c r="AC179" s="3"/>
    </row>
    <row r="180" ht="15.75" customHeight="1">
      <c r="E180" s="3"/>
      <c r="G180" s="3"/>
      <c r="I180" s="3"/>
      <c r="K180" s="3"/>
      <c r="M180" s="3"/>
      <c r="O180" s="3"/>
      <c r="Q180" s="3"/>
      <c r="S180" s="3"/>
      <c r="U180" s="3"/>
      <c r="W180" s="3"/>
      <c r="Y180" s="3"/>
      <c r="AA180" s="3"/>
      <c r="AB180" s="3"/>
      <c r="AC180" s="3"/>
    </row>
    <row r="181" ht="15.75" customHeight="1">
      <c r="E181" s="3"/>
      <c r="G181" s="3"/>
      <c r="I181" s="3"/>
      <c r="K181" s="3"/>
      <c r="M181" s="3"/>
      <c r="O181" s="3"/>
      <c r="Q181" s="3"/>
      <c r="S181" s="3"/>
      <c r="U181" s="3"/>
      <c r="W181" s="3"/>
      <c r="Y181" s="3"/>
      <c r="AA181" s="3"/>
      <c r="AB181" s="3"/>
      <c r="AC181" s="3"/>
    </row>
    <row r="182" ht="15.75" customHeight="1">
      <c r="E182" s="3"/>
      <c r="G182" s="3"/>
      <c r="I182" s="3"/>
      <c r="K182" s="3"/>
      <c r="M182" s="3"/>
      <c r="O182" s="3"/>
      <c r="Q182" s="3"/>
      <c r="S182" s="3"/>
      <c r="U182" s="3"/>
      <c r="W182" s="3"/>
      <c r="Y182" s="3"/>
      <c r="AA182" s="3"/>
      <c r="AB182" s="3"/>
      <c r="AC182" s="3"/>
    </row>
    <row r="183" ht="15.75" customHeight="1">
      <c r="E183" s="3"/>
      <c r="G183" s="3"/>
      <c r="I183" s="3"/>
      <c r="K183" s="3"/>
      <c r="M183" s="3"/>
      <c r="O183" s="3"/>
      <c r="Q183" s="3"/>
      <c r="S183" s="3"/>
      <c r="U183" s="3"/>
      <c r="W183" s="3"/>
      <c r="Y183" s="3"/>
      <c r="AA183" s="3"/>
      <c r="AB183" s="3"/>
      <c r="AC183" s="3"/>
    </row>
    <row r="184" ht="15.75" customHeight="1">
      <c r="E184" s="3"/>
      <c r="G184" s="3"/>
      <c r="I184" s="3"/>
      <c r="K184" s="3"/>
      <c r="M184" s="3"/>
      <c r="O184" s="3"/>
      <c r="Q184" s="3"/>
      <c r="S184" s="3"/>
      <c r="U184" s="3"/>
      <c r="W184" s="3"/>
      <c r="Y184" s="3"/>
      <c r="AA184" s="3"/>
      <c r="AB184" s="3"/>
      <c r="AC184" s="3"/>
    </row>
    <row r="185" ht="15.75" customHeight="1">
      <c r="E185" s="3"/>
      <c r="G185" s="3"/>
      <c r="I185" s="3"/>
      <c r="K185" s="3"/>
      <c r="M185" s="3"/>
      <c r="O185" s="3"/>
      <c r="Q185" s="3"/>
      <c r="S185" s="3"/>
      <c r="U185" s="3"/>
      <c r="W185" s="3"/>
      <c r="Y185" s="3"/>
      <c r="AA185" s="3"/>
      <c r="AB185" s="3"/>
      <c r="AC185" s="3"/>
    </row>
    <row r="186" ht="15.75" customHeight="1">
      <c r="E186" s="3"/>
      <c r="G186" s="3"/>
      <c r="I186" s="3"/>
      <c r="K186" s="3"/>
      <c r="M186" s="3"/>
      <c r="O186" s="3"/>
      <c r="Q186" s="3"/>
      <c r="S186" s="3"/>
      <c r="U186" s="3"/>
      <c r="W186" s="3"/>
      <c r="Y186" s="3"/>
      <c r="AA186" s="3"/>
      <c r="AB186" s="3"/>
      <c r="AC186" s="3"/>
    </row>
    <row r="187" ht="15.75" customHeight="1">
      <c r="E187" s="3"/>
      <c r="G187" s="3"/>
      <c r="I187" s="3"/>
      <c r="K187" s="3"/>
      <c r="M187" s="3"/>
      <c r="O187" s="3"/>
      <c r="Q187" s="3"/>
      <c r="S187" s="3"/>
      <c r="U187" s="3"/>
      <c r="W187" s="3"/>
      <c r="Y187" s="3"/>
      <c r="AA187" s="3"/>
      <c r="AB187" s="3"/>
      <c r="AC187" s="3"/>
    </row>
    <row r="188" ht="15.75" customHeight="1">
      <c r="E188" s="3"/>
      <c r="G188" s="3"/>
      <c r="I188" s="3"/>
      <c r="K188" s="3"/>
      <c r="M188" s="3"/>
      <c r="O188" s="3"/>
      <c r="Q188" s="3"/>
      <c r="S188" s="3"/>
      <c r="U188" s="3"/>
      <c r="W188" s="3"/>
      <c r="Y188" s="3"/>
      <c r="AA188" s="3"/>
      <c r="AB188" s="3"/>
      <c r="AC188" s="3"/>
    </row>
    <row r="189" ht="15.75" customHeight="1">
      <c r="E189" s="3"/>
      <c r="G189" s="3"/>
      <c r="I189" s="3"/>
      <c r="K189" s="3"/>
      <c r="M189" s="3"/>
      <c r="O189" s="3"/>
      <c r="Q189" s="3"/>
      <c r="S189" s="3"/>
      <c r="U189" s="3"/>
      <c r="W189" s="3"/>
      <c r="Y189" s="3"/>
      <c r="AA189" s="3"/>
      <c r="AB189" s="3"/>
      <c r="AC189" s="3"/>
    </row>
    <row r="190" ht="15.75" customHeight="1">
      <c r="E190" s="3"/>
      <c r="G190" s="3"/>
      <c r="I190" s="3"/>
      <c r="K190" s="3"/>
      <c r="M190" s="3"/>
      <c r="O190" s="3"/>
      <c r="Q190" s="3"/>
      <c r="S190" s="3"/>
      <c r="U190" s="3"/>
      <c r="W190" s="3"/>
      <c r="Y190" s="3"/>
      <c r="AA190" s="3"/>
      <c r="AB190" s="3"/>
      <c r="AC190" s="3"/>
    </row>
    <row r="191" ht="15.75" customHeight="1">
      <c r="E191" s="3"/>
      <c r="G191" s="3"/>
      <c r="I191" s="3"/>
      <c r="K191" s="3"/>
      <c r="M191" s="3"/>
      <c r="O191" s="3"/>
      <c r="Q191" s="3"/>
      <c r="S191" s="3"/>
      <c r="U191" s="3"/>
      <c r="W191" s="3"/>
      <c r="Y191" s="3"/>
      <c r="AA191" s="3"/>
      <c r="AB191" s="3"/>
      <c r="AC191" s="3"/>
    </row>
    <row r="192" ht="15.75" customHeight="1">
      <c r="E192" s="3"/>
      <c r="G192" s="3"/>
      <c r="I192" s="3"/>
      <c r="K192" s="3"/>
      <c r="M192" s="3"/>
      <c r="O192" s="3"/>
      <c r="Q192" s="3"/>
      <c r="S192" s="3"/>
      <c r="U192" s="3"/>
      <c r="W192" s="3"/>
      <c r="Y192" s="3"/>
      <c r="AA192" s="3"/>
      <c r="AB192" s="3"/>
      <c r="AC192" s="3"/>
    </row>
    <row r="193" ht="15.75" customHeight="1">
      <c r="E193" s="3"/>
      <c r="G193" s="3"/>
      <c r="I193" s="3"/>
      <c r="K193" s="3"/>
      <c r="M193" s="3"/>
      <c r="O193" s="3"/>
      <c r="Q193" s="3"/>
      <c r="S193" s="3"/>
      <c r="U193" s="3"/>
      <c r="W193" s="3"/>
      <c r="Y193" s="3"/>
      <c r="AA193" s="3"/>
      <c r="AB193" s="3"/>
      <c r="AC193" s="3"/>
    </row>
    <row r="194" ht="15.75" customHeight="1">
      <c r="E194" s="3"/>
      <c r="G194" s="3"/>
      <c r="I194" s="3"/>
      <c r="K194" s="3"/>
      <c r="M194" s="3"/>
      <c r="O194" s="3"/>
      <c r="Q194" s="3"/>
      <c r="S194" s="3"/>
      <c r="U194" s="3"/>
      <c r="W194" s="3"/>
      <c r="Y194" s="3"/>
      <c r="AA194" s="3"/>
      <c r="AB194" s="3"/>
      <c r="AC194" s="3"/>
    </row>
    <row r="195" ht="15.75" customHeight="1">
      <c r="E195" s="3"/>
      <c r="G195" s="3"/>
      <c r="I195" s="3"/>
      <c r="K195" s="3"/>
      <c r="M195" s="3"/>
      <c r="O195" s="3"/>
      <c r="Q195" s="3"/>
      <c r="S195" s="3"/>
      <c r="U195" s="3"/>
      <c r="W195" s="3"/>
      <c r="Y195" s="3"/>
      <c r="AA195" s="3"/>
      <c r="AB195" s="3"/>
      <c r="AC195" s="3"/>
    </row>
    <row r="196" ht="15.75" customHeight="1">
      <c r="E196" s="3"/>
      <c r="G196" s="3"/>
      <c r="I196" s="3"/>
      <c r="K196" s="3"/>
      <c r="M196" s="3"/>
      <c r="O196" s="3"/>
      <c r="Q196" s="3"/>
      <c r="S196" s="3"/>
      <c r="U196" s="3"/>
      <c r="W196" s="3"/>
      <c r="Y196" s="3"/>
      <c r="AA196" s="3"/>
      <c r="AB196" s="3"/>
      <c r="AC196" s="3"/>
    </row>
    <row r="197" ht="15.75" customHeight="1">
      <c r="E197" s="3"/>
      <c r="G197" s="3"/>
      <c r="I197" s="3"/>
      <c r="K197" s="3"/>
      <c r="M197" s="3"/>
      <c r="O197" s="3"/>
      <c r="Q197" s="3"/>
      <c r="S197" s="3"/>
      <c r="U197" s="3"/>
      <c r="W197" s="3"/>
      <c r="Y197" s="3"/>
      <c r="AA197" s="3"/>
      <c r="AB197" s="3"/>
      <c r="AC197" s="3"/>
    </row>
    <row r="198" ht="15.75" customHeight="1">
      <c r="E198" s="3"/>
      <c r="G198" s="3"/>
      <c r="I198" s="3"/>
      <c r="K198" s="3"/>
      <c r="M198" s="3"/>
      <c r="O198" s="3"/>
      <c r="Q198" s="3"/>
      <c r="S198" s="3"/>
      <c r="U198" s="3"/>
      <c r="W198" s="3"/>
      <c r="Y198" s="3"/>
      <c r="AA198" s="3"/>
      <c r="AB198" s="3"/>
      <c r="AC198" s="3"/>
    </row>
    <row r="199" ht="15.75" customHeight="1">
      <c r="E199" s="3"/>
      <c r="G199" s="3"/>
      <c r="I199" s="3"/>
      <c r="K199" s="3"/>
      <c r="M199" s="3"/>
      <c r="O199" s="3"/>
      <c r="Q199" s="3"/>
      <c r="S199" s="3"/>
      <c r="U199" s="3"/>
      <c r="W199" s="3"/>
      <c r="Y199" s="3"/>
      <c r="AA199" s="3"/>
      <c r="AB199" s="3"/>
      <c r="AC199" s="3"/>
    </row>
    <row r="200" ht="15.75" customHeight="1">
      <c r="E200" s="3"/>
      <c r="G200" s="3"/>
      <c r="I200" s="3"/>
      <c r="K200" s="3"/>
      <c r="M200" s="3"/>
      <c r="O200" s="3"/>
      <c r="Q200" s="3"/>
      <c r="S200" s="3"/>
      <c r="U200" s="3"/>
      <c r="W200" s="3"/>
      <c r="Y200" s="3"/>
      <c r="AA200" s="3"/>
      <c r="AB200" s="3"/>
      <c r="AC200" s="3"/>
    </row>
    <row r="201" ht="15.75" customHeight="1">
      <c r="E201" s="3"/>
      <c r="G201" s="3"/>
      <c r="I201" s="3"/>
      <c r="K201" s="3"/>
      <c r="M201" s="3"/>
      <c r="O201" s="3"/>
      <c r="Q201" s="3"/>
      <c r="S201" s="3"/>
      <c r="U201" s="3"/>
      <c r="W201" s="3"/>
      <c r="Y201" s="3"/>
      <c r="AA201" s="3"/>
      <c r="AB201" s="3"/>
      <c r="AC201" s="3"/>
    </row>
    <row r="202" ht="15.75" customHeight="1">
      <c r="E202" s="3"/>
      <c r="G202" s="3"/>
      <c r="I202" s="3"/>
      <c r="K202" s="3"/>
      <c r="M202" s="3"/>
      <c r="O202" s="3"/>
      <c r="Q202" s="3"/>
      <c r="S202" s="3"/>
      <c r="U202" s="3"/>
      <c r="W202" s="3"/>
      <c r="Y202" s="3"/>
      <c r="AA202" s="3"/>
      <c r="AB202" s="3"/>
      <c r="AC202" s="3"/>
    </row>
    <row r="203" ht="15.75" customHeight="1">
      <c r="E203" s="3"/>
      <c r="G203" s="3"/>
      <c r="I203" s="3"/>
      <c r="K203" s="3"/>
      <c r="M203" s="3"/>
      <c r="O203" s="3"/>
      <c r="Q203" s="3"/>
      <c r="S203" s="3"/>
      <c r="U203" s="3"/>
      <c r="W203" s="3"/>
      <c r="Y203" s="3"/>
      <c r="AA203" s="3"/>
      <c r="AB203" s="3"/>
      <c r="AC203" s="3"/>
    </row>
    <row r="204" ht="15.75" customHeight="1">
      <c r="E204" s="3"/>
      <c r="G204" s="3"/>
      <c r="I204" s="3"/>
      <c r="K204" s="3"/>
      <c r="M204" s="3"/>
      <c r="O204" s="3"/>
      <c r="Q204" s="3"/>
      <c r="S204" s="3"/>
      <c r="U204" s="3"/>
      <c r="W204" s="3"/>
      <c r="Y204" s="3"/>
      <c r="AA204" s="3"/>
      <c r="AB204" s="3"/>
      <c r="AC204" s="3"/>
    </row>
    <row r="205" ht="15.75" customHeight="1">
      <c r="E205" s="3"/>
      <c r="G205" s="3"/>
      <c r="I205" s="3"/>
      <c r="K205" s="3"/>
      <c r="M205" s="3"/>
      <c r="O205" s="3"/>
      <c r="Q205" s="3"/>
      <c r="S205" s="3"/>
      <c r="U205" s="3"/>
      <c r="W205" s="3"/>
      <c r="Y205" s="3"/>
      <c r="AA205" s="3"/>
      <c r="AB205" s="3"/>
      <c r="AC205" s="3"/>
    </row>
    <row r="206" ht="15.75" customHeight="1">
      <c r="E206" s="3"/>
      <c r="G206" s="3"/>
      <c r="I206" s="3"/>
      <c r="K206" s="3"/>
      <c r="M206" s="3"/>
      <c r="O206" s="3"/>
      <c r="Q206" s="3"/>
      <c r="S206" s="3"/>
      <c r="U206" s="3"/>
      <c r="W206" s="3"/>
      <c r="Y206" s="3"/>
      <c r="AA206" s="3"/>
      <c r="AB206" s="3"/>
      <c r="AC206" s="3"/>
    </row>
    <row r="207" ht="15.75" customHeight="1">
      <c r="E207" s="3"/>
      <c r="G207" s="3"/>
      <c r="I207" s="3"/>
      <c r="K207" s="3"/>
      <c r="M207" s="3"/>
      <c r="O207" s="3"/>
      <c r="Q207" s="3"/>
      <c r="S207" s="3"/>
      <c r="U207" s="3"/>
      <c r="W207" s="3"/>
      <c r="Y207" s="3"/>
      <c r="AA207" s="3"/>
      <c r="AB207" s="3"/>
      <c r="AC207" s="3"/>
    </row>
    <row r="208" ht="15.75" customHeight="1">
      <c r="E208" s="3"/>
      <c r="G208" s="3"/>
      <c r="I208" s="3"/>
      <c r="K208" s="3"/>
      <c r="M208" s="3"/>
      <c r="O208" s="3"/>
      <c r="Q208" s="3"/>
      <c r="S208" s="3"/>
      <c r="U208" s="3"/>
      <c r="W208" s="3"/>
      <c r="Y208" s="3"/>
      <c r="AA208" s="3"/>
      <c r="AB208" s="3"/>
      <c r="AC208" s="3"/>
    </row>
    <row r="209" ht="15.75" customHeight="1">
      <c r="E209" s="3"/>
      <c r="G209" s="3"/>
      <c r="I209" s="3"/>
      <c r="K209" s="3"/>
      <c r="M209" s="3"/>
      <c r="O209" s="3"/>
      <c r="Q209" s="3"/>
      <c r="S209" s="3"/>
      <c r="U209" s="3"/>
      <c r="W209" s="3"/>
      <c r="Y209" s="3"/>
      <c r="AA209" s="3"/>
      <c r="AB209" s="3"/>
      <c r="AC209" s="3"/>
    </row>
    <row r="210" ht="15.75" customHeight="1">
      <c r="E210" s="3"/>
      <c r="G210" s="3"/>
      <c r="I210" s="3"/>
      <c r="K210" s="3"/>
      <c r="M210" s="3"/>
      <c r="O210" s="3"/>
      <c r="Q210" s="3"/>
      <c r="S210" s="3"/>
      <c r="U210" s="3"/>
      <c r="W210" s="3"/>
      <c r="Y210" s="3"/>
      <c r="AA210" s="3"/>
      <c r="AB210" s="3"/>
      <c r="AC210" s="3"/>
    </row>
    <row r="211" ht="15.75" customHeight="1">
      <c r="E211" s="3"/>
      <c r="G211" s="3"/>
      <c r="I211" s="3"/>
      <c r="K211" s="3"/>
      <c r="M211" s="3"/>
      <c r="O211" s="3"/>
      <c r="Q211" s="3"/>
      <c r="S211" s="3"/>
      <c r="U211" s="3"/>
      <c r="W211" s="3"/>
      <c r="Y211" s="3"/>
      <c r="AA211" s="3"/>
      <c r="AB211" s="3"/>
      <c r="AC211" s="3"/>
    </row>
    <row r="212" ht="15.75" customHeight="1">
      <c r="E212" s="3"/>
      <c r="G212" s="3"/>
      <c r="I212" s="3"/>
      <c r="K212" s="3"/>
      <c r="M212" s="3"/>
      <c r="O212" s="3"/>
      <c r="Q212" s="3"/>
      <c r="S212" s="3"/>
      <c r="U212" s="3"/>
      <c r="W212" s="3"/>
      <c r="Y212" s="3"/>
      <c r="AA212" s="3"/>
      <c r="AB212" s="3"/>
      <c r="AC212" s="3"/>
    </row>
    <row r="213" ht="15.75" customHeight="1">
      <c r="E213" s="3"/>
      <c r="G213" s="3"/>
      <c r="I213" s="3"/>
      <c r="K213" s="3"/>
      <c r="M213" s="3"/>
      <c r="O213" s="3"/>
      <c r="Q213" s="3"/>
      <c r="S213" s="3"/>
      <c r="U213" s="3"/>
      <c r="W213" s="3"/>
      <c r="Y213" s="3"/>
      <c r="AA213" s="3"/>
      <c r="AB213" s="3"/>
      <c r="AC213" s="3"/>
    </row>
    <row r="214" ht="15.75" customHeight="1">
      <c r="E214" s="3"/>
      <c r="G214" s="3"/>
      <c r="I214" s="3"/>
      <c r="K214" s="3"/>
      <c r="M214" s="3"/>
      <c r="O214" s="3"/>
      <c r="Q214" s="3"/>
      <c r="S214" s="3"/>
      <c r="U214" s="3"/>
      <c r="W214" s="3"/>
      <c r="Y214" s="3"/>
      <c r="AA214" s="3"/>
      <c r="AB214" s="3"/>
      <c r="AC214" s="3"/>
    </row>
    <row r="215" ht="15.75" customHeight="1">
      <c r="E215" s="3"/>
      <c r="G215" s="3"/>
      <c r="I215" s="3"/>
      <c r="K215" s="3"/>
      <c r="M215" s="3"/>
      <c r="O215" s="3"/>
      <c r="Q215" s="3"/>
      <c r="S215" s="3"/>
      <c r="U215" s="3"/>
      <c r="W215" s="3"/>
      <c r="Y215" s="3"/>
      <c r="AA215" s="3"/>
      <c r="AB215" s="3"/>
      <c r="AC215" s="3"/>
    </row>
    <row r="216" ht="15.75" customHeight="1">
      <c r="E216" s="3"/>
      <c r="G216" s="3"/>
      <c r="I216" s="3"/>
      <c r="K216" s="3"/>
      <c r="M216" s="3"/>
      <c r="O216" s="3"/>
      <c r="Q216" s="3"/>
      <c r="S216" s="3"/>
      <c r="U216" s="3"/>
      <c r="W216" s="3"/>
      <c r="Y216" s="3"/>
      <c r="AA216" s="3"/>
      <c r="AB216" s="3"/>
      <c r="AC216" s="3"/>
    </row>
    <row r="217" ht="15.75" customHeight="1">
      <c r="E217" s="3"/>
      <c r="G217" s="3"/>
      <c r="I217" s="3"/>
      <c r="K217" s="3"/>
      <c r="M217" s="3"/>
      <c r="O217" s="3"/>
      <c r="Q217" s="3"/>
      <c r="S217" s="3"/>
      <c r="U217" s="3"/>
      <c r="W217" s="3"/>
      <c r="Y217" s="3"/>
      <c r="AA217" s="3"/>
      <c r="AB217" s="3"/>
      <c r="AC217" s="3"/>
    </row>
    <row r="218" ht="15.75" customHeight="1">
      <c r="E218" s="3"/>
      <c r="G218" s="3"/>
      <c r="I218" s="3"/>
      <c r="K218" s="3"/>
      <c r="M218" s="3"/>
      <c r="O218" s="3"/>
      <c r="Q218" s="3"/>
      <c r="S218" s="3"/>
      <c r="U218" s="3"/>
      <c r="W218" s="3"/>
      <c r="Y218" s="3"/>
      <c r="AA218" s="3"/>
      <c r="AB218" s="3"/>
      <c r="AC218" s="3"/>
    </row>
    <row r="219" ht="15.75" customHeight="1">
      <c r="E219" s="3"/>
      <c r="G219" s="3"/>
      <c r="I219" s="3"/>
      <c r="K219" s="3"/>
      <c r="M219" s="3"/>
      <c r="O219" s="3"/>
      <c r="Q219" s="3"/>
      <c r="S219" s="3"/>
      <c r="U219" s="3"/>
      <c r="W219" s="3"/>
      <c r="Y219" s="3"/>
      <c r="AA219" s="3"/>
      <c r="AB219" s="3"/>
      <c r="AC219" s="3"/>
    </row>
    <row r="220" ht="15.75" customHeight="1">
      <c r="E220" s="3"/>
      <c r="G220" s="3"/>
      <c r="I220" s="3"/>
      <c r="K220" s="3"/>
      <c r="M220" s="3"/>
      <c r="O220" s="3"/>
      <c r="Q220" s="3"/>
      <c r="S220" s="3"/>
      <c r="U220" s="3"/>
      <c r="W220" s="3"/>
      <c r="Y220" s="3"/>
      <c r="AA220" s="3"/>
      <c r="AB220" s="3"/>
      <c r="AC220" s="3"/>
    </row>
    <row r="221" ht="15.75" customHeight="1">
      <c r="E221" s="3"/>
      <c r="G221" s="3"/>
      <c r="I221" s="3"/>
      <c r="K221" s="3"/>
      <c r="M221" s="3"/>
      <c r="O221" s="3"/>
      <c r="Q221" s="3"/>
      <c r="S221" s="3"/>
      <c r="U221" s="3"/>
      <c r="W221" s="3"/>
      <c r="Y221" s="3"/>
      <c r="AA221" s="3"/>
      <c r="AB221" s="3"/>
      <c r="AC221" s="3"/>
    </row>
    <row r="222" ht="15.75" customHeight="1">
      <c r="E222" s="3"/>
      <c r="G222" s="3"/>
      <c r="I222" s="3"/>
      <c r="K222" s="3"/>
      <c r="M222" s="3"/>
      <c r="O222" s="3"/>
      <c r="Q222" s="3"/>
      <c r="S222" s="3"/>
      <c r="U222" s="3"/>
      <c r="W222" s="3"/>
      <c r="Y222" s="3"/>
      <c r="AA222" s="3"/>
      <c r="AB222" s="3"/>
      <c r="AC222" s="3"/>
    </row>
    <row r="223" ht="15.75" customHeight="1">
      <c r="E223" s="3"/>
      <c r="G223" s="3"/>
      <c r="I223" s="3"/>
      <c r="K223" s="3"/>
      <c r="M223" s="3"/>
      <c r="O223" s="3"/>
      <c r="Q223" s="3"/>
      <c r="S223" s="3"/>
      <c r="U223" s="3"/>
      <c r="W223" s="3"/>
      <c r="Y223" s="3"/>
      <c r="AA223" s="3"/>
      <c r="AB223" s="3"/>
      <c r="AC223" s="3"/>
    </row>
    <row r="224" ht="15.75" customHeight="1">
      <c r="E224" s="3"/>
      <c r="G224" s="3"/>
      <c r="I224" s="3"/>
      <c r="K224" s="3"/>
      <c r="M224" s="3"/>
      <c r="O224" s="3"/>
      <c r="Q224" s="3"/>
      <c r="S224" s="3"/>
      <c r="U224" s="3"/>
      <c r="W224" s="3"/>
      <c r="Y224" s="3"/>
      <c r="AA224" s="3"/>
      <c r="AB224" s="3"/>
      <c r="AC224" s="3"/>
    </row>
    <row r="225" ht="15.75" customHeight="1">
      <c r="E225" s="3"/>
      <c r="G225" s="3"/>
      <c r="I225" s="3"/>
      <c r="K225" s="3"/>
      <c r="M225" s="3"/>
      <c r="O225" s="3"/>
      <c r="Q225" s="3"/>
      <c r="S225" s="3"/>
      <c r="U225" s="3"/>
      <c r="W225" s="3"/>
      <c r="Y225" s="3"/>
      <c r="AA225" s="3"/>
      <c r="AB225" s="3"/>
      <c r="AC225" s="3"/>
    </row>
    <row r="226" ht="15.75" customHeight="1">
      <c r="E226" s="3"/>
      <c r="G226" s="3"/>
      <c r="I226" s="3"/>
      <c r="K226" s="3"/>
      <c r="M226" s="3"/>
      <c r="O226" s="3"/>
      <c r="Q226" s="3"/>
      <c r="S226" s="3"/>
      <c r="U226" s="3"/>
      <c r="W226" s="3"/>
      <c r="Y226" s="3"/>
      <c r="AA226" s="3"/>
      <c r="AB226" s="3"/>
      <c r="AC226" s="3"/>
    </row>
    <row r="227" ht="15.75" customHeight="1">
      <c r="E227" s="3"/>
      <c r="G227" s="3"/>
      <c r="I227" s="3"/>
      <c r="K227" s="3"/>
      <c r="M227" s="3"/>
      <c r="O227" s="3"/>
      <c r="Q227" s="3"/>
      <c r="S227" s="3"/>
      <c r="U227" s="3"/>
      <c r="W227" s="3"/>
      <c r="Y227" s="3"/>
      <c r="AA227" s="3"/>
      <c r="AB227" s="3"/>
      <c r="AC227" s="3"/>
    </row>
    <row r="228" ht="15.75" customHeight="1">
      <c r="E228" s="3"/>
      <c r="G228" s="3"/>
      <c r="I228" s="3"/>
      <c r="K228" s="3"/>
      <c r="M228" s="3"/>
      <c r="O228" s="3"/>
      <c r="Q228" s="3"/>
      <c r="S228" s="3"/>
      <c r="U228" s="3"/>
      <c r="W228" s="3"/>
      <c r="Y228" s="3"/>
      <c r="AA228" s="3"/>
      <c r="AB228" s="3"/>
      <c r="AC228" s="3"/>
    </row>
    <row r="229" ht="15.75" customHeight="1">
      <c r="E229" s="3"/>
      <c r="G229" s="3"/>
      <c r="I229" s="3"/>
      <c r="K229" s="3"/>
      <c r="M229" s="3"/>
      <c r="O229" s="3"/>
      <c r="Q229" s="3"/>
      <c r="S229" s="3"/>
      <c r="U229" s="3"/>
      <c r="W229" s="3"/>
      <c r="Y229" s="3"/>
      <c r="AA229" s="3"/>
      <c r="AB229" s="3"/>
      <c r="AC229" s="3"/>
    </row>
    <row r="230" ht="15.75" customHeight="1">
      <c r="E230" s="3"/>
      <c r="G230" s="3"/>
      <c r="I230" s="3"/>
      <c r="K230" s="3"/>
      <c r="M230" s="3"/>
      <c r="O230" s="3"/>
      <c r="Q230" s="3"/>
      <c r="S230" s="3"/>
      <c r="U230" s="3"/>
      <c r="W230" s="3"/>
      <c r="Y230" s="3"/>
      <c r="AA230" s="3"/>
      <c r="AB230" s="3"/>
      <c r="AC230" s="3"/>
    </row>
    <row r="231" ht="15.75" customHeight="1">
      <c r="E231" s="3"/>
      <c r="G231" s="3"/>
      <c r="I231" s="3"/>
      <c r="K231" s="3"/>
      <c r="M231" s="3"/>
      <c r="O231" s="3"/>
      <c r="Q231" s="3"/>
      <c r="S231" s="3"/>
      <c r="U231" s="3"/>
      <c r="W231" s="3"/>
      <c r="Y231" s="3"/>
      <c r="AA231" s="3"/>
      <c r="AB231" s="3"/>
      <c r="AC231" s="3"/>
    </row>
    <row r="232" ht="15.75" customHeight="1">
      <c r="E232" s="3"/>
      <c r="G232" s="3"/>
      <c r="I232" s="3"/>
      <c r="K232" s="3"/>
      <c r="M232" s="3"/>
      <c r="O232" s="3"/>
      <c r="Q232" s="3"/>
      <c r="S232" s="3"/>
      <c r="U232" s="3"/>
      <c r="W232" s="3"/>
      <c r="Y232" s="3"/>
      <c r="AA232" s="3"/>
      <c r="AB232" s="3"/>
      <c r="AC232" s="3"/>
    </row>
    <row r="233" ht="15.75" customHeight="1">
      <c r="E233" s="3"/>
      <c r="G233" s="3"/>
      <c r="I233" s="3"/>
      <c r="K233" s="3"/>
      <c r="M233" s="3"/>
      <c r="O233" s="3"/>
      <c r="Q233" s="3"/>
      <c r="S233" s="3"/>
      <c r="U233" s="3"/>
      <c r="W233" s="3"/>
      <c r="Y233" s="3"/>
      <c r="AA233" s="3"/>
      <c r="AB233" s="3"/>
      <c r="AC233" s="3"/>
    </row>
    <row r="234" ht="15.75" customHeight="1">
      <c r="E234" s="3"/>
      <c r="G234" s="3"/>
      <c r="I234" s="3"/>
      <c r="K234" s="3"/>
      <c r="M234" s="3"/>
      <c r="O234" s="3"/>
      <c r="Q234" s="3"/>
      <c r="S234" s="3"/>
      <c r="U234" s="3"/>
      <c r="W234" s="3"/>
      <c r="Y234" s="3"/>
      <c r="AA234" s="3"/>
      <c r="AB234" s="3"/>
      <c r="AC234" s="3"/>
    </row>
    <row r="235" ht="15.75" customHeight="1">
      <c r="E235" s="3"/>
      <c r="G235" s="3"/>
      <c r="I235" s="3"/>
      <c r="K235" s="3"/>
      <c r="M235" s="3"/>
      <c r="O235" s="3"/>
      <c r="Q235" s="3"/>
      <c r="S235" s="3"/>
      <c r="U235" s="3"/>
      <c r="W235" s="3"/>
      <c r="Y235" s="3"/>
      <c r="AA235" s="3"/>
      <c r="AB235" s="3"/>
      <c r="AC235" s="3"/>
    </row>
    <row r="236" ht="15.75" customHeight="1">
      <c r="E236" s="3"/>
      <c r="G236" s="3"/>
      <c r="I236" s="3"/>
      <c r="K236" s="3"/>
      <c r="M236" s="3"/>
      <c r="O236" s="3"/>
      <c r="Q236" s="3"/>
      <c r="S236" s="3"/>
      <c r="U236" s="3"/>
      <c r="W236" s="3"/>
      <c r="Y236" s="3"/>
      <c r="AA236" s="3"/>
      <c r="AB236" s="3"/>
      <c r="AC236" s="3"/>
    </row>
    <row r="237" ht="15.75" customHeight="1">
      <c r="E237" s="3"/>
      <c r="G237" s="3"/>
      <c r="I237" s="3"/>
      <c r="K237" s="3"/>
      <c r="M237" s="3"/>
      <c r="O237" s="3"/>
      <c r="Q237" s="3"/>
      <c r="S237" s="3"/>
      <c r="U237" s="3"/>
      <c r="W237" s="3"/>
      <c r="Y237" s="3"/>
      <c r="AA237" s="3"/>
      <c r="AB237" s="3"/>
      <c r="AC237" s="3"/>
    </row>
    <row r="238" ht="15.75" customHeight="1">
      <c r="E238" s="3"/>
      <c r="G238" s="3"/>
      <c r="I238" s="3"/>
      <c r="K238" s="3"/>
      <c r="M238" s="3"/>
      <c r="O238" s="3"/>
      <c r="Q238" s="3"/>
      <c r="S238" s="3"/>
      <c r="U238" s="3"/>
      <c r="W238" s="3"/>
      <c r="Y238" s="3"/>
      <c r="AA238" s="3"/>
      <c r="AB238" s="3"/>
      <c r="AC238" s="3"/>
    </row>
    <row r="239" ht="15.75" customHeight="1">
      <c r="E239" s="3"/>
      <c r="G239" s="3"/>
      <c r="I239" s="3"/>
      <c r="K239" s="3"/>
      <c r="M239" s="3"/>
      <c r="O239" s="3"/>
      <c r="Q239" s="3"/>
      <c r="S239" s="3"/>
      <c r="U239" s="3"/>
      <c r="W239" s="3"/>
      <c r="Y239" s="3"/>
      <c r="AA239" s="3"/>
      <c r="AB239" s="3"/>
      <c r="AC239" s="3"/>
    </row>
    <row r="240" ht="15.75" customHeight="1">
      <c r="E240" s="3"/>
      <c r="G240" s="3"/>
      <c r="I240" s="3"/>
      <c r="K240" s="3"/>
      <c r="M240" s="3"/>
      <c r="O240" s="3"/>
      <c r="Q240" s="3"/>
      <c r="S240" s="3"/>
      <c r="U240" s="3"/>
      <c r="W240" s="3"/>
      <c r="Y240" s="3"/>
      <c r="AA240" s="3"/>
      <c r="AB240" s="3"/>
      <c r="AC240" s="3"/>
    </row>
    <row r="241" ht="15.75" customHeight="1">
      <c r="E241" s="3"/>
      <c r="G241" s="3"/>
      <c r="I241" s="3"/>
      <c r="K241" s="3"/>
      <c r="M241" s="3"/>
      <c r="O241" s="3"/>
      <c r="Q241" s="3"/>
      <c r="S241" s="3"/>
      <c r="U241" s="3"/>
      <c r="W241" s="3"/>
      <c r="Y241" s="3"/>
      <c r="AA241" s="3"/>
      <c r="AB241" s="3"/>
      <c r="AC241" s="3"/>
    </row>
    <row r="242" ht="15.75" customHeight="1">
      <c r="E242" s="3"/>
      <c r="G242" s="3"/>
      <c r="I242" s="3"/>
      <c r="K242" s="3"/>
      <c r="M242" s="3"/>
      <c r="O242" s="3"/>
      <c r="Q242" s="3"/>
      <c r="S242" s="3"/>
      <c r="U242" s="3"/>
      <c r="W242" s="3"/>
      <c r="Y242" s="3"/>
      <c r="AA242" s="3"/>
      <c r="AB242" s="3"/>
      <c r="AC242" s="3"/>
    </row>
    <row r="243" ht="15.75" customHeight="1">
      <c r="E243" s="3"/>
      <c r="G243" s="3"/>
      <c r="I243" s="3"/>
      <c r="K243" s="3"/>
      <c r="M243" s="3"/>
      <c r="O243" s="3"/>
      <c r="Q243" s="3"/>
      <c r="S243" s="3"/>
      <c r="U243" s="3"/>
      <c r="W243" s="3"/>
      <c r="Y243" s="3"/>
      <c r="AA243" s="3"/>
      <c r="AB243" s="3"/>
      <c r="AC243" s="3"/>
    </row>
    <row r="244" ht="15.75" customHeight="1">
      <c r="E244" s="3"/>
      <c r="G244" s="3"/>
      <c r="I244" s="3"/>
      <c r="K244" s="3"/>
      <c r="M244" s="3"/>
      <c r="O244" s="3"/>
      <c r="Q244" s="3"/>
      <c r="S244" s="3"/>
      <c r="U244" s="3"/>
      <c r="W244" s="3"/>
      <c r="Y244" s="3"/>
      <c r="AA244" s="3"/>
      <c r="AB244" s="3"/>
      <c r="AC244" s="3"/>
    </row>
    <row r="245" ht="15.75" customHeight="1">
      <c r="E245" s="3"/>
      <c r="G245" s="3"/>
      <c r="I245" s="3"/>
      <c r="K245" s="3"/>
      <c r="M245" s="3"/>
      <c r="O245" s="3"/>
      <c r="Q245" s="3"/>
      <c r="S245" s="3"/>
      <c r="U245" s="3"/>
      <c r="W245" s="3"/>
      <c r="Y245" s="3"/>
      <c r="AA245" s="3"/>
      <c r="AB245" s="3"/>
      <c r="AC245" s="3"/>
    </row>
    <row r="246" ht="15.75" customHeight="1">
      <c r="E246" s="3"/>
      <c r="G246" s="3"/>
      <c r="I246" s="3"/>
      <c r="K246" s="3"/>
      <c r="M246" s="3"/>
      <c r="O246" s="3"/>
      <c r="Q246" s="3"/>
      <c r="S246" s="3"/>
      <c r="U246" s="3"/>
      <c r="W246" s="3"/>
      <c r="Y246" s="3"/>
      <c r="AA246" s="3"/>
      <c r="AB246" s="3"/>
      <c r="AC246" s="3"/>
    </row>
    <row r="247" ht="15.75" customHeight="1">
      <c r="E247" s="3"/>
      <c r="G247" s="3"/>
      <c r="I247" s="3"/>
      <c r="K247" s="3"/>
      <c r="M247" s="3"/>
      <c r="O247" s="3"/>
      <c r="Q247" s="3"/>
      <c r="S247" s="3"/>
      <c r="U247" s="3"/>
      <c r="W247" s="3"/>
      <c r="Y247" s="3"/>
      <c r="AA247" s="3"/>
      <c r="AB247" s="3"/>
      <c r="AC247" s="3"/>
    </row>
    <row r="248" ht="15.75" customHeight="1">
      <c r="E248" s="3"/>
      <c r="G248" s="3"/>
      <c r="I248" s="3"/>
      <c r="K248" s="3"/>
      <c r="M248" s="3"/>
      <c r="O248" s="3"/>
      <c r="Q248" s="3"/>
      <c r="S248" s="3"/>
      <c r="U248" s="3"/>
      <c r="W248" s="3"/>
      <c r="Y248" s="3"/>
      <c r="AA248" s="3"/>
      <c r="AB248" s="3"/>
      <c r="AC248" s="3"/>
    </row>
    <row r="249" ht="15.75" customHeight="1">
      <c r="E249" s="3"/>
      <c r="G249" s="3"/>
      <c r="I249" s="3"/>
      <c r="K249" s="3"/>
      <c r="M249" s="3"/>
      <c r="O249" s="3"/>
      <c r="Q249" s="3"/>
      <c r="S249" s="3"/>
      <c r="U249" s="3"/>
      <c r="W249" s="3"/>
      <c r="Y249" s="3"/>
      <c r="AA249" s="3"/>
      <c r="AB249" s="3"/>
      <c r="AC249" s="3"/>
    </row>
    <row r="250" ht="15.75" customHeight="1">
      <c r="E250" s="3"/>
      <c r="G250" s="3"/>
      <c r="I250" s="3"/>
      <c r="K250" s="3"/>
      <c r="M250" s="3"/>
      <c r="O250" s="3"/>
      <c r="Q250" s="3"/>
      <c r="S250" s="3"/>
      <c r="U250" s="3"/>
      <c r="W250" s="3"/>
      <c r="Y250" s="3"/>
      <c r="AA250" s="3"/>
      <c r="AB250" s="3"/>
      <c r="AC250" s="3"/>
    </row>
    <row r="251" ht="15.75" customHeight="1">
      <c r="E251" s="3"/>
      <c r="G251" s="3"/>
      <c r="I251" s="3"/>
      <c r="K251" s="3"/>
      <c r="M251" s="3"/>
      <c r="O251" s="3"/>
      <c r="Q251" s="3"/>
      <c r="S251" s="3"/>
      <c r="U251" s="3"/>
      <c r="W251" s="3"/>
      <c r="Y251" s="3"/>
      <c r="AA251" s="3"/>
      <c r="AB251" s="3"/>
      <c r="AC251" s="3"/>
    </row>
    <row r="252" ht="15.75" customHeight="1">
      <c r="E252" s="3"/>
      <c r="G252" s="3"/>
      <c r="I252" s="3"/>
      <c r="K252" s="3"/>
      <c r="M252" s="3"/>
      <c r="O252" s="3"/>
      <c r="Q252" s="3"/>
      <c r="S252" s="3"/>
      <c r="U252" s="3"/>
      <c r="W252" s="3"/>
      <c r="Y252" s="3"/>
      <c r="AA252" s="3"/>
      <c r="AB252" s="3"/>
      <c r="AC252" s="3"/>
    </row>
    <row r="253" ht="15.75" customHeight="1">
      <c r="E253" s="3"/>
      <c r="G253" s="3"/>
      <c r="I253" s="3"/>
      <c r="K253" s="3"/>
      <c r="M253" s="3"/>
      <c r="O253" s="3"/>
      <c r="Q253" s="3"/>
      <c r="S253" s="3"/>
      <c r="U253" s="3"/>
      <c r="W253" s="3"/>
      <c r="Y253" s="3"/>
      <c r="AA253" s="3"/>
      <c r="AB253" s="3"/>
      <c r="AC253" s="3"/>
    </row>
    <row r="254" ht="15.75" customHeight="1">
      <c r="E254" s="3"/>
      <c r="G254" s="3"/>
      <c r="I254" s="3"/>
      <c r="K254" s="3"/>
      <c r="M254" s="3"/>
      <c r="O254" s="3"/>
      <c r="Q254" s="3"/>
      <c r="S254" s="3"/>
      <c r="U254" s="3"/>
      <c r="W254" s="3"/>
      <c r="Y254" s="3"/>
      <c r="AA254" s="3"/>
      <c r="AB254" s="3"/>
      <c r="AC254" s="3"/>
    </row>
    <row r="255" ht="15.75" customHeight="1">
      <c r="E255" s="3"/>
      <c r="G255" s="3"/>
      <c r="I255" s="3"/>
      <c r="K255" s="3"/>
      <c r="M255" s="3"/>
      <c r="O255" s="3"/>
      <c r="Q255" s="3"/>
      <c r="S255" s="3"/>
      <c r="U255" s="3"/>
      <c r="W255" s="3"/>
      <c r="Y255" s="3"/>
      <c r="AA255" s="3"/>
      <c r="AB255" s="3"/>
      <c r="AC255" s="3"/>
    </row>
    <row r="256" ht="15.75" customHeight="1">
      <c r="E256" s="3"/>
      <c r="G256" s="3"/>
      <c r="I256" s="3"/>
      <c r="K256" s="3"/>
      <c r="M256" s="3"/>
      <c r="O256" s="3"/>
      <c r="Q256" s="3"/>
      <c r="S256" s="3"/>
      <c r="U256" s="3"/>
      <c r="W256" s="3"/>
      <c r="Y256" s="3"/>
      <c r="AA256" s="3"/>
      <c r="AB256" s="3"/>
      <c r="AC256" s="3"/>
    </row>
    <row r="257" ht="15.75" customHeight="1">
      <c r="E257" s="3"/>
      <c r="G257" s="3"/>
      <c r="I257" s="3"/>
      <c r="K257" s="3"/>
      <c r="M257" s="3"/>
      <c r="O257" s="3"/>
      <c r="Q257" s="3"/>
      <c r="S257" s="3"/>
      <c r="U257" s="3"/>
      <c r="W257" s="3"/>
      <c r="Y257" s="3"/>
      <c r="AA257" s="3"/>
      <c r="AB257" s="3"/>
      <c r="AC257" s="3"/>
    </row>
    <row r="258" ht="15.75" customHeight="1">
      <c r="E258" s="3"/>
      <c r="G258" s="3"/>
      <c r="I258" s="3"/>
      <c r="K258" s="3"/>
      <c r="M258" s="3"/>
      <c r="O258" s="3"/>
      <c r="Q258" s="3"/>
      <c r="S258" s="3"/>
      <c r="U258" s="3"/>
      <c r="W258" s="3"/>
      <c r="Y258" s="3"/>
      <c r="AA258" s="3"/>
      <c r="AB258" s="3"/>
      <c r="AC258" s="3"/>
    </row>
    <row r="259" ht="15.75" customHeight="1">
      <c r="E259" s="3"/>
      <c r="G259" s="3"/>
      <c r="I259" s="3"/>
      <c r="K259" s="3"/>
      <c r="M259" s="3"/>
      <c r="O259" s="3"/>
      <c r="Q259" s="3"/>
      <c r="S259" s="3"/>
      <c r="U259" s="3"/>
      <c r="W259" s="3"/>
      <c r="Y259" s="3"/>
      <c r="AA259" s="3"/>
      <c r="AB259" s="3"/>
      <c r="AC259" s="3"/>
    </row>
    <row r="260" ht="15.75" customHeight="1">
      <c r="E260" s="3"/>
      <c r="G260" s="3"/>
      <c r="I260" s="3"/>
      <c r="K260" s="3"/>
      <c r="M260" s="3"/>
      <c r="O260" s="3"/>
      <c r="Q260" s="3"/>
      <c r="S260" s="3"/>
      <c r="U260" s="3"/>
      <c r="W260" s="3"/>
      <c r="Y260" s="3"/>
      <c r="AA260" s="3"/>
      <c r="AB260" s="3"/>
      <c r="AC260" s="3"/>
    </row>
    <row r="261" ht="15.75" customHeight="1">
      <c r="E261" s="3"/>
      <c r="G261" s="3"/>
      <c r="I261" s="3"/>
      <c r="K261" s="3"/>
      <c r="M261" s="3"/>
      <c r="O261" s="3"/>
      <c r="Q261" s="3"/>
      <c r="S261" s="3"/>
      <c r="U261" s="3"/>
      <c r="W261" s="3"/>
      <c r="Y261" s="3"/>
      <c r="AA261" s="3"/>
      <c r="AB261" s="3"/>
      <c r="AC261" s="3"/>
    </row>
    <row r="262" ht="15.75" customHeight="1">
      <c r="E262" s="3"/>
      <c r="G262" s="3"/>
      <c r="I262" s="3"/>
      <c r="K262" s="3"/>
      <c r="M262" s="3"/>
      <c r="O262" s="3"/>
      <c r="Q262" s="3"/>
      <c r="S262" s="3"/>
      <c r="U262" s="3"/>
      <c r="W262" s="3"/>
      <c r="Y262" s="3"/>
      <c r="AA262" s="3"/>
      <c r="AB262" s="3"/>
      <c r="AC262" s="3"/>
    </row>
    <row r="263" ht="15.75" customHeight="1">
      <c r="E263" s="3"/>
      <c r="G263" s="3"/>
      <c r="I263" s="3"/>
      <c r="K263" s="3"/>
      <c r="M263" s="3"/>
      <c r="O263" s="3"/>
      <c r="Q263" s="3"/>
      <c r="S263" s="3"/>
      <c r="U263" s="3"/>
      <c r="W263" s="3"/>
      <c r="Y263" s="3"/>
      <c r="AA263" s="3"/>
      <c r="AB263" s="3"/>
      <c r="AC263" s="3"/>
    </row>
    <row r="264" ht="15.75" customHeight="1">
      <c r="E264" s="3"/>
      <c r="G264" s="3"/>
      <c r="I264" s="3"/>
      <c r="K264" s="3"/>
      <c r="M264" s="3"/>
      <c r="O264" s="3"/>
      <c r="Q264" s="3"/>
      <c r="S264" s="3"/>
      <c r="U264" s="3"/>
      <c r="W264" s="3"/>
      <c r="Y264" s="3"/>
      <c r="AA264" s="3"/>
      <c r="AB264" s="3"/>
      <c r="AC264" s="3"/>
    </row>
    <row r="265" ht="15.75" customHeight="1">
      <c r="E265" s="3"/>
      <c r="G265" s="3"/>
      <c r="I265" s="3"/>
      <c r="K265" s="3"/>
      <c r="M265" s="3"/>
      <c r="O265" s="3"/>
      <c r="Q265" s="3"/>
      <c r="S265" s="3"/>
      <c r="U265" s="3"/>
      <c r="W265" s="3"/>
      <c r="Y265" s="3"/>
      <c r="AA265" s="3"/>
      <c r="AB265" s="3"/>
      <c r="AC265" s="3"/>
    </row>
    <row r="266" ht="15.75" customHeight="1">
      <c r="E266" s="3"/>
      <c r="G266" s="3"/>
      <c r="I266" s="3"/>
      <c r="K266" s="3"/>
      <c r="M266" s="3"/>
      <c r="O266" s="3"/>
      <c r="Q266" s="3"/>
      <c r="S266" s="3"/>
      <c r="U266" s="3"/>
      <c r="W266" s="3"/>
      <c r="Y266" s="3"/>
      <c r="AA266" s="3"/>
      <c r="AB266" s="3"/>
      <c r="AC266" s="3"/>
    </row>
    <row r="267" ht="15.75" customHeight="1">
      <c r="E267" s="3"/>
      <c r="G267" s="3"/>
      <c r="I267" s="3"/>
      <c r="K267" s="3"/>
      <c r="M267" s="3"/>
      <c r="O267" s="3"/>
      <c r="Q267" s="3"/>
      <c r="S267" s="3"/>
      <c r="U267" s="3"/>
      <c r="W267" s="3"/>
      <c r="Y267" s="3"/>
      <c r="AA267" s="3"/>
      <c r="AB267" s="3"/>
      <c r="AC267" s="3"/>
    </row>
    <row r="268" ht="15.75" customHeight="1">
      <c r="E268" s="3"/>
      <c r="G268" s="3"/>
      <c r="I268" s="3"/>
      <c r="K268" s="3"/>
      <c r="M268" s="3"/>
      <c r="O268" s="3"/>
      <c r="Q268" s="3"/>
      <c r="S268" s="3"/>
      <c r="U268" s="3"/>
      <c r="W268" s="3"/>
      <c r="Y268" s="3"/>
      <c r="AA268" s="3"/>
      <c r="AB268" s="3"/>
      <c r="AC268" s="3"/>
    </row>
    <row r="269" ht="15.75" customHeight="1">
      <c r="E269" s="3"/>
      <c r="G269" s="3"/>
      <c r="I269" s="3"/>
      <c r="K269" s="3"/>
      <c r="M269" s="3"/>
      <c r="O269" s="3"/>
      <c r="Q269" s="3"/>
      <c r="S269" s="3"/>
      <c r="U269" s="3"/>
      <c r="W269" s="3"/>
      <c r="Y269" s="3"/>
      <c r="AA269" s="3"/>
      <c r="AB269" s="3"/>
      <c r="AC269" s="3"/>
    </row>
    <row r="270" ht="15.75" customHeight="1">
      <c r="E270" s="3"/>
      <c r="G270" s="3"/>
      <c r="I270" s="3"/>
      <c r="K270" s="3"/>
      <c r="M270" s="3"/>
      <c r="O270" s="3"/>
      <c r="Q270" s="3"/>
      <c r="S270" s="3"/>
      <c r="U270" s="3"/>
      <c r="W270" s="3"/>
      <c r="Y270" s="3"/>
      <c r="AA270" s="3"/>
      <c r="AB270" s="3"/>
      <c r="AC270" s="3"/>
    </row>
    <row r="271" ht="15.75" customHeight="1">
      <c r="E271" s="3"/>
      <c r="G271" s="3"/>
      <c r="I271" s="3"/>
      <c r="K271" s="3"/>
      <c r="M271" s="3"/>
      <c r="O271" s="3"/>
      <c r="Q271" s="3"/>
      <c r="S271" s="3"/>
      <c r="U271" s="3"/>
      <c r="W271" s="3"/>
      <c r="Y271" s="3"/>
      <c r="AA271" s="3"/>
      <c r="AB271" s="3"/>
      <c r="AC271" s="3"/>
    </row>
    <row r="272" ht="15.75" customHeight="1">
      <c r="E272" s="3"/>
      <c r="G272" s="3"/>
      <c r="I272" s="3"/>
      <c r="K272" s="3"/>
      <c r="M272" s="3"/>
      <c r="O272" s="3"/>
      <c r="Q272" s="3"/>
      <c r="S272" s="3"/>
      <c r="U272" s="3"/>
      <c r="W272" s="3"/>
      <c r="Y272" s="3"/>
      <c r="AA272" s="3"/>
      <c r="AB272" s="3"/>
      <c r="AC272" s="3"/>
    </row>
    <row r="273" ht="15.75" customHeight="1">
      <c r="E273" s="3"/>
      <c r="G273" s="3"/>
      <c r="I273" s="3"/>
      <c r="K273" s="3"/>
      <c r="M273" s="3"/>
      <c r="O273" s="3"/>
      <c r="Q273" s="3"/>
      <c r="S273" s="3"/>
      <c r="U273" s="3"/>
      <c r="W273" s="3"/>
      <c r="Y273" s="3"/>
      <c r="AA273" s="3"/>
      <c r="AB273" s="3"/>
      <c r="AC273" s="3"/>
    </row>
    <row r="274" ht="15.75" customHeight="1">
      <c r="E274" s="3"/>
      <c r="G274" s="3"/>
      <c r="I274" s="3"/>
      <c r="K274" s="3"/>
      <c r="M274" s="3"/>
      <c r="O274" s="3"/>
      <c r="Q274" s="3"/>
      <c r="S274" s="3"/>
      <c r="U274" s="3"/>
      <c r="W274" s="3"/>
      <c r="Y274" s="3"/>
      <c r="AA274" s="3"/>
      <c r="AB274" s="3"/>
      <c r="AC274" s="3"/>
    </row>
    <row r="275" ht="15.75" customHeight="1">
      <c r="E275" s="3"/>
      <c r="G275" s="3"/>
      <c r="I275" s="3"/>
      <c r="K275" s="3"/>
      <c r="M275" s="3"/>
      <c r="O275" s="3"/>
      <c r="Q275" s="3"/>
      <c r="S275" s="3"/>
      <c r="U275" s="3"/>
      <c r="W275" s="3"/>
      <c r="Y275" s="3"/>
      <c r="AA275" s="3"/>
      <c r="AB275" s="3"/>
      <c r="AC275" s="3"/>
    </row>
    <row r="276" ht="15.75" customHeight="1">
      <c r="E276" s="3"/>
      <c r="G276" s="3"/>
      <c r="I276" s="3"/>
      <c r="K276" s="3"/>
      <c r="M276" s="3"/>
      <c r="O276" s="3"/>
      <c r="Q276" s="3"/>
      <c r="S276" s="3"/>
      <c r="U276" s="3"/>
      <c r="W276" s="3"/>
      <c r="Y276" s="3"/>
      <c r="AA276" s="3"/>
      <c r="AB276" s="3"/>
      <c r="AC276" s="3"/>
    </row>
    <row r="277" ht="15.75" customHeight="1">
      <c r="E277" s="3"/>
      <c r="G277" s="3"/>
      <c r="I277" s="3"/>
      <c r="K277" s="3"/>
      <c r="M277" s="3"/>
      <c r="O277" s="3"/>
      <c r="Q277" s="3"/>
      <c r="S277" s="3"/>
      <c r="U277" s="3"/>
      <c r="W277" s="3"/>
      <c r="Y277" s="3"/>
      <c r="AA277" s="3"/>
      <c r="AB277" s="3"/>
      <c r="AC277" s="3"/>
    </row>
    <row r="278" ht="15.75" customHeight="1">
      <c r="E278" s="3"/>
      <c r="G278" s="3"/>
      <c r="I278" s="3"/>
      <c r="K278" s="3"/>
      <c r="M278" s="3"/>
      <c r="O278" s="3"/>
      <c r="Q278" s="3"/>
      <c r="S278" s="3"/>
      <c r="U278" s="3"/>
      <c r="W278" s="3"/>
      <c r="Y278" s="3"/>
      <c r="AA278" s="3"/>
      <c r="AB278" s="3"/>
      <c r="AC278" s="3"/>
    </row>
    <row r="279" ht="15.75" customHeight="1">
      <c r="E279" s="3"/>
      <c r="G279" s="3"/>
      <c r="I279" s="3"/>
      <c r="K279" s="3"/>
      <c r="M279" s="3"/>
      <c r="O279" s="3"/>
      <c r="Q279" s="3"/>
      <c r="S279" s="3"/>
      <c r="U279" s="3"/>
      <c r="W279" s="3"/>
      <c r="Y279" s="3"/>
      <c r="AA279" s="3"/>
      <c r="AB279" s="3"/>
      <c r="AC279" s="3"/>
    </row>
    <row r="280" ht="15.75" customHeight="1">
      <c r="E280" s="3"/>
      <c r="G280" s="3"/>
      <c r="I280" s="3"/>
      <c r="K280" s="3"/>
      <c r="M280" s="3"/>
      <c r="O280" s="3"/>
      <c r="Q280" s="3"/>
      <c r="S280" s="3"/>
      <c r="U280" s="3"/>
      <c r="W280" s="3"/>
      <c r="Y280" s="3"/>
      <c r="AA280" s="3"/>
      <c r="AB280" s="3"/>
      <c r="AC280" s="3"/>
    </row>
    <row r="281" ht="15.75" customHeight="1">
      <c r="E281" s="3"/>
      <c r="G281" s="3"/>
      <c r="I281" s="3"/>
      <c r="K281" s="3"/>
      <c r="M281" s="3"/>
      <c r="O281" s="3"/>
      <c r="Q281" s="3"/>
      <c r="S281" s="3"/>
      <c r="U281" s="3"/>
      <c r="W281" s="3"/>
      <c r="Y281" s="3"/>
      <c r="AA281" s="3"/>
      <c r="AB281" s="3"/>
      <c r="AC281" s="3"/>
    </row>
    <row r="282" ht="15.75" customHeight="1">
      <c r="E282" s="3"/>
      <c r="G282" s="3"/>
      <c r="I282" s="3"/>
      <c r="K282" s="3"/>
      <c r="M282" s="3"/>
      <c r="O282" s="3"/>
      <c r="Q282" s="3"/>
      <c r="S282" s="3"/>
      <c r="U282" s="3"/>
      <c r="W282" s="3"/>
      <c r="Y282" s="3"/>
      <c r="AA282" s="3"/>
      <c r="AB282" s="3"/>
      <c r="AC282" s="3"/>
    </row>
    <row r="283" ht="15.75" customHeight="1">
      <c r="E283" s="3"/>
      <c r="G283" s="3"/>
      <c r="I283" s="3"/>
      <c r="K283" s="3"/>
      <c r="M283" s="3"/>
      <c r="O283" s="3"/>
      <c r="Q283" s="3"/>
      <c r="S283" s="3"/>
      <c r="U283" s="3"/>
      <c r="W283" s="3"/>
      <c r="Y283" s="3"/>
      <c r="AA283" s="3"/>
      <c r="AB283" s="3"/>
      <c r="AC283" s="3"/>
    </row>
    <row r="284" ht="15.75" customHeight="1">
      <c r="E284" s="3"/>
      <c r="G284" s="3"/>
      <c r="I284" s="3"/>
      <c r="K284" s="3"/>
      <c r="M284" s="3"/>
      <c r="O284" s="3"/>
      <c r="Q284" s="3"/>
      <c r="S284" s="3"/>
      <c r="U284" s="3"/>
      <c r="W284" s="3"/>
      <c r="Y284" s="3"/>
      <c r="AA284" s="3"/>
      <c r="AB284" s="3"/>
      <c r="AC284" s="3"/>
    </row>
    <row r="285" ht="15.75" customHeight="1">
      <c r="E285" s="3"/>
      <c r="G285" s="3"/>
      <c r="I285" s="3"/>
      <c r="K285" s="3"/>
      <c r="M285" s="3"/>
      <c r="O285" s="3"/>
      <c r="Q285" s="3"/>
      <c r="S285" s="3"/>
      <c r="U285" s="3"/>
      <c r="W285" s="3"/>
      <c r="Y285" s="3"/>
      <c r="AA285" s="3"/>
      <c r="AB285" s="3"/>
      <c r="AC285" s="3"/>
    </row>
    <row r="286" ht="15.75" customHeight="1">
      <c r="E286" s="3"/>
      <c r="G286" s="3"/>
      <c r="I286" s="3"/>
      <c r="K286" s="3"/>
      <c r="M286" s="3"/>
      <c r="O286" s="3"/>
      <c r="Q286" s="3"/>
      <c r="S286" s="3"/>
      <c r="U286" s="3"/>
      <c r="W286" s="3"/>
      <c r="Y286" s="3"/>
      <c r="AA286" s="3"/>
      <c r="AB286" s="3"/>
      <c r="AC286" s="3"/>
    </row>
    <row r="287" ht="15.75" customHeight="1">
      <c r="E287" s="3"/>
      <c r="G287" s="3"/>
      <c r="I287" s="3"/>
      <c r="K287" s="3"/>
      <c r="M287" s="3"/>
      <c r="O287" s="3"/>
      <c r="Q287" s="3"/>
      <c r="S287" s="3"/>
      <c r="U287" s="3"/>
      <c r="W287" s="3"/>
      <c r="Y287" s="3"/>
      <c r="AA287" s="3"/>
      <c r="AB287" s="3"/>
      <c r="AC287" s="3"/>
    </row>
    <row r="288" ht="15.75" customHeight="1">
      <c r="E288" s="3"/>
      <c r="G288" s="3"/>
      <c r="I288" s="3"/>
      <c r="K288" s="3"/>
      <c r="M288" s="3"/>
      <c r="O288" s="3"/>
      <c r="Q288" s="3"/>
      <c r="S288" s="3"/>
      <c r="U288" s="3"/>
      <c r="W288" s="3"/>
      <c r="Y288" s="3"/>
      <c r="AA288" s="3"/>
      <c r="AB288" s="3"/>
      <c r="AC288" s="3"/>
    </row>
    <row r="289" ht="15.75" customHeight="1">
      <c r="E289" s="3"/>
      <c r="G289" s="3"/>
      <c r="I289" s="3"/>
      <c r="K289" s="3"/>
      <c r="M289" s="3"/>
      <c r="O289" s="3"/>
      <c r="Q289" s="3"/>
      <c r="S289" s="3"/>
      <c r="U289" s="3"/>
      <c r="W289" s="3"/>
      <c r="Y289" s="3"/>
      <c r="AA289" s="3"/>
      <c r="AB289" s="3"/>
      <c r="AC289" s="3"/>
    </row>
    <row r="290" ht="15.75" customHeight="1">
      <c r="E290" s="3"/>
      <c r="G290" s="3"/>
      <c r="I290" s="3"/>
      <c r="K290" s="3"/>
      <c r="M290" s="3"/>
      <c r="O290" s="3"/>
      <c r="Q290" s="3"/>
      <c r="S290" s="3"/>
      <c r="U290" s="3"/>
      <c r="W290" s="3"/>
      <c r="Y290" s="3"/>
      <c r="AA290" s="3"/>
      <c r="AB290" s="3"/>
      <c r="AC290" s="3"/>
    </row>
    <row r="291" ht="15.75" customHeight="1">
      <c r="E291" s="3"/>
      <c r="G291" s="3"/>
      <c r="I291" s="3"/>
      <c r="K291" s="3"/>
      <c r="M291" s="3"/>
      <c r="O291" s="3"/>
      <c r="Q291" s="3"/>
      <c r="S291" s="3"/>
      <c r="U291" s="3"/>
      <c r="W291" s="3"/>
      <c r="Y291" s="3"/>
      <c r="AA291" s="3"/>
      <c r="AB291" s="3"/>
      <c r="AC291" s="3"/>
    </row>
    <row r="292" ht="15.75" customHeight="1">
      <c r="E292" s="3"/>
      <c r="G292" s="3"/>
      <c r="I292" s="3"/>
      <c r="K292" s="3"/>
      <c r="M292" s="3"/>
      <c r="O292" s="3"/>
      <c r="Q292" s="3"/>
      <c r="S292" s="3"/>
      <c r="U292" s="3"/>
      <c r="W292" s="3"/>
      <c r="Y292" s="3"/>
      <c r="AA292" s="3"/>
      <c r="AB292" s="3"/>
      <c r="AC292" s="3"/>
    </row>
    <row r="293" ht="15.75" customHeight="1">
      <c r="E293" s="3"/>
      <c r="G293" s="3"/>
      <c r="I293" s="3"/>
      <c r="K293" s="3"/>
      <c r="M293" s="3"/>
      <c r="O293" s="3"/>
      <c r="Q293" s="3"/>
      <c r="S293" s="3"/>
      <c r="U293" s="3"/>
      <c r="W293" s="3"/>
      <c r="Y293" s="3"/>
      <c r="AA293" s="3"/>
      <c r="AB293" s="3"/>
      <c r="AC293" s="3"/>
    </row>
    <row r="294" ht="15.75" customHeight="1">
      <c r="E294" s="3"/>
      <c r="G294" s="3"/>
      <c r="I294" s="3"/>
      <c r="K294" s="3"/>
      <c r="M294" s="3"/>
      <c r="O294" s="3"/>
      <c r="Q294" s="3"/>
      <c r="S294" s="3"/>
      <c r="U294" s="3"/>
      <c r="W294" s="3"/>
      <c r="Y294" s="3"/>
      <c r="AA294" s="3"/>
      <c r="AB294" s="3"/>
      <c r="AC294" s="3"/>
    </row>
    <row r="295" ht="15.75" customHeight="1">
      <c r="E295" s="3"/>
      <c r="G295" s="3"/>
      <c r="I295" s="3"/>
      <c r="K295" s="3"/>
      <c r="M295" s="3"/>
      <c r="O295" s="3"/>
      <c r="Q295" s="3"/>
      <c r="S295" s="3"/>
      <c r="U295" s="3"/>
      <c r="W295" s="3"/>
      <c r="Y295" s="3"/>
      <c r="AA295" s="3"/>
      <c r="AB295" s="3"/>
      <c r="AC295" s="3"/>
    </row>
    <row r="296" ht="15.75" customHeight="1">
      <c r="E296" s="3"/>
      <c r="G296" s="3"/>
      <c r="I296" s="3"/>
      <c r="K296" s="3"/>
      <c r="M296" s="3"/>
      <c r="O296" s="3"/>
      <c r="Q296" s="3"/>
      <c r="S296" s="3"/>
      <c r="U296" s="3"/>
      <c r="W296" s="3"/>
      <c r="Y296" s="3"/>
      <c r="AA296" s="3"/>
      <c r="AB296" s="3"/>
      <c r="AC296" s="3"/>
    </row>
    <row r="297" ht="15.75" customHeight="1">
      <c r="E297" s="3"/>
      <c r="G297" s="3"/>
      <c r="I297" s="3"/>
      <c r="K297" s="3"/>
      <c r="M297" s="3"/>
      <c r="O297" s="3"/>
      <c r="Q297" s="3"/>
      <c r="S297" s="3"/>
      <c r="U297" s="3"/>
      <c r="W297" s="3"/>
      <c r="Y297" s="3"/>
      <c r="AA297" s="3"/>
      <c r="AB297" s="3"/>
      <c r="AC297" s="3"/>
    </row>
    <row r="298" ht="15.75" customHeight="1">
      <c r="E298" s="3"/>
      <c r="G298" s="3"/>
      <c r="I298" s="3"/>
      <c r="K298" s="3"/>
      <c r="M298" s="3"/>
      <c r="O298" s="3"/>
      <c r="Q298" s="3"/>
      <c r="S298" s="3"/>
      <c r="U298" s="3"/>
      <c r="W298" s="3"/>
      <c r="Y298" s="3"/>
      <c r="AA298" s="3"/>
      <c r="AB298" s="3"/>
      <c r="AC298" s="3"/>
    </row>
    <row r="299" ht="15.75" customHeight="1">
      <c r="E299" s="3"/>
      <c r="G299" s="3"/>
      <c r="I299" s="3"/>
      <c r="K299" s="3"/>
      <c r="M299" s="3"/>
      <c r="O299" s="3"/>
      <c r="Q299" s="3"/>
      <c r="S299" s="3"/>
      <c r="U299" s="3"/>
      <c r="W299" s="3"/>
      <c r="Y299" s="3"/>
      <c r="AA299" s="3"/>
      <c r="AB299" s="3"/>
      <c r="AC299" s="3"/>
    </row>
    <row r="300" ht="15.75" customHeight="1">
      <c r="E300" s="3"/>
      <c r="G300" s="3"/>
      <c r="I300" s="3"/>
      <c r="K300" s="3"/>
      <c r="M300" s="3"/>
      <c r="O300" s="3"/>
      <c r="Q300" s="3"/>
      <c r="S300" s="3"/>
      <c r="U300" s="3"/>
      <c r="W300" s="3"/>
      <c r="Y300" s="3"/>
      <c r="AA300" s="3"/>
      <c r="AB300" s="3"/>
      <c r="AC300" s="3"/>
    </row>
    <row r="301" ht="15.75" customHeight="1">
      <c r="E301" s="3"/>
      <c r="G301" s="3"/>
      <c r="I301" s="3"/>
      <c r="K301" s="3"/>
      <c r="M301" s="3"/>
      <c r="O301" s="3"/>
      <c r="Q301" s="3"/>
      <c r="S301" s="3"/>
      <c r="U301" s="3"/>
      <c r="W301" s="3"/>
      <c r="Y301" s="3"/>
      <c r="AA301" s="3"/>
      <c r="AB301" s="3"/>
      <c r="AC301" s="3"/>
    </row>
    <row r="302" ht="15.75" customHeight="1">
      <c r="E302" s="3"/>
      <c r="G302" s="3"/>
      <c r="I302" s="3"/>
      <c r="K302" s="3"/>
      <c r="M302" s="3"/>
      <c r="O302" s="3"/>
      <c r="Q302" s="3"/>
      <c r="S302" s="3"/>
      <c r="U302" s="3"/>
      <c r="W302" s="3"/>
      <c r="Y302" s="3"/>
      <c r="AA302" s="3"/>
      <c r="AB302" s="3"/>
      <c r="AC302" s="3"/>
    </row>
    <row r="303" ht="15.75" customHeight="1">
      <c r="E303" s="3"/>
      <c r="G303" s="3"/>
      <c r="I303" s="3"/>
      <c r="K303" s="3"/>
      <c r="M303" s="3"/>
      <c r="O303" s="3"/>
      <c r="Q303" s="3"/>
      <c r="S303" s="3"/>
      <c r="U303" s="3"/>
      <c r="W303" s="3"/>
      <c r="Y303" s="3"/>
      <c r="AA303" s="3"/>
      <c r="AB303" s="3"/>
      <c r="AC303" s="3"/>
    </row>
    <row r="304" ht="15.75" customHeight="1">
      <c r="E304" s="3"/>
      <c r="G304" s="3"/>
      <c r="I304" s="3"/>
      <c r="K304" s="3"/>
      <c r="M304" s="3"/>
      <c r="O304" s="3"/>
      <c r="Q304" s="3"/>
      <c r="S304" s="3"/>
      <c r="U304" s="3"/>
      <c r="W304" s="3"/>
      <c r="Y304" s="3"/>
      <c r="AA304" s="3"/>
      <c r="AB304" s="3"/>
      <c r="AC304" s="3"/>
    </row>
    <row r="305" ht="15.75" customHeight="1">
      <c r="E305" s="3"/>
      <c r="G305" s="3"/>
      <c r="I305" s="3"/>
      <c r="K305" s="3"/>
      <c r="M305" s="3"/>
      <c r="O305" s="3"/>
      <c r="Q305" s="3"/>
      <c r="S305" s="3"/>
      <c r="U305" s="3"/>
      <c r="W305" s="3"/>
      <c r="Y305" s="3"/>
      <c r="AA305" s="3"/>
      <c r="AB305" s="3"/>
      <c r="AC305" s="3"/>
    </row>
    <row r="306" ht="15.75" customHeight="1">
      <c r="E306" s="3"/>
      <c r="G306" s="3"/>
      <c r="I306" s="3"/>
      <c r="K306" s="3"/>
      <c r="M306" s="3"/>
      <c r="O306" s="3"/>
      <c r="Q306" s="3"/>
      <c r="S306" s="3"/>
      <c r="U306" s="3"/>
      <c r="W306" s="3"/>
      <c r="Y306" s="3"/>
      <c r="AA306" s="3"/>
      <c r="AB306" s="3"/>
      <c r="AC306" s="3"/>
    </row>
    <row r="307" ht="15.75" customHeight="1">
      <c r="E307" s="3"/>
      <c r="G307" s="3"/>
      <c r="I307" s="3"/>
      <c r="K307" s="3"/>
      <c r="M307" s="3"/>
      <c r="O307" s="3"/>
      <c r="Q307" s="3"/>
      <c r="S307" s="3"/>
      <c r="U307" s="3"/>
      <c r="W307" s="3"/>
      <c r="Y307" s="3"/>
      <c r="AA307" s="3"/>
      <c r="AB307" s="3"/>
      <c r="AC307" s="3"/>
    </row>
    <row r="308" ht="15.75" customHeight="1">
      <c r="E308" s="3"/>
      <c r="G308" s="3"/>
      <c r="I308" s="3"/>
      <c r="K308" s="3"/>
      <c r="M308" s="3"/>
      <c r="O308" s="3"/>
      <c r="Q308" s="3"/>
      <c r="S308" s="3"/>
      <c r="U308" s="3"/>
      <c r="W308" s="3"/>
      <c r="Y308" s="3"/>
      <c r="AA308" s="3"/>
      <c r="AB308" s="3"/>
      <c r="AC308" s="3"/>
    </row>
    <row r="309" ht="15.75" customHeight="1">
      <c r="E309" s="3"/>
      <c r="G309" s="3"/>
      <c r="I309" s="3"/>
      <c r="K309" s="3"/>
      <c r="M309" s="3"/>
      <c r="O309" s="3"/>
      <c r="Q309" s="3"/>
      <c r="S309" s="3"/>
      <c r="U309" s="3"/>
      <c r="W309" s="3"/>
      <c r="Y309" s="3"/>
      <c r="AA309" s="3"/>
      <c r="AB309" s="3"/>
      <c r="AC309" s="3"/>
    </row>
    <row r="310" ht="15.75" customHeight="1">
      <c r="E310" s="3"/>
      <c r="G310" s="3"/>
      <c r="I310" s="3"/>
      <c r="K310" s="3"/>
      <c r="M310" s="3"/>
      <c r="O310" s="3"/>
      <c r="Q310" s="3"/>
      <c r="S310" s="3"/>
      <c r="U310" s="3"/>
      <c r="W310" s="3"/>
      <c r="Y310" s="3"/>
      <c r="AA310" s="3"/>
      <c r="AB310" s="3"/>
      <c r="AC310" s="3"/>
    </row>
    <row r="311" ht="15.75" customHeight="1">
      <c r="E311" s="3"/>
      <c r="G311" s="3"/>
      <c r="I311" s="3"/>
      <c r="K311" s="3"/>
      <c r="M311" s="3"/>
      <c r="O311" s="3"/>
      <c r="Q311" s="3"/>
      <c r="S311" s="3"/>
      <c r="U311" s="3"/>
      <c r="W311" s="3"/>
      <c r="Y311" s="3"/>
      <c r="AA311" s="3"/>
      <c r="AB311" s="3"/>
      <c r="AC311" s="3"/>
    </row>
    <row r="312" ht="15.75" customHeight="1">
      <c r="E312" s="3"/>
      <c r="G312" s="3"/>
      <c r="I312" s="3"/>
      <c r="K312" s="3"/>
      <c r="M312" s="3"/>
      <c r="O312" s="3"/>
      <c r="Q312" s="3"/>
      <c r="S312" s="3"/>
      <c r="U312" s="3"/>
      <c r="W312" s="3"/>
      <c r="Y312" s="3"/>
      <c r="AA312" s="3"/>
      <c r="AB312" s="3"/>
      <c r="AC312" s="3"/>
    </row>
    <row r="313" ht="15.75" customHeight="1">
      <c r="E313" s="3"/>
      <c r="G313" s="3"/>
      <c r="I313" s="3"/>
      <c r="K313" s="3"/>
      <c r="M313" s="3"/>
      <c r="O313" s="3"/>
      <c r="Q313" s="3"/>
      <c r="S313" s="3"/>
      <c r="U313" s="3"/>
      <c r="W313" s="3"/>
      <c r="Y313" s="3"/>
      <c r="AA313" s="3"/>
      <c r="AB313" s="3"/>
      <c r="AC313" s="3"/>
    </row>
    <row r="314" ht="15.75" customHeight="1">
      <c r="E314" s="3"/>
      <c r="G314" s="3"/>
      <c r="I314" s="3"/>
      <c r="K314" s="3"/>
      <c r="M314" s="3"/>
      <c r="O314" s="3"/>
      <c r="Q314" s="3"/>
      <c r="S314" s="3"/>
      <c r="U314" s="3"/>
      <c r="W314" s="3"/>
      <c r="Y314" s="3"/>
      <c r="AA314" s="3"/>
      <c r="AB314" s="3"/>
      <c r="AC314" s="3"/>
    </row>
    <row r="315" ht="15.75" customHeight="1">
      <c r="E315" s="3"/>
      <c r="G315" s="3"/>
      <c r="I315" s="3"/>
      <c r="K315" s="3"/>
      <c r="M315" s="3"/>
      <c r="O315" s="3"/>
      <c r="Q315" s="3"/>
      <c r="S315" s="3"/>
      <c r="U315" s="3"/>
      <c r="W315" s="3"/>
      <c r="Y315" s="3"/>
      <c r="AA315" s="3"/>
      <c r="AB315" s="3"/>
      <c r="AC315" s="3"/>
    </row>
    <row r="316" ht="15.75" customHeight="1">
      <c r="E316" s="3"/>
      <c r="G316" s="3"/>
      <c r="I316" s="3"/>
      <c r="K316" s="3"/>
      <c r="M316" s="3"/>
      <c r="O316" s="3"/>
      <c r="Q316" s="3"/>
      <c r="S316" s="3"/>
      <c r="U316" s="3"/>
      <c r="W316" s="3"/>
      <c r="Y316" s="3"/>
      <c r="AA316" s="3"/>
      <c r="AB316" s="3"/>
      <c r="AC316" s="3"/>
    </row>
    <row r="317" ht="15.75" customHeight="1">
      <c r="E317" s="3"/>
      <c r="G317" s="3"/>
      <c r="I317" s="3"/>
      <c r="K317" s="3"/>
      <c r="M317" s="3"/>
      <c r="O317" s="3"/>
      <c r="Q317" s="3"/>
      <c r="S317" s="3"/>
      <c r="U317" s="3"/>
      <c r="W317" s="3"/>
      <c r="Y317" s="3"/>
      <c r="AA317" s="3"/>
      <c r="AB317" s="3"/>
      <c r="AC317" s="3"/>
    </row>
    <row r="318" ht="15.75" customHeight="1">
      <c r="E318" s="3"/>
      <c r="G318" s="3"/>
      <c r="I318" s="3"/>
      <c r="K318" s="3"/>
      <c r="M318" s="3"/>
      <c r="O318" s="3"/>
      <c r="Q318" s="3"/>
      <c r="S318" s="3"/>
      <c r="U318" s="3"/>
      <c r="W318" s="3"/>
      <c r="Y318" s="3"/>
      <c r="AA318" s="3"/>
      <c r="AB318" s="3"/>
      <c r="AC318" s="3"/>
    </row>
    <row r="319" ht="15.75" customHeight="1">
      <c r="E319" s="3"/>
      <c r="G319" s="3"/>
      <c r="I319" s="3"/>
      <c r="K319" s="3"/>
      <c r="M319" s="3"/>
      <c r="O319" s="3"/>
      <c r="Q319" s="3"/>
      <c r="S319" s="3"/>
      <c r="U319" s="3"/>
      <c r="W319" s="3"/>
      <c r="Y319" s="3"/>
      <c r="AA319" s="3"/>
      <c r="AB319" s="3"/>
      <c r="AC319" s="3"/>
    </row>
    <row r="320" ht="15.75" customHeight="1">
      <c r="E320" s="3"/>
      <c r="G320" s="3"/>
      <c r="I320" s="3"/>
      <c r="K320" s="3"/>
      <c r="M320" s="3"/>
      <c r="O320" s="3"/>
      <c r="Q320" s="3"/>
      <c r="S320" s="3"/>
      <c r="U320" s="3"/>
      <c r="W320" s="3"/>
      <c r="Y320" s="3"/>
      <c r="AA320" s="3"/>
      <c r="AB320" s="3"/>
      <c r="AC320" s="3"/>
    </row>
    <row r="321" ht="15.75" customHeight="1">
      <c r="E321" s="3"/>
      <c r="G321" s="3"/>
      <c r="I321" s="3"/>
      <c r="K321" s="3"/>
      <c r="M321" s="3"/>
      <c r="O321" s="3"/>
      <c r="Q321" s="3"/>
      <c r="S321" s="3"/>
      <c r="U321" s="3"/>
      <c r="W321" s="3"/>
      <c r="Y321" s="3"/>
      <c r="AA321" s="3"/>
      <c r="AB321" s="3"/>
      <c r="AC321" s="3"/>
    </row>
    <row r="322" ht="15.75" customHeight="1">
      <c r="E322" s="3"/>
      <c r="G322" s="3"/>
      <c r="I322" s="3"/>
      <c r="K322" s="3"/>
      <c r="M322" s="3"/>
      <c r="O322" s="3"/>
      <c r="Q322" s="3"/>
      <c r="S322" s="3"/>
      <c r="U322" s="3"/>
      <c r="W322" s="3"/>
      <c r="Y322" s="3"/>
      <c r="AA322" s="3"/>
      <c r="AB322" s="3"/>
      <c r="AC322" s="3"/>
    </row>
    <row r="323" ht="15.75" customHeight="1">
      <c r="E323" s="3"/>
      <c r="G323" s="3"/>
      <c r="I323" s="3"/>
      <c r="K323" s="3"/>
      <c r="M323" s="3"/>
      <c r="O323" s="3"/>
      <c r="Q323" s="3"/>
      <c r="S323" s="3"/>
      <c r="U323" s="3"/>
      <c r="W323" s="3"/>
      <c r="Y323" s="3"/>
      <c r="AA323" s="3"/>
      <c r="AB323" s="3"/>
      <c r="AC323" s="3"/>
    </row>
    <row r="324" ht="15.75" customHeight="1">
      <c r="E324" s="3"/>
      <c r="G324" s="3"/>
      <c r="I324" s="3"/>
      <c r="K324" s="3"/>
      <c r="M324" s="3"/>
      <c r="O324" s="3"/>
      <c r="Q324" s="3"/>
      <c r="S324" s="3"/>
      <c r="U324" s="3"/>
      <c r="W324" s="3"/>
      <c r="Y324" s="3"/>
      <c r="AA324" s="3"/>
      <c r="AB324" s="3"/>
      <c r="AC324" s="3"/>
    </row>
    <row r="325" ht="15.75" customHeight="1">
      <c r="E325" s="3"/>
      <c r="G325" s="3"/>
      <c r="I325" s="3"/>
      <c r="K325" s="3"/>
      <c r="M325" s="3"/>
      <c r="O325" s="3"/>
      <c r="Q325" s="3"/>
      <c r="S325" s="3"/>
      <c r="U325" s="3"/>
      <c r="W325" s="3"/>
      <c r="Y325" s="3"/>
      <c r="AA325" s="3"/>
      <c r="AB325" s="3"/>
      <c r="AC325" s="3"/>
    </row>
    <row r="326" ht="15.75" customHeight="1">
      <c r="E326" s="3"/>
      <c r="G326" s="3"/>
      <c r="I326" s="3"/>
      <c r="K326" s="3"/>
      <c r="M326" s="3"/>
      <c r="O326" s="3"/>
      <c r="Q326" s="3"/>
      <c r="S326" s="3"/>
      <c r="U326" s="3"/>
      <c r="W326" s="3"/>
      <c r="Y326" s="3"/>
      <c r="AA326" s="3"/>
      <c r="AB326" s="3"/>
      <c r="AC326" s="3"/>
    </row>
    <row r="327" ht="15.75" customHeight="1">
      <c r="E327" s="3"/>
      <c r="G327" s="3"/>
      <c r="I327" s="3"/>
      <c r="K327" s="3"/>
      <c r="M327" s="3"/>
      <c r="O327" s="3"/>
      <c r="Q327" s="3"/>
      <c r="S327" s="3"/>
      <c r="U327" s="3"/>
      <c r="W327" s="3"/>
      <c r="Y327" s="3"/>
      <c r="AA327" s="3"/>
      <c r="AB327" s="3"/>
      <c r="AC327" s="3"/>
    </row>
    <row r="328" ht="15.75" customHeight="1">
      <c r="E328" s="3"/>
      <c r="G328" s="3"/>
      <c r="I328" s="3"/>
      <c r="K328" s="3"/>
      <c r="M328" s="3"/>
      <c r="O328" s="3"/>
      <c r="Q328" s="3"/>
      <c r="S328" s="3"/>
      <c r="U328" s="3"/>
      <c r="W328" s="3"/>
      <c r="Y328" s="3"/>
      <c r="AA328" s="3"/>
      <c r="AB328" s="3"/>
      <c r="AC328" s="3"/>
    </row>
    <row r="329" ht="15.75" customHeight="1">
      <c r="E329" s="3"/>
      <c r="G329" s="3"/>
      <c r="I329" s="3"/>
      <c r="K329" s="3"/>
      <c r="M329" s="3"/>
      <c r="O329" s="3"/>
      <c r="Q329" s="3"/>
      <c r="S329" s="3"/>
      <c r="U329" s="3"/>
      <c r="W329" s="3"/>
      <c r="Y329" s="3"/>
      <c r="AA329" s="3"/>
      <c r="AB329" s="3"/>
      <c r="AC329" s="3"/>
    </row>
    <row r="330" ht="15.75" customHeight="1">
      <c r="E330" s="3"/>
      <c r="G330" s="3"/>
      <c r="I330" s="3"/>
      <c r="K330" s="3"/>
      <c r="M330" s="3"/>
      <c r="O330" s="3"/>
      <c r="Q330" s="3"/>
      <c r="S330" s="3"/>
      <c r="U330" s="3"/>
      <c r="W330" s="3"/>
      <c r="Y330" s="3"/>
      <c r="AA330" s="3"/>
      <c r="AB330" s="3"/>
      <c r="AC330" s="3"/>
    </row>
    <row r="331" ht="15.75" customHeight="1">
      <c r="E331" s="3"/>
      <c r="G331" s="3"/>
      <c r="I331" s="3"/>
      <c r="K331" s="3"/>
      <c r="M331" s="3"/>
      <c r="O331" s="3"/>
      <c r="Q331" s="3"/>
      <c r="S331" s="3"/>
      <c r="U331" s="3"/>
      <c r="W331" s="3"/>
      <c r="Y331" s="3"/>
      <c r="AA331" s="3"/>
      <c r="AB331" s="3"/>
      <c r="AC331" s="3"/>
    </row>
    <row r="332" ht="15.75" customHeight="1">
      <c r="E332" s="3"/>
      <c r="G332" s="3"/>
      <c r="I332" s="3"/>
      <c r="K332" s="3"/>
      <c r="M332" s="3"/>
      <c r="O332" s="3"/>
      <c r="Q332" s="3"/>
      <c r="S332" s="3"/>
      <c r="U332" s="3"/>
      <c r="W332" s="3"/>
      <c r="Y332" s="3"/>
      <c r="AA332" s="3"/>
      <c r="AB332" s="3"/>
      <c r="AC332" s="3"/>
    </row>
    <row r="333" ht="15.75" customHeight="1">
      <c r="E333" s="3"/>
      <c r="G333" s="3"/>
      <c r="I333" s="3"/>
      <c r="K333" s="3"/>
      <c r="M333" s="3"/>
      <c r="O333" s="3"/>
      <c r="Q333" s="3"/>
      <c r="S333" s="3"/>
      <c r="U333" s="3"/>
      <c r="W333" s="3"/>
      <c r="Y333" s="3"/>
      <c r="AA333" s="3"/>
      <c r="AB333" s="3"/>
      <c r="AC333" s="3"/>
    </row>
    <row r="334" ht="15.75" customHeight="1">
      <c r="E334" s="3"/>
      <c r="G334" s="3"/>
      <c r="I334" s="3"/>
      <c r="K334" s="3"/>
      <c r="M334" s="3"/>
      <c r="O334" s="3"/>
      <c r="Q334" s="3"/>
      <c r="S334" s="3"/>
      <c r="U334" s="3"/>
      <c r="W334" s="3"/>
      <c r="Y334" s="3"/>
      <c r="AA334" s="3"/>
      <c r="AB334" s="3"/>
      <c r="AC334" s="3"/>
    </row>
    <row r="335" ht="15.75" customHeight="1">
      <c r="E335" s="3"/>
      <c r="G335" s="3"/>
      <c r="I335" s="3"/>
      <c r="K335" s="3"/>
      <c r="M335" s="3"/>
      <c r="O335" s="3"/>
      <c r="Q335" s="3"/>
      <c r="S335" s="3"/>
      <c r="U335" s="3"/>
      <c r="W335" s="3"/>
      <c r="Y335" s="3"/>
      <c r="AA335" s="3"/>
      <c r="AB335" s="3"/>
      <c r="AC335" s="3"/>
    </row>
    <row r="336" ht="15.75" customHeight="1">
      <c r="E336" s="3"/>
      <c r="G336" s="3"/>
      <c r="I336" s="3"/>
      <c r="K336" s="3"/>
      <c r="M336" s="3"/>
      <c r="O336" s="3"/>
      <c r="Q336" s="3"/>
      <c r="S336" s="3"/>
      <c r="U336" s="3"/>
      <c r="W336" s="3"/>
      <c r="Y336" s="3"/>
      <c r="AA336" s="3"/>
      <c r="AB336" s="3"/>
      <c r="AC336" s="3"/>
    </row>
    <row r="337" ht="15.75" customHeight="1">
      <c r="E337" s="3"/>
      <c r="G337" s="3"/>
      <c r="I337" s="3"/>
      <c r="K337" s="3"/>
      <c r="M337" s="3"/>
      <c r="O337" s="3"/>
      <c r="Q337" s="3"/>
      <c r="S337" s="3"/>
      <c r="U337" s="3"/>
      <c r="W337" s="3"/>
      <c r="Y337" s="3"/>
      <c r="AA337" s="3"/>
      <c r="AB337" s="3"/>
      <c r="AC337" s="3"/>
    </row>
    <row r="338" ht="15.75" customHeight="1">
      <c r="E338" s="3"/>
      <c r="G338" s="3"/>
      <c r="I338" s="3"/>
      <c r="K338" s="3"/>
      <c r="M338" s="3"/>
      <c r="O338" s="3"/>
      <c r="Q338" s="3"/>
      <c r="S338" s="3"/>
      <c r="U338" s="3"/>
      <c r="W338" s="3"/>
      <c r="Y338" s="3"/>
      <c r="AA338" s="3"/>
      <c r="AB338" s="3"/>
      <c r="AC338" s="3"/>
    </row>
    <row r="339" ht="15.75" customHeight="1">
      <c r="E339" s="3"/>
      <c r="G339" s="3"/>
      <c r="I339" s="3"/>
      <c r="K339" s="3"/>
      <c r="M339" s="3"/>
      <c r="O339" s="3"/>
      <c r="Q339" s="3"/>
      <c r="S339" s="3"/>
      <c r="U339" s="3"/>
      <c r="W339" s="3"/>
      <c r="Y339" s="3"/>
      <c r="AA339" s="3"/>
      <c r="AB339" s="3"/>
      <c r="AC339" s="3"/>
    </row>
    <row r="340" ht="15.75" customHeight="1">
      <c r="E340" s="3"/>
      <c r="G340" s="3"/>
      <c r="I340" s="3"/>
      <c r="K340" s="3"/>
      <c r="M340" s="3"/>
      <c r="O340" s="3"/>
      <c r="Q340" s="3"/>
      <c r="S340" s="3"/>
      <c r="U340" s="3"/>
      <c r="W340" s="3"/>
      <c r="Y340" s="3"/>
      <c r="AA340" s="3"/>
      <c r="AB340" s="3"/>
      <c r="AC340" s="3"/>
    </row>
    <row r="341" ht="15.75" customHeight="1">
      <c r="E341" s="3"/>
      <c r="G341" s="3"/>
      <c r="I341" s="3"/>
      <c r="K341" s="3"/>
      <c r="M341" s="3"/>
      <c r="O341" s="3"/>
      <c r="Q341" s="3"/>
      <c r="S341" s="3"/>
      <c r="U341" s="3"/>
      <c r="W341" s="3"/>
      <c r="Y341" s="3"/>
      <c r="AA341" s="3"/>
      <c r="AB341" s="3"/>
      <c r="AC341" s="3"/>
    </row>
    <row r="342" ht="15.75" customHeight="1">
      <c r="E342" s="3"/>
      <c r="G342" s="3"/>
      <c r="I342" s="3"/>
      <c r="K342" s="3"/>
      <c r="M342" s="3"/>
      <c r="O342" s="3"/>
      <c r="Q342" s="3"/>
      <c r="S342" s="3"/>
      <c r="U342" s="3"/>
      <c r="W342" s="3"/>
      <c r="Y342" s="3"/>
      <c r="AA342" s="3"/>
      <c r="AB342" s="3"/>
      <c r="AC342" s="3"/>
    </row>
    <row r="343" ht="15.75" customHeight="1">
      <c r="E343" s="3"/>
      <c r="G343" s="3"/>
      <c r="I343" s="3"/>
      <c r="K343" s="3"/>
      <c r="M343" s="3"/>
      <c r="O343" s="3"/>
      <c r="Q343" s="3"/>
      <c r="S343" s="3"/>
      <c r="U343" s="3"/>
      <c r="W343" s="3"/>
      <c r="Y343" s="3"/>
      <c r="AA343" s="3"/>
      <c r="AB343" s="3"/>
      <c r="AC343" s="3"/>
    </row>
    <row r="344" ht="15.75" customHeight="1">
      <c r="E344" s="3"/>
      <c r="G344" s="3"/>
      <c r="I344" s="3"/>
      <c r="K344" s="3"/>
      <c r="M344" s="3"/>
      <c r="O344" s="3"/>
      <c r="Q344" s="3"/>
      <c r="S344" s="3"/>
      <c r="U344" s="3"/>
      <c r="W344" s="3"/>
      <c r="Y344" s="3"/>
      <c r="AA344" s="3"/>
      <c r="AB344" s="3"/>
      <c r="AC344" s="3"/>
    </row>
    <row r="345" ht="15.75" customHeight="1">
      <c r="E345" s="3"/>
      <c r="G345" s="3"/>
      <c r="I345" s="3"/>
      <c r="K345" s="3"/>
      <c r="M345" s="3"/>
      <c r="O345" s="3"/>
      <c r="Q345" s="3"/>
      <c r="S345" s="3"/>
      <c r="U345" s="3"/>
      <c r="W345" s="3"/>
      <c r="Y345" s="3"/>
      <c r="AA345" s="3"/>
      <c r="AB345" s="3"/>
      <c r="AC345" s="3"/>
    </row>
    <row r="346" ht="15.75" customHeight="1">
      <c r="E346" s="3"/>
      <c r="G346" s="3"/>
      <c r="I346" s="3"/>
      <c r="K346" s="3"/>
      <c r="M346" s="3"/>
      <c r="O346" s="3"/>
      <c r="Q346" s="3"/>
      <c r="S346" s="3"/>
      <c r="U346" s="3"/>
      <c r="W346" s="3"/>
      <c r="Y346" s="3"/>
      <c r="AA346" s="3"/>
      <c r="AB346" s="3"/>
      <c r="AC346" s="3"/>
    </row>
    <row r="347" ht="15.75" customHeight="1">
      <c r="E347" s="3"/>
      <c r="G347" s="3"/>
      <c r="I347" s="3"/>
      <c r="K347" s="3"/>
      <c r="M347" s="3"/>
      <c r="O347" s="3"/>
      <c r="Q347" s="3"/>
      <c r="S347" s="3"/>
      <c r="U347" s="3"/>
      <c r="W347" s="3"/>
      <c r="Y347" s="3"/>
      <c r="AA347" s="3"/>
      <c r="AB347" s="3"/>
      <c r="AC347" s="3"/>
    </row>
    <row r="348" ht="15.75" customHeight="1">
      <c r="E348" s="3"/>
      <c r="G348" s="3"/>
      <c r="I348" s="3"/>
      <c r="K348" s="3"/>
      <c r="M348" s="3"/>
      <c r="O348" s="3"/>
      <c r="Q348" s="3"/>
      <c r="S348" s="3"/>
      <c r="U348" s="3"/>
      <c r="W348" s="3"/>
      <c r="Y348" s="3"/>
      <c r="AA348" s="3"/>
      <c r="AB348" s="3"/>
      <c r="AC348" s="3"/>
    </row>
    <row r="349" ht="15.75" customHeight="1">
      <c r="E349" s="3"/>
      <c r="G349" s="3"/>
      <c r="I349" s="3"/>
      <c r="K349" s="3"/>
      <c r="M349" s="3"/>
      <c r="O349" s="3"/>
      <c r="Q349" s="3"/>
      <c r="S349" s="3"/>
      <c r="U349" s="3"/>
      <c r="W349" s="3"/>
      <c r="Y349" s="3"/>
      <c r="AA349" s="3"/>
      <c r="AB349" s="3"/>
      <c r="AC349" s="3"/>
    </row>
    <row r="350" ht="15.75" customHeight="1">
      <c r="E350" s="3"/>
      <c r="G350" s="3"/>
      <c r="I350" s="3"/>
      <c r="K350" s="3"/>
      <c r="M350" s="3"/>
      <c r="O350" s="3"/>
      <c r="Q350" s="3"/>
      <c r="S350" s="3"/>
      <c r="U350" s="3"/>
      <c r="W350" s="3"/>
      <c r="Y350" s="3"/>
      <c r="AA350" s="3"/>
      <c r="AB350" s="3"/>
      <c r="AC350" s="3"/>
    </row>
    <row r="351" ht="15.75" customHeight="1">
      <c r="E351" s="3"/>
      <c r="G351" s="3"/>
      <c r="I351" s="3"/>
      <c r="K351" s="3"/>
      <c r="M351" s="3"/>
      <c r="O351" s="3"/>
      <c r="Q351" s="3"/>
      <c r="S351" s="3"/>
      <c r="U351" s="3"/>
      <c r="W351" s="3"/>
      <c r="Y351" s="3"/>
      <c r="AA351" s="3"/>
      <c r="AB351" s="3"/>
      <c r="AC351" s="3"/>
    </row>
    <row r="352" ht="15.75" customHeight="1">
      <c r="E352" s="3"/>
      <c r="G352" s="3"/>
      <c r="I352" s="3"/>
      <c r="K352" s="3"/>
      <c r="M352" s="3"/>
      <c r="O352" s="3"/>
      <c r="Q352" s="3"/>
      <c r="S352" s="3"/>
      <c r="U352" s="3"/>
      <c r="W352" s="3"/>
      <c r="Y352" s="3"/>
      <c r="AA352" s="3"/>
      <c r="AB352" s="3"/>
      <c r="AC352" s="3"/>
    </row>
    <row r="353" ht="15.75" customHeight="1">
      <c r="E353" s="3"/>
      <c r="G353" s="3"/>
      <c r="I353" s="3"/>
      <c r="K353" s="3"/>
      <c r="M353" s="3"/>
      <c r="O353" s="3"/>
      <c r="Q353" s="3"/>
      <c r="S353" s="3"/>
      <c r="U353" s="3"/>
      <c r="W353" s="3"/>
      <c r="Y353" s="3"/>
      <c r="AA353" s="3"/>
      <c r="AB353" s="3"/>
      <c r="AC353" s="3"/>
    </row>
    <row r="354" ht="15.75" customHeight="1">
      <c r="E354" s="3"/>
      <c r="G354" s="3"/>
      <c r="I354" s="3"/>
      <c r="K354" s="3"/>
      <c r="M354" s="3"/>
      <c r="O354" s="3"/>
      <c r="Q354" s="3"/>
      <c r="S354" s="3"/>
      <c r="U354" s="3"/>
      <c r="W354" s="3"/>
      <c r="Y354" s="3"/>
      <c r="AA354" s="3"/>
      <c r="AB354" s="3"/>
      <c r="AC354" s="3"/>
    </row>
    <row r="355" ht="15.75" customHeight="1">
      <c r="E355" s="3"/>
      <c r="G355" s="3"/>
      <c r="I355" s="3"/>
      <c r="K355" s="3"/>
      <c r="M355" s="3"/>
      <c r="O355" s="3"/>
      <c r="Q355" s="3"/>
      <c r="S355" s="3"/>
      <c r="U355" s="3"/>
      <c r="W355" s="3"/>
      <c r="Y355" s="3"/>
      <c r="AA355" s="3"/>
      <c r="AB355" s="3"/>
      <c r="AC355" s="3"/>
    </row>
    <row r="356" ht="15.75" customHeight="1">
      <c r="E356" s="3"/>
      <c r="G356" s="3"/>
      <c r="I356" s="3"/>
      <c r="K356" s="3"/>
      <c r="M356" s="3"/>
      <c r="O356" s="3"/>
      <c r="Q356" s="3"/>
      <c r="S356" s="3"/>
      <c r="U356" s="3"/>
      <c r="W356" s="3"/>
      <c r="Y356" s="3"/>
      <c r="AA356" s="3"/>
      <c r="AB356" s="3"/>
      <c r="AC356" s="3"/>
    </row>
    <row r="357" ht="15.75" customHeight="1">
      <c r="E357" s="3"/>
      <c r="G357" s="3"/>
      <c r="I357" s="3"/>
      <c r="K357" s="3"/>
      <c r="M357" s="3"/>
      <c r="O357" s="3"/>
      <c r="Q357" s="3"/>
      <c r="S357" s="3"/>
      <c r="U357" s="3"/>
      <c r="W357" s="3"/>
      <c r="Y357" s="3"/>
      <c r="AA357" s="3"/>
      <c r="AB357" s="3"/>
      <c r="AC357" s="3"/>
    </row>
    <row r="358" ht="15.75" customHeight="1">
      <c r="E358" s="3"/>
      <c r="G358" s="3"/>
      <c r="I358" s="3"/>
      <c r="K358" s="3"/>
      <c r="M358" s="3"/>
      <c r="O358" s="3"/>
      <c r="Q358" s="3"/>
      <c r="S358" s="3"/>
      <c r="U358" s="3"/>
      <c r="W358" s="3"/>
      <c r="Y358" s="3"/>
      <c r="AA358" s="3"/>
      <c r="AB358" s="3"/>
      <c r="AC358" s="3"/>
    </row>
    <row r="359" ht="15.75" customHeight="1">
      <c r="E359" s="3"/>
      <c r="G359" s="3"/>
      <c r="I359" s="3"/>
      <c r="K359" s="3"/>
      <c r="M359" s="3"/>
      <c r="O359" s="3"/>
      <c r="Q359" s="3"/>
      <c r="S359" s="3"/>
      <c r="U359" s="3"/>
      <c r="W359" s="3"/>
      <c r="Y359" s="3"/>
      <c r="AA359" s="3"/>
      <c r="AB359" s="3"/>
      <c r="AC359" s="3"/>
    </row>
    <row r="360" ht="15.75" customHeight="1">
      <c r="E360" s="3"/>
      <c r="G360" s="3"/>
      <c r="I360" s="3"/>
      <c r="K360" s="3"/>
      <c r="M360" s="3"/>
      <c r="O360" s="3"/>
      <c r="Q360" s="3"/>
      <c r="S360" s="3"/>
      <c r="U360" s="3"/>
      <c r="W360" s="3"/>
      <c r="Y360" s="3"/>
      <c r="AA360" s="3"/>
      <c r="AB360" s="3"/>
      <c r="AC360" s="3"/>
    </row>
    <row r="361" ht="15.75" customHeight="1">
      <c r="E361" s="3"/>
      <c r="G361" s="3"/>
      <c r="I361" s="3"/>
      <c r="K361" s="3"/>
      <c r="M361" s="3"/>
      <c r="O361" s="3"/>
      <c r="Q361" s="3"/>
      <c r="S361" s="3"/>
      <c r="U361" s="3"/>
      <c r="W361" s="3"/>
      <c r="Y361" s="3"/>
      <c r="AA361" s="3"/>
      <c r="AB361" s="3"/>
      <c r="AC361" s="3"/>
    </row>
    <row r="362" ht="15.75" customHeight="1">
      <c r="E362" s="3"/>
      <c r="G362" s="3"/>
      <c r="I362" s="3"/>
      <c r="K362" s="3"/>
      <c r="M362" s="3"/>
      <c r="O362" s="3"/>
      <c r="Q362" s="3"/>
      <c r="S362" s="3"/>
      <c r="U362" s="3"/>
      <c r="W362" s="3"/>
      <c r="Y362" s="3"/>
      <c r="AA362" s="3"/>
      <c r="AB362" s="3"/>
      <c r="AC362" s="3"/>
    </row>
    <row r="363" ht="15.75" customHeight="1">
      <c r="E363" s="3"/>
      <c r="G363" s="3"/>
      <c r="I363" s="3"/>
      <c r="K363" s="3"/>
      <c r="M363" s="3"/>
      <c r="O363" s="3"/>
      <c r="Q363" s="3"/>
      <c r="S363" s="3"/>
      <c r="U363" s="3"/>
      <c r="W363" s="3"/>
      <c r="Y363" s="3"/>
      <c r="AA363" s="3"/>
      <c r="AB363" s="3"/>
      <c r="AC363" s="3"/>
    </row>
    <row r="364" ht="15.75" customHeight="1">
      <c r="E364" s="3"/>
      <c r="G364" s="3"/>
      <c r="I364" s="3"/>
      <c r="K364" s="3"/>
      <c r="M364" s="3"/>
      <c r="O364" s="3"/>
      <c r="Q364" s="3"/>
      <c r="S364" s="3"/>
      <c r="U364" s="3"/>
      <c r="W364" s="3"/>
      <c r="Y364" s="3"/>
      <c r="AA364" s="3"/>
      <c r="AB364" s="3"/>
      <c r="AC364" s="3"/>
    </row>
    <row r="365" ht="15.75" customHeight="1">
      <c r="E365" s="3"/>
      <c r="G365" s="3"/>
      <c r="I365" s="3"/>
      <c r="K365" s="3"/>
      <c r="M365" s="3"/>
      <c r="O365" s="3"/>
      <c r="Q365" s="3"/>
      <c r="S365" s="3"/>
      <c r="U365" s="3"/>
      <c r="W365" s="3"/>
      <c r="Y365" s="3"/>
      <c r="AA365" s="3"/>
      <c r="AB365" s="3"/>
      <c r="AC365" s="3"/>
    </row>
    <row r="366" ht="15.75" customHeight="1">
      <c r="E366" s="3"/>
      <c r="G366" s="3"/>
      <c r="I366" s="3"/>
      <c r="K366" s="3"/>
      <c r="M366" s="3"/>
      <c r="O366" s="3"/>
      <c r="Q366" s="3"/>
      <c r="S366" s="3"/>
      <c r="U366" s="3"/>
      <c r="W366" s="3"/>
      <c r="Y366" s="3"/>
      <c r="AA366" s="3"/>
      <c r="AB366" s="3"/>
      <c r="AC366" s="3"/>
    </row>
    <row r="367" ht="15.75" customHeight="1">
      <c r="E367" s="3"/>
      <c r="G367" s="3"/>
      <c r="I367" s="3"/>
      <c r="K367" s="3"/>
      <c r="M367" s="3"/>
      <c r="O367" s="3"/>
      <c r="Q367" s="3"/>
      <c r="S367" s="3"/>
      <c r="U367" s="3"/>
      <c r="W367" s="3"/>
      <c r="Y367" s="3"/>
      <c r="AA367" s="3"/>
      <c r="AB367" s="3"/>
      <c r="AC367" s="3"/>
    </row>
    <row r="368" ht="15.75" customHeight="1">
      <c r="E368" s="3"/>
      <c r="G368" s="3"/>
      <c r="I368" s="3"/>
      <c r="K368" s="3"/>
      <c r="M368" s="3"/>
      <c r="O368" s="3"/>
      <c r="Q368" s="3"/>
      <c r="S368" s="3"/>
      <c r="U368" s="3"/>
      <c r="W368" s="3"/>
      <c r="Y368" s="3"/>
      <c r="AA368" s="3"/>
      <c r="AB368" s="3"/>
      <c r="AC368" s="3"/>
    </row>
    <row r="369" ht="15.75" customHeight="1">
      <c r="E369" s="3"/>
      <c r="G369" s="3"/>
      <c r="I369" s="3"/>
      <c r="K369" s="3"/>
      <c r="M369" s="3"/>
      <c r="O369" s="3"/>
      <c r="Q369" s="3"/>
      <c r="S369" s="3"/>
      <c r="U369" s="3"/>
      <c r="W369" s="3"/>
      <c r="Y369" s="3"/>
      <c r="AA369" s="3"/>
      <c r="AB369" s="3"/>
      <c r="AC369" s="3"/>
    </row>
    <row r="370" ht="15.75" customHeight="1">
      <c r="E370" s="3"/>
      <c r="G370" s="3"/>
      <c r="I370" s="3"/>
      <c r="K370" s="3"/>
      <c r="M370" s="3"/>
      <c r="O370" s="3"/>
      <c r="Q370" s="3"/>
      <c r="S370" s="3"/>
      <c r="U370" s="3"/>
      <c r="W370" s="3"/>
      <c r="Y370" s="3"/>
      <c r="AA370" s="3"/>
      <c r="AB370" s="3"/>
      <c r="AC370" s="3"/>
    </row>
    <row r="371" ht="15.75" customHeight="1">
      <c r="E371" s="3"/>
      <c r="G371" s="3"/>
      <c r="I371" s="3"/>
      <c r="K371" s="3"/>
      <c r="M371" s="3"/>
      <c r="O371" s="3"/>
      <c r="Q371" s="3"/>
      <c r="S371" s="3"/>
      <c r="U371" s="3"/>
      <c r="W371" s="3"/>
      <c r="Y371" s="3"/>
      <c r="AA371" s="3"/>
      <c r="AB371" s="3"/>
      <c r="AC371" s="3"/>
    </row>
    <row r="372" ht="15.75" customHeight="1">
      <c r="E372" s="3"/>
      <c r="G372" s="3"/>
      <c r="I372" s="3"/>
      <c r="K372" s="3"/>
      <c r="M372" s="3"/>
      <c r="O372" s="3"/>
      <c r="Q372" s="3"/>
      <c r="S372" s="3"/>
      <c r="U372" s="3"/>
      <c r="W372" s="3"/>
      <c r="Y372" s="3"/>
      <c r="AA372" s="3"/>
      <c r="AB372" s="3"/>
      <c r="AC372" s="3"/>
    </row>
    <row r="373" ht="15.75" customHeight="1">
      <c r="E373" s="3"/>
      <c r="G373" s="3"/>
      <c r="I373" s="3"/>
      <c r="K373" s="3"/>
      <c r="M373" s="3"/>
      <c r="O373" s="3"/>
      <c r="Q373" s="3"/>
      <c r="S373" s="3"/>
      <c r="U373" s="3"/>
      <c r="W373" s="3"/>
      <c r="Y373" s="3"/>
      <c r="AA373" s="3"/>
      <c r="AB373" s="3"/>
      <c r="AC373" s="3"/>
    </row>
    <row r="374" ht="15.75" customHeight="1">
      <c r="E374" s="3"/>
      <c r="G374" s="3"/>
      <c r="I374" s="3"/>
      <c r="K374" s="3"/>
      <c r="M374" s="3"/>
      <c r="O374" s="3"/>
      <c r="Q374" s="3"/>
      <c r="S374" s="3"/>
      <c r="U374" s="3"/>
      <c r="W374" s="3"/>
      <c r="Y374" s="3"/>
      <c r="AA374" s="3"/>
      <c r="AB374" s="3"/>
      <c r="AC374" s="3"/>
    </row>
    <row r="375" ht="15.75" customHeight="1">
      <c r="E375" s="3"/>
      <c r="G375" s="3"/>
      <c r="I375" s="3"/>
      <c r="K375" s="3"/>
      <c r="M375" s="3"/>
      <c r="O375" s="3"/>
      <c r="Q375" s="3"/>
      <c r="S375" s="3"/>
      <c r="U375" s="3"/>
      <c r="W375" s="3"/>
      <c r="Y375" s="3"/>
      <c r="AA375" s="3"/>
      <c r="AB375" s="3"/>
      <c r="AC375" s="3"/>
    </row>
    <row r="376" ht="15.75" customHeight="1">
      <c r="E376" s="3"/>
      <c r="G376" s="3"/>
      <c r="I376" s="3"/>
      <c r="K376" s="3"/>
      <c r="M376" s="3"/>
      <c r="O376" s="3"/>
      <c r="Q376" s="3"/>
      <c r="S376" s="3"/>
      <c r="U376" s="3"/>
      <c r="W376" s="3"/>
      <c r="Y376" s="3"/>
      <c r="AA376" s="3"/>
      <c r="AB376" s="3"/>
      <c r="AC376" s="3"/>
    </row>
    <row r="377" ht="15.75" customHeight="1">
      <c r="E377" s="3"/>
      <c r="G377" s="3"/>
      <c r="I377" s="3"/>
      <c r="K377" s="3"/>
      <c r="M377" s="3"/>
      <c r="O377" s="3"/>
      <c r="Q377" s="3"/>
      <c r="S377" s="3"/>
      <c r="U377" s="3"/>
      <c r="W377" s="3"/>
      <c r="Y377" s="3"/>
      <c r="AA377" s="3"/>
      <c r="AB377" s="3"/>
      <c r="AC377" s="3"/>
    </row>
    <row r="378" ht="15.75" customHeight="1">
      <c r="E378" s="3"/>
      <c r="G378" s="3"/>
      <c r="I378" s="3"/>
      <c r="K378" s="3"/>
      <c r="M378" s="3"/>
      <c r="O378" s="3"/>
      <c r="Q378" s="3"/>
      <c r="S378" s="3"/>
      <c r="U378" s="3"/>
      <c r="W378" s="3"/>
      <c r="Y378" s="3"/>
      <c r="AA378" s="3"/>
      <c r="AB378" s="3"/>
      <c r="AC378" s="3"/>
    </row>
    <row r="379" ht="15.75" customHeight="1">
      <c r="E379" s="3"/>
      <c r="G379" s="3"/>
      <c r="I379" s="3"/>
      <c r="K379" s="3"/>
      <c r="M379" s="3"/>
      <c r="O379" s="3"/>
      <c r="Q379" s="3"/>
      <c r="S379" s="3"/>
      <c r="U379" s="3"/>
      <c r="W379" s="3"/>
      <c r="Y379" s="3"/>
      <c r="AA379" s="3"/>
      <c r="AB379" s="3"/>
      <c r="AC379" s="3"/>
    </row>
    <row r="380" ht="15.75" customHeight="1">
      <c r="E380" s="3"/>
      <c r="G380" s="3"/>
      <c r="I380" s="3"/>
      <c r="K380" s="3"/>
      <c r="M380" s="3"/>
      <c r="O380" s="3"/>
      <c r="Q380" s="3"/>
      <c r="S380" s="3"/>
      <c r="U380" s="3"/>
      <c r="W380" s="3"/>
      <c r="Y380" s="3"/>
      <c r="AA380" s="3"/>
      <c r="AB380" s="3"/>
      <c r="AC380" s="3"/>
    </row>
    <row r="381" ht="15.75" customHeight="1">
      <c r="E381" s="3"/>
      <c r="G381" s="3"/>
      <c r="I381" s="3"/>
      <c r="K381" s="3"/>
      <c r="M381" s="3"/>
      <c r="O381" s="3"/>
      <c r="Q381" s="3"/>
      <c r="S381" s="3"/>
      <c r="U381" s="3"/>
      <c r="W381" s="3"/>
      <c r="Y381" s="3"/>
      <c r="AA381" s="3"/>
      <c r="AB381" s="3"/>
      <c r="AC381" s="3"/>
    </row>
    <row r="382" ht="15.75" customHeight="1">
      <c r="E382" s="3"/>
      <c r="G382" s="3"/>
      <c r="I382" s="3"/>
      <c r="K382" s="3"/>
      <c r="M382" s="3"/>
      <c r="O382" s="3"/>
      <c r="Q382" s="3"/>
      <c r="S382" s="3"/>
      <c r="U382" s="3"/>
      <c r="W382" s="3"/>
      <c r="Y382" s="3"/>
      <c r="AA382" s="3"/>
      <c r="AB382" s="3"/>
      <c r="AC382" s="3"/>
    </row>
    <row r="383" ht="15.75" customHeight="1">
      <c r="E383" s="3"/>
      <c r="G383" s="3"/>
      <c r="I383" s="3"/>
      <c r="K383" s="3"/>
      <c r="M383" s="3"/>
      <c r="O383" s="3"/>
      <c r="Q383" s="3"/>
      <c r="S383" s="3"/>
      <c r="U383" s="3"/>
      <c r="W383" s="3"/>
      <c r="Y383" s="3"/>
      <c r="AA383" s="3"/>
      <c r="AB383" s="3"/>
      <c r="AC383" s="3"/>
    </row>
    <row r="384" ht="15.75" customHeight="1">
      <c r="E384" s="3"/>
      <c r="G384" s="3"/>
      <c r="I384" s="3"/>
      <c r="K384" s="3"/>
      <c r="M384" s="3"/>
      <c r="O384" s="3"/>
      <c r="Q384" s="3"/>
      <c r="S384" s="3"/>
      <c r="U384" s="3"/>
      <c r="W384" s="3"/>
      <c r="Y384" s="3"/>
      <c r="AA384" s="3"/>
      <c r="AB384" s="3"/>
      <c r="AC384" s="3"/>
    </row>
    <row r="385" ht="15.75" customHeight="1">
      <c r="E385" s="3"/>
      <c r="G385" s="3"/>
      <c r="I385" s="3"/>
      <c r="K385" s="3"/>
      <c r="M385" s="3"/>
      <c r="O385" s="3"/>
      <c r="Q385" s="3"/>
      <c r="S385" s="3"/>
      <c r="U385" s="3"/>
      <c r="W385" s="3"/>
      <c r="Y385" s="3"/>
      <c r="AA385" s="3"/>
      <c r="AB385" s="3"/>
      <c r="AC385" s="3"/>
    </row>
    <row r="386" ht="15.75" customHeight="1">
      <c r="E386" s="3"/>
      <c r="G386" s="3"/>
      <c r="I386" s="3"/>
      <c r="K386" s="3"/>
      <c r="M386" s="3"/>
      <c r="O386" s="3"/>
      <c r="Q386" s="3"/>
      <c r="S386" s="3"/>
      <c r="U386" s="3"/>
      <c r="W386" s="3"/>
      <c r="Y386" s="3"/>
      <c r="AA386" s="3"/>
      <c r="AB386" s="3"/>
      <c r="AC386" s="3"/>
    </row>
    <row r="387" ht="15.75" customHeight="1">
      <c r="E387" s="3"/>
      <c r="G387" s="3"/>
      <c r="I387" s="3"/>
      <c r="K387" s="3"/>
      <c r="M387" s="3"/>
      <c r="O387" s="3"/>
      <c r="Q387" s="3"/>
      <c r="S387" s="3"/>
      <c r="U387" s="3"/>
      <c r="W387" s="3"/>
      <c r="Y387" s="3"/>
      <c r="AA387" s="3"/>
      <c r="AB387" s="3"/>
      <c r="AC387" s="3"/>
    </row>
    <row r="388" ht="15.75" customHeight="1">
      <c r="E388" s="3"/>
      <c r="G388" s="3"/>
      <c r="I388" s="3"/>
      <c r="K388" s="3"/>
      <c r="M388" s="3"/>
      <c r="O388" s="3"/>
      <c r="Q388" s="3"/>
      <c r="S388" s="3"/>
      <c r="U388" s="3"/>
      <c r="W388" s="3"/>
      <c r="Y388" s="3"/>
      <c r="AA388" s="3"/>
      <c r="AB388" s="3"/>
      <c r="AC388" s="3"/>
    </row>
    <row r="389" ht="15.75" customHeight="1">
      <c r="E389" s="3"/>
      <c r="G389" s="3"/>
      <c r="I389" s="3"/>
      <c r="K389" s="3"/>
      <c r="M389" s="3"/>
      <c r="O389" s="3"/>
      <c r="Q389" s="3"/>
      <c r="S389" s="3"/>
      <c r="U389" s="3"/>
      <c r="W389" s="3"/>
      <c r="Y389" s="3"/>
      <c r="AA389" s="3"/>
      <c r="AB389" s="3"/>
      <c r="AC389" s="3"/>
    </row>
    <row r="390" ht="15.75" customHeight="1">
      <c r="E390" s="3"/>
      <c r="G390" s="3"/>
      <c r="I390" s="3"/>
      <c r="K390" s="3"/>
      <c r="M390" s="3"/>
      <c r="O390" s="3"/>
      <c r="Q390" s="3"/>
      <c r="S390" s="3"/>
      <c r="U390" s="3"/>
      <c r="W390" s="3"/>
      <c r="Y390" s="3"/>
      <c r="AA390" s="3"/>
      <c r="AB390" s="3"/>
      <c r="AC390" s="3"/>
    </row>
    <row r="391" ht="15.75" customHeight="1">
      <c r="E391" s="3"/>
      <c r="G391" s="3"/>
      <c r="I391" s="3"/>
      <c r="K391" s="3"/>
      <c r="M391" s="3"/>
      <c r="O391" s="3"/>
      <c r="Q391" s="3"/>
      <c r="S391" s="3"/>
      <c r="U391" s="3"/>
      <c r="W391" s="3"/>
      <c r="Y391" s="3"/>
      <c r="AA391" s="3"/>
      <c r="AB391" s="3"/>
      <c r="AC391" s="3"/>
    </row>
    <row r="392" ht="15.75" customHeight="1">
      <c r="E392" s="3"/>
      <c r="G392" s="3"/>
      <c r="I392" s="3"/>
      <c r="K392" s="3"/>
      <c r="M392" s="3"/>
      <c r="O392" s="3"/>
      <c r="Q392" s="3"/>
      <c r="S392" s="3"/>
      <c r="U392" s="3"/>
      <c r="W392" s="3"/>
      <c r="Y392" s="3"/>
      <c r="AA392" s="3"/>
      <c r="AB392" s="3"/>
      <c r="AC392" s="3"/>
    </row>
    <row r="393" ht="15.75" customHeight="1">
      <c r="E393" s="3"/>
      <c r="G393" s="3"/>
      <c r="I393" s="3"/>
      <c r="K393" s="3"/>
      <c r="M393" s="3"/>
      <c r="O393" s="3"/>
      <c r="Q393" s="3"/>
      <c r="S393" s="3"/>
      <c r="U393" s="3"/>
      <c r="W393" s="3"/>
      <c r="Y393" s="3"/>
      <c r="AA393" s="3"/>
      <c r="AB393" s="3"/>
      <c r="AC393" s="3"/>
    </row>
    <row r="394" ht="15.75" customHeight="1">
      <c r="E394" s="3"/>
      <c r="G394" s="3"/>
      <c r="I394" s="3"/>
      <c r="K394" s="3"/>
      <c r="M394" s="3"/>
      <c r="O394" s="3"/>
      <c r="Q394" s="3"/>
      <c r="S394" s="3"/>
      <c r="U394" s="3"/>
      <c r="W394" s="3"/>
      <c r="Y394" s="3"/>
      <c r="AA394" s="3"/>
      <c r="AB394" s="3"/>
      <c r="AC394" s="3"/>
    </row>
    <row r="395" ht="15.75" customHeight="1">
      <c r="E395" s="3"/>
      <c r="G395" s="3"/>
      <c r="I395" s="3"/>
      <c r="K395" s="3"/>
      <c r="M395" s="3"/>
      <c r="O395" s="3"/>
      <c r="Q395" s="3"/>
      <c r="S395" s="3"/>
      <c r="U395" s="3"/>
      <c r="W395" s="3"/>
      <c r="Y395" s="3"/>
      <c r="AA395" s="3"/>
      <c r="AB395" s="3"/>
      <c r="AC395" s="3"/>
    </row>
    <row r="396" ht="15.75" customHeight="1">
      <c r="E396" s="3"/>
      <c r="G396" s="3"/>
      <c r="I396" s="3"/>
      <c r="K396" s="3"/>
      <c r="M396" s="3"/>
      <c r="O396" s="3"/>
      <c r="Q396" s="3"/>
      <c r="S396" s="3"/>
      <c r="U396" s="3"/>
      <c r="W396" s="3"/>
      <c r="Y396" s="3"/>
      <c r="AA396" s="3"/>
      <c r="AB396" s="3"/>
      <c r="AC396" s="3"/>
    </row>
    <row r="397" ht="15.75" customHeight="1">
      <c r="E397" s="3"/>
      <c r="G397" s="3"/>
      <c r="I397" s="3"/>
      <c r="K397" s="3"/>
      <c r="M397" s="3"/>
      <c r="O397" s="3"/>
      <c r="Q397" s="3"/>
      <c r="S397" s="3"/>
      <c r="U397" s="3"/>
      <c r="W397" s="3"/>
      <c r="Y397" s="3"/>
      <c r="AA397" s="3"/>
      <c r="AB397" s="3"/>
      <c r="AC397" s="3"/>
    </row>
    <row r="398" ht="15.75" customHeight="1">
      <c r="E398" s="3"/>
      <c r="G398" s="3"/>
      <c r="I398" s="3"/>
      <c r="K398" s="3"/>
      <c r="M398" s="3"/>
      <c r="O398" s="3"/>
      <c r="Q398" s="3"/>
      <c r="S398" s="3"/>
      <c r="U398" s="3"/>
      <c r="W398" s="3"/>
      <c r="Y398" s="3"/>
      <c r="AA398" s="3"/>
      <c r="AB398" s="3"/>
      <c r="AC398" s="3"/>
    </row>
    <row r="399" ht="15.75" customHeight="1">
      <c r="E399" s="3"/>
      <c r="G399" s="3"/>
      <c r="I399" s="3"/>
      <c r="K399" s="3"/>
      <c r="M399" s="3"/>
      <c r="O399" s="3"/>
      <c r="Q399" s="3"/>
      <c r="S399" s="3"/>
      <c r="U399" s="3"/>
      <c r="W399" s="3"/>
      <c r="Y399" s="3"/>
      <c r="AA399" s="3"/>
      <c r="AB399" s="3"/>
      <c r="AC399" s="3"/>
    </row>
    <row r="400" ht="15.75" customHeight="1">
      <c r="E400" s="3"/>
      <c r="G400" s="3"/>
      <c r="I400" s="3"/>
      <c r="K400" s="3"/>
      <c r="M400" s="3"/>
      <c r="O400" s="3"/>
      <c r="Q400" s="3"/>
      <c r="S400" s="3"/>
      <c r="U400" s="3"/>
      <c r="W400" s="3"/>
      <c r="Y400" s="3"/>
      <c r="AA400" s="3"/>
      <c r="AB400" s="3"/>
      <c r="AC400" s="3"/>
    </row>
    <row r="401" ht="15.75" customHeight="1">
      <c r="E401" s="3"/>
      <c r="G401" s="3"/>
      <c r="I401" s="3"/>
      <c r="K401" s="3"/>
      <c r="M401" s="3"/>
      <c r="O401" s="3"/>
      <c r="Q401" s="3"/>
      <c r="S401" s="3"/>
      <c r="U401" s="3"/>
      <c r="W401" s="3"/>
      <c r="Y401" s="3"/>
      <c r="AA401" s="3"/>
      <c r="AB401" s="3"/>
      <c r="AC401" s="3"/>
    </row>
    <row r="402" ht="15.75" customHeight="1">
      <c r="E402" s="3"/>
      <c r="G402" s="3"/>
      <c r="I402" s="3"/>
      <c r="K402" s="3"/>
      <c r="M402" s="3"/>
      <c r="O402" s="3"/>
      <c r="Q402" s="3"/>
      <c r="S402" s="3"/>
      <c r="U402" s="3"/>
      <c r="W402" s="3"/>
      <c r="Y402" s="3"/>
      <c r="AA402" s="3"/>
      <c r="AB402" s="3"/>
      <c r="AC402" s="3"/>
    </row>
    <row r="403" ht="15.75" customHeight="1">
      <c r="E403" s="3"/>
      <c r="G403" s="3"/>
      <c r="I403" s="3"/>
      <c r="K403" s="3"/>
      <c r="M403" s="3"/>
      <c r="O403" s="3"/>
      <c r="Q403" s="3"/>
      <c r="S403" s="3"/>
      <c r="U403" s="3"/>
      <c r="W403" s="3"/>
      <c r="Y403" s="3"/>
      <c r="AA403" s="3"/>
      <c r="AB403" s="3"/>
      <c r="AC403" s="3"/>
    </row>
    <row r="404" ht="15.75" customHeight="1">
      <c r="E404" s="3"/>
      <c r="G404" s="3"/>
      <c r="I404" s="3"/>
      <c r="K404" s="3"/>
      <c r="M404" s="3"/>
      <c r="O404" s="3"/>
      <c r="Q404" s="3"/>
      <c r="S404" s="3"/>
      <c r="U404" s="3"/>
      <c r="W404" s="3"/>
      <c r="Y404" s="3"/>
      <c r="AA404" s="3"/>
      <c r="AB404" s="3"/>
      <c r="AC404" s="3"/>
    </row>
    <row r="405" ht="15.75" customHeight="1">
      <c r="E405" s="3"/>
      <c r="G405" s="3"/>
      <c r="I405" s="3"/>
      <c r="K405" s="3"/>
      <c r="M405" s="3"/>
      <c r="O405" s="3"/>
      <c r="Q405" s="3"/>
      <c r="S405" s="3"/>
      <c r="U405" s="3"/>
      <c r="W405" s="3"/>
      <c r="Y405" s="3"/>
      <c r="AA405" s="3"/>
      <c r="AB405" s="3"/>
      <c r="AC405" s="3"/>
    </row>
    <row r="406" ht="15.75" customHeight="1">
      <c r="E406" s="3"/>
      <c r="G406" s="3"/>
      <c r="I406" s="3"/>
      <c r="K406" s="3"/>
      <c r="M406" s="3"/>
      <c r="O406" s="3"/>
      <c r="Q406" s="3"/>
      <c r="S406" s="3"/>
      <c r="U406" s="3"/>
      <c r="W406" s="3"/>
      <c r="Y406" s="3"/>
      <c r="AA406" s="3"/>
      <c r="AB406" s="3"/>
      <c r="AC406" s="3"/>
    </row>
    <row r="407" ht="15.75" customHeight="1">
      <c r="E407" s="3"/>
      <c r="G407" s="3"/>
      <c r="I407" s="3"/>
      <c r="K407" s="3"/>
      <c r="M407" s="3"/>
      <c r="O407" s="3"/>
      <c r="Q407" s="3"/>
      <c r="S407" s="3"/>
      <c r="U407" s="3"/>
      <c r="W407" s="3"/>
      <c r="Y407" s="3"/>
      <c r="AA407" s="3"/>
      <c r="AB407" s="3"/>
      <c r="AC407" s="3"/>
    </row>
    <row r="408" ht="15.75" customHeight="1">
      <c r="E408" s="3"/>
      <c r="G408" s="3"/>
      <c r="I408" s="3"/>
      <c r="K408" s="3"/>
      <c r="M408" s="3"/>
      <c r="O408" s="3"/>
      <c r="Q408" s="3"/>
      <c r="S408" s="3"/>
      <c r="U408" s="3"/>
      <c r="W408" s="3"/>
      <c r="Y408" s="3"/>
      <c r="AA408" s="3"/>
      <c r="AB408" s="3"/>
      <c r="AC408" s="3"/>
    </row>
    <row r="409" ht="15.75" customHeight="1">
      <c r="E409" s="3"/>
      <c r="G409" s="3"/>
      <c r="I409" s="3"/>
      <c r="K409" s="3"/>
      <c r="M409" s="3"/>
      <c r="O409" s="3"/>
      <c r="Q409" s="3"/>
      <c r="S409" s="3"/>
      <c r="U409" s="3"/>
      <c r="W409" s="3"/>
      <c r="Y409" s="3"/>
      <c r="AA409" s="3"/>
      <c r="AB409" s="3"/>
      <c r="AC409" s="3"/>
    </row>
    <row r="410" ht="15.75" customHeight="1">
      <c r="E410" s="3"/>
      <c r="G410" s="3"/>
      <c r="I410" s="3"/>
      <c r="K410" s="3"/>
      <c r="M410" s="3"/>
      <c r="O410" s="3"/>
      <c r="Q410" s="3"/>
      <c r="S410" s="3"/>
      <c r="U410" s="3"/>
      <c r="W410" s="3"/>
      <c r="Y410" s="3"/>
      <c r="AA410" s="3"/>
      <c r="AB410" s="3"/>
      <c r="AC410" s="3"/>
    </row>
    <row r="411" ht="15.75" customHeight="1">
      <c r="E411" s="3"/>
      <c r="G411" s="3"/>
      <c r="I411" s="3"/>
      <c r="K411" s="3"/>
      <c r="M411" s="3"/>
      <c r="O411" s="3"/>
      <c r="Q411" s="3"/>
      <c r="S411" s="3"/>
      <c r="U411" s="3"/>
      <c r="W411" s="3"/>
      <c r="Y411" s="3"/>
      <c r="AA411" s="3"/>
      <c r="AB411" s="3"/>
      <c r="AC411" s="3"/>
    </row>
    <row r="412" ht="15.75" customHeight="1">
      <c r="E412" s="3"/>
      <c r="G412" s="3"/>
      <c r="I412" s="3"/>
      <c r="K412" s="3"/>
      <c r="M412" s="3"/>
      <c r="O412" s="3"/>
      <c r="Q412" s="3"/>
      <c r="S412" s="3"/>
      <c r="U412" s="3"/>
      <c r="W412" s="3"/>
      <c r="Y412" s="3"/>
      <c r="AA412" s="3"/>
      <c r="AB412" s="3"/>
      <c r="AC412" s="3"/>
    </row>
    <row r="413" ht="15.75" customHeight="1">
      <c r="E413" s="3"/>
      <c r="G413" s="3"/>
      <c r="I413" s="3"/>
      <c r="K413" s="3"/>
      <c r="M413" s="3"/>
      <c r="O413" s="3"/>
      <c r="Q413" s="3"/>
      <c r="S413" s="3"/>
      <c r="U413" s="3"/>
      <c r="W413" s="3"/>
      <c r="Y413" s="3"/>
      <c r="AA413" s="3"/>
      <c r="AB413" s="3"/>
      <c r="AC413" s="3"/>
    </row>
    <row r="414" ht="15.75" customHeight="1">
      <c r="E414" s="3"/>
      <c r="G414" s="3"/>
      <c r="I414" s="3"/>
      <c r="K414" s="3"/>
      <c r="M414" s="3"/>
      <c r="O414" s="3"/>
      <c r="Q414" s="3"/>
      <c r="S414" s="3"/>
      <c r="U414" s="3"/>
      <c r="W414" s="3"/>
      <c r="Y414" s="3"/>
      <c r="AA414" s="3"/>
      <c r="AB414" s="3"/>
      <c r="AC414" s="3"/>
    </row>
    <row r="415" ht="15.75" customHeight="1">
      <c r="E415" s="3"/>
      <c r="G415" s="3"/>
      <c r="I415" s="3"/>
      <c r="K415" s="3"/>
      <c r="M415" s="3"/>
      <c r="O415" s="3"/>
      <c r="Q415" s="3"/>
      <c r="S415" s="3"/>
      <c r="U415" s="3"/>
      <c r="W415" s="3"/>
      <c r="Y415" s="3"/>
      <c r="AA415" s="3"/>
      <c r="AB415" s="3"/>
      <c r="AC415" s="3"/>
    </row>
    <row r="416" ht="15.75" customHeight="1">
      <c r="E416" s="3"/>
      <c r="G416" s="3"/>
      <c r="I416" s="3"/>
      <c r="K416" s="3"/>
      <c r="M416" s="3"/>
      <c r="O416" s="3"/>
      <c r="Q416" s="3"/>
      <c r="S416" s="3"/>
      <c r="U416" s="3"/>
      <c r="W416" s="3"/>
      <c r="Y416" s="3"/>
      <c r="AA416" s="3"/>
      <c r="AB416" s="3"/>
      <c r="AC416" s="3"/>
    </row>
    <row r="417" ht="15.75" customHeight="1">
      <c r="E417" s="3"/>
      <c r="G417" s="3"/>
      <c r="I417" s="3"/>
      <c r="K417" s="3"/>
      <c r="M417" s="3"/>
      <c r="O417" s="3"/>
      <c r="Q417" s="3"/>
      <c r="S417" s="3"/>
      <c r="U417" s="3"/>
      <c r="W417" s="3"/>
      <c r="Y417" s="3"/>
      <c r="AA417" s="3"/>
      <c r="AB417" s="3"/>
      <c r="AC417" s="3"/>
    </row>
    <row r="418" ht="15.75" customHeight="1">
      <c r="E418" s="3"/>
      <c r="G418" s="3"/>
      <c r="I418" s="3"/>
      <c r="K418" s="3"/>
      <c r="M418" s="3"/>
      <c r="O418" s="3"/>
      <c r="Q418" s="3"/>
      <c r="S418" s="3"/>
      <c r="U418" s="3"/>
      <c r="W418" s="3"/>
      <c r="Y418" s="3"/>
      <c r="AA418" s="3"/>
      <c r="AB418" s="3"/>
      <c r="AC418" s="3"/>
    </row>
    <row r="419" ht="15.75" customHeight="1">
      <c r="E419" s="3"/>
      <c r="G419" s="3"/>
      <c r="I419" s="3"/>
      <c r="K419" s="3"/>
      <c r="M419" s="3"/>
      <c r="O419" s="3"/>
      <c r="Q419" s="3"/>
      <c r="S419" s="3"/>
      <c r="U419" s="3"/>
      <c r="W419" s="3"/>
      <c r="Y419" s="3"/>
      <c r="AA419" s="3"/>
      <c r="AB419" s="3"/>
      <c r="AC419" s="3"/>
    </row>
    <row r="420" ht="15.75" customHeight="1">
      <c r="E420" s="3"/>
      <c r="G420" s="3"/>
      <c r="I420" s="3"/>
      <c r="K420" s="3"/>
      <c r="M420" s="3"/>
      <c r="O420" s="3"/>
      <c r="Q420" s="3"/>
      <c r="S420" s="3"/>
      <c r="U420" s="3"/>
      <c r="W420" s="3"/>
      <c r="Y420" s="3"/>
      <c r="AA420" s="3"/>
      <c r="AB420" s="3"/>
      <c r="AC420" s="3"/>
    </row>
    <row r="421" ht="15.75" customHeight="1">
      <c r="E421" s="3"/>
      <c r="G421" s="3"/>
      <c r="I421" s="3"/>
      <c r="K421" s="3"/>
      <c r="M421" s="3"/>
      <c r="O421" s="3"/>
      <c r="Q421" s="3"/>
      <c r="S421" s="3"/>
      <c r="U421" s="3"/>
      <c r="W421" s="3"/>
      <c r="Y421" s="3"/>
      <c r="AA421" s="3"/>
      <c r="AB421" s="3"/>
      <c r="AC421" s="3"/>
    </row>
    <row r="422" ht="15.75" customHeight="1">
      <c r="E422" s="3"/>
      <c r="G422" s="3"/>
      <c r="I422" s="3"/>
      <c r="K422" s="3"/>
      <c r="M422" s="3"/>
      <c r="O422" s="3"/>
      <c r="Q422" s="3"/>
      <c r="S422" s="3"/>
      <c r="U422" s="3"/>
      <c r="W422" s="3"/>
      <c r="Y422" s="3"/>
      <c r="AA422" s="3"/>
      <c r="AB422" s="3"/>
      <c r="AC422" s="3"/>
    </row>
    <row r="423" ht="15.75" customHeight="1">
      <c r="E423" s="3"/>
      <c r="G423" s="3"/>
      <c r="I423" s="3"/>
      <c r="K423" s="3"/>
      <c r="M423" s="3"/>
      <c r="O423" s="3"/>
      <c r="Q423" s="3"/>
      <c r="S423" s="3"/>
      <c r="U423" s="3"/>
      <c r="W423" s="3"/>
      <c r="Y423" s="3"/>
      <c r="AA423" s="3"/>
      <c r="AB423" s="3"/>
      <c r="AC423" s="3"/>
    </row>
    <row r="424" ht="15.75" customHeight="1">
      <c r="E424" s="3"/>
      <c r="G424" s="3"/>
      <c r="I424" s="3"/>
      <c r="K424" s="3"/>
      <c r="M424" s="3"/>
      <c r="O424" s="3"/>
      <c r="Q424" s="3"/>
      <c r="S424" s="3"/>
      <c r="U424" s="3"/>
      <c r="W424" s="3"/>
      <c r="Y424" s="3"/>
      <c r="AA424" s="3"/>
      <c r="AB424" s="3"/>
      <c r="AC424" s="3"/>
    </row>
    <row r="425" ht="15.75" customHeight="1">
      <c r="E425" s="3"/>
      <c r="G425" s="3"/>
      <c r="I425" s="3"/>
      <c r="K425" s="3"/>
      <c r="M425" s="3"/>
      <c r="O425" s="3"/>
      <c r="Q425" s="3"/>
      <c r="S425" s="3"/>
      <c r="U425" s="3"/>
      <c r="W425" s="3"/>
      <c r="Y425" s="3"/>
      <c r="AA425" s="3"/>
      <c r="AB425" s="3"/>
      <c r="AC425" s="3"/>
    </row>
    <row r="426" ht="15.75" customHeight="1">
      <c r="E426" s="3"/>
      <c r="G426" s="3"/>
      <c r="I426" s="3"/>
      <c r="K426" s="3"/>
      <c r="M426" s="3"/>
      <c r="O426" s="3"/>
      <c r="Q426" s="3"/>
      <c r="S426" s="3"/>
      <c r="U426" s="3"/>
      <c r="W426" s="3"/>
      <c r="Y426" s="3"/>
      <c r="AA426" s="3"/>
      <c r="AB426" s="3"/>
      <c r="AC426" s="3"/>
    </row>
    <row r="427" ht="15.75" customHeight="1">
      <c r="E427" s="3"/>
      <c r="G427" s="3"/>
      <c r="I427" s="3"/>
      <c r="K427" s="3"/>
      <c r="M427" s="3"/>
      <c r="O427" s="3"/>
      <c r="Q427" s="3"/>
      <c r="S427" s="3"/>
      <c r="U427" s="3"/>
      <c r="W427" s="3"/>
      <c r="Y427" s="3"/>
      <c r="AA427" s="3"/>
      <c r="AB427" s="3"/>
      <c r="AC427" s="3"/>
    </row>
    <row r="428" ht="15.75" customHeight="1">
      <c r="E428" s="3"/>
      <c r="G428" s="3"/>
      <c r="I428" s="3"/>
      <c r="K428" s="3"/>
      <c r="M428" s="3"/>
      <c r="O428" s="3"/>
      <c r="Q428" s="3"/>
      <c r="S428" s="3"/>
      <c r="U428" s="3"/>
      <c r="W428" s="3"/>
      <c r="Y428" s="3"/>
      <c r="AA428" s="3"/>
      <c r="AB428" s="3"/>
      <c r="AC428" s="3"/>
    </row>
    <row r="429" ht="15.75" customHeight="1">
      <c r="E429" s="3"/>
      <c r="G429" s="3"/>
      <c r="I429" s="3"/>
      <c r="K429" s="3"/>
      <c r="M429" s="3"/>
      <c r="O429" s="3"/>
      <c r="Q429" s="3"/>
      <c r="S429" s="3"/>
      <c r="U429" s="3"/>
      <c r="W429" s="3"/>
      <c r="Y429" s="3"/>
      <c r="AA429" s="3"/>
      <c r="AB429" s="3"/>
      <c r="AC429" s="3"/>
    </row>
    <row r="430" ht="15.75" customHeight="1">
      <c r="E430" s="3"/>
      <c r="G430" s="3"/>
      <c r="I430" s="3"/>
      <c r="K430" s="3"/>
      <c r="M430" s="3"/>
      <c r="O430" s="3"/>
      <c r="Q430" s="3"/>
      <c r="S430" s="3"/>
      <c r="U430" s="3"/>
      <c r="W430" s="3"/>
      <c r="Y430" s="3"/>
      <c r="AA430" s="3"/>
      <c r="AB430" s="3"/>
      <c r="AC430" s="3"/>
    </row>
    <row r="431" ht="15.75" customHeight="1">
      <c r="E431" s="3"/>
      <c r="G431" s="3"/>
      <c r="I431" s="3"/>
      <c r="K431" s="3"/>
      <c r="M431" s="3"/>
      <c r="O431" s="3"/>
      <c r="Q431" s="3"/>
      <c r="S431" s="3"/>
      <c r="U431" s="3"/>
      <c r="W431" s="3"/>
      <c r="Y431" s="3"/>
      <c r="AA431" s="3"/>
      <c r="AB431" s="3"/>
      <c r="AC431" s="3"/>
    </row>
    <row r="432" ht="15.75" customHeight="1">
      <c r="E432" s="3"/>
      <c r="G432" s="3"/>
      <c r="I432" s="3"/>
      <c r="K432" s="3"/>
      <c r="M432" s="3"/>
      <c r="O432" s="3"/>
      <c r="Q432" s="3"/>
      <c r="S432" s="3"/>
      <c r="U432" s="3"/>
      <c r="W432" s="3"/>
      <c r="Y432" s="3"/>
      <c r="AA432" s="3"/>
      <c r="AB432" s="3"/>
      <c r="AC432" s="3"/>
    </row>
    <row r="433" ht="15.75" customHeight="1">
      <c r="E433" s="3"/>
      <c r="G433" s="3"/>
      <c r="I433" s="3"/>
      <c r="K433" s="3"/>
      <c r="M433" s="3"/>
      <c r="O433" s="3"/>
      <c r="Q433" s="3"/>
      <c r="S433" s="3"/>
      <c r="U433" s="3"/>
      <c r="W433" s="3"/>
      <c r="Y433" s="3"/>
      <c r="AA433" s="3"/>
      <c r="AB433" s="3"/>
      <c r="AC433" s="3"/>
    </row>
    <row r="434" ht="15.75" customHeight="1">
      <c r="E434" s="3"/>
      <c r="G434" s="3"/>
      <c r="I434" s="3"/>
      <c r="K434" s="3"/>
      <c r="M434" s="3"/>
      <c r="O434" s="3"/>
      <c r="Q434" s="3"/>
      <c r="S434" s="3"/>
      <c r="U434" s="3"/>
      <c r="W434" s="3"/>
      <c r="Y434" s="3"/>
      <c r="AA434" s="3"/>
      <c r="AB434" s="3"/>
      <c r="AC434" s="3"/>
    </row>
    <row r="435" ht="15.75" customHeight="1">
      <c r="E435" s="3"/>
      <c r="G435" s="3"/>
      <c r="I435" s="3"/>
      <c r="K435" s="3"/>
      <c r="M435" s="3"/>
      <c r="O435" s="3"/>
      <c r="Q435" s="3"/>
      <c r="S435" s="3"/>
      <c r="U435" s="3"/>
      <c r="W435" s="3"/>
      <c r="Y435" s="3"/>
      <c r="AA435" s="3"/>
      <c r="AB435" s="3"/>
      <c r="AC435" s="3"/>
    </row>
    <row r="436" ht="15.75" customHeight="1">
      <c r="E436" s="3"/>
      <c r="G436" s="3"/>
      <c r="I436" s="3"/>
      <c r="K436" s="3"/>
      <c r="M436" s="3"/>
      <c r="O436" s="3"/>
      <c r="Q436" s="3"/>
      <c r="S436" s="3"/>
      <c r="U436" s="3"/>
      <c r="W436" s="3"/>
      <c r="Y436" s="3"/>
      <c r="AA436" s="3"/>
      <c r="AB436" s="3"/>
      <c r="AC436" s="3"/>
    </row>
    <row r="437" ht="15.75" customHeight="1">
      <c r="E437" s="3"/>
      <c r="G437" s="3"/>
      <c r="I437" s="3"/>
      <c r="K437" s="3"/>
      <c r="M437" s="3"/>
      <c r="O437" s="3"/>
      <c r="Q437" s="3"/>
      <c r="S437" s="3"/>
      <c r="U437" s="3"/>
      <c r="W437" s="3"/>
      <c r="Y437" s="3"/>
      <c r="AA437" s="3"/>
      <c r="AB437" s="3"/>
      <c r="AC437" s="3"/>
    </row>
    <row r="438" ht="15.75" customHeight="1">
      <c r="E438" s="3"/>
      <c r="G438" s="3"/>
      <c r="I438" s="3"/>
      <c r="K438" s="3"/>
      <c r="M438" s="3"/>
      <c r="O438" s="3"/>
      <c r="Q438" s="3"/>
      <c r="S438" s="3"/>
      <c r="U438" s="3"/>
      <c r="W438" s="3"/>
      <c r="Y438" s="3"/>
      <c r="AA438" s="3"/>
      <c r="AB438" s="3"/>
      <c r="AC438" s="3"/>
    </row>
    <row r="439" ht="15.75" customHeight="1">
      <c r="E439" s="3"/>
      <c r="G439" s="3"/>
      <c r="I439" s="3"/>
      <c r="K439" s="3"/>
      <c r="M439" s="3"/>
      <c r="O439" s="3"/>
      <c r="Q439" s="3"/>
      <c r="S439" s="3"/>
      <c r="U439" s="3"/>
      <c r="W439" s="3"/>
      <c r="Y439" s="3"/>
      <c r="AA439" s="3"/>
      <c r="AB439" s="3"/>
      <c r="AC439" s="3"/>
    </row>
    <row r="440" ht="15.75" customHeight="1">
      <c r="E440" s="3"/>
      <c r="G440" s="3"/>
      <c r="I440" s="3"/>
      <c r="K440" s="3"/>
      <c r="M440" s="3"/>
      <c r="O440" s="3"/>
      <c r="Q440" s="3"/>
      <c r="S440" s="3"/>
      <c r="U440" s="3"/>
      <c r="W440" s="3"/>
      <c r="Y440" s="3"/>
      <c r="AA440" s="3"/>
      <c r="AB440" s="3"/>
      <c r="AC440" s="3"/>
    </row>
    <row r="441" ht="15.75" customHeight="1">
      <c r="E441" s="3"/>
      <c r="G441" s="3"/>
      <c r="I441" s="3"/>
      <c r="K441" s="3"/>
      <c r="M441" s="3"/>
      <c r="O441" s="3"/>
      <c r="Q441" s="3"/>
      <c r="S441" s="3"/>
      <c r="U441" s="3"/>
      <c r="W441" s="3"/>
      <c r="Y441" s="3"/>
      <c r="AA441" s="3"/>
      <c r="AB441" s="3"/>
      <c r="AC441" s="3"/>
    </row>
    <row r="442" ht="15.75" customHeight="1">
      <c r="E442" s="3"/>
      <c r="G442" s="3"/>
      <c r="I442" s="3"/>
      <c r="K442" s="3"/>
      <c r="M442" s="3"/>
      <c r="O442" s="3"/>
      <c r="Q442" s="3"/>
      <c r="S442" s="3"/>
      <c r="U442" s="3"/>
      <c r="W442" s="3"/>
      <c r="Y442" s="3"/>
      <c r="AA442" s="3"/>
      <c r="AB442" s="3"/>
      <c r="AC442" s="3"/>
    </row>
    <row r="443" ht="15.75" customHeight="1">
      <c r="E443" s="3"/>
      <c r="G443" s="3"/>
      <c r="I443" s="3"/>
      <c r="K443" s="3"/>
      <c r="M443" s="3"/>
      <c r="O443" s="3"/>
      <c r="Q443" s="3"/>
      <c r="S443" s="3"/>
      <c r="U443" s="3"/>
      <c r="W443" s="3"/>
      <c r="Y443" s="3"/>
      <c r="AA443" s="3"/>
      <c r="AB443" s="3"/>
      <c r="AC443" s="3"/>
    </row>
    <row r="444" ht="15.75" customHeight="1">
      <c r="E444" s="3"/>
      <c r="G444" s="3"/>
      <c r="I444" s="3"/>
      <c r="K444" s="3"/>
      <c r="M444" s="3"/>
      <c r="O444" s="3"/>
      <c r="Q444" s="3"/>
      <c r="S444" s="3"/>
      <c r="U444" s="3"/>
      <c r="W444" s="3"/>
      <c r="Y444" s="3"/>
      <c r="AA444" s="3"/>
      <c r="AB444" s="3"/>
      <c r="AC444" s="3"/>
    </row>
    <row r="445" ht="15.75" customHeight="1">
      <c r="E445" s="3"/>
      <c r="G445" s="3"/>
      <c r="I445" s="3"/>
      <c r="K445" s="3"/>
      <c r="M445" s="3"/>
      <c r="O445" s="3"/>
      <c r="Q445" s="3"/>
      <c r="S445" s="3"/>
      <c r="U445" s="3"/>
      <c r="W445" s="3"/>
      <c r="Y445" s="3"/>
      <c r="AA445" s="3"/>
      <c r="AB445" s="3"/>
      <c r="AC445" s="3"/>
    </row>
    <row r="446" ht="15.75" customHeight="1">
      <c r="E446" s="3"/>
      <c r="G446" s="3"/>
      <c r="I446" s="3"/>
      <c r="K446" s="3"/>
      <c r="M446" s="3"/>
      <c r="O446" s="3"/>
      <c r="Q446" s="3"/>
      <c r="S446" s="3"/>
      <c r="U446" s="3"/>
      <c r="W446" s="3"/>
      <c r="Y446" s="3"/>
      <c r="AA446" s="3"/>
      <c r="AB446" s="3"/>
      <c r="AC446" s="3"/>
    </row>
    <row r="447" ht="15.75" customHeight="1">
      <c r="E447" s="3"/>
      <c r="G447" s="3"/>
      <c r="I447" s="3"/>
      <c r="K447" s="3"/>
      <c r="M447" s="3"/>
      <c r="O447" s="3"/>
      <c r="Q447" s="3"/>
      <c r="S447" s="3"/>
      <c r="U447" s="3"/>
      <c r="W447" s="3"/>
      <c r="Y447" s="3"/>
      <c r="AA447" s="3"/>
      <c r="AB447" s="3"/>
      <c r="AC447" s="3"/>
    </row>
    <row r="448" ht="15.75" customHeight="1">
      <c r="E448" s="3"/>
      <c r="G448" s="3"/>
      <c r="I448" s="3"/>
      <c r="K448" s="3"/>
      <c r="M448" s="3"/>
      <c r="O448" s="3"/>
      <c r="Q448" s="3"/>
      <c r="S448" s="3"/>
      <c r="U448" s="3"/>
      <c r="W448" s="3"/>
      <c r="Y448" s="3"/>
      <c r="AA448" s="3"/>
      <c r="AB448" s="3"/>
      <c r="AC448" s="3"/>
    </row>
    <row r="449" ht="15.75" customHeight="1">
      <c r="E449" s="3"/>
      <c r="G449" s="3"/>
      <c r="I449" s="3"/>
      <c r="K449" s="3"/>
      <c r="M449" s="3"/>
      <c r="O449" s="3"/>
      <c r="Q449" s="3"/>
      <c r="S449" s="3"/>
      <c r="U449" s="3"/>
      <c r="W449" s="3"/>
      <c r="Y449" s="3"/>
      <c r="AA449" s="3"/>
      <c r="AB449" s="3"/>
      <c r="AC449" s="3"/>
    </row>
    <row r="450" ht="15.75" customHeight="1">
      <c r="E450" s="3"/>
      <c r="G450" s="3"/>
      <c r="I450" s="3"/>
      <c r="K450" s="3"/>
      <c r="M450" s="3"/>
      <c r="O450" s="3"/>
      <c r="Q450" s="3"/>
      <c r="S450" s="3"/>
      <c r="U450" s="3"/>
      <c r="W450" s="3"/>
      <c r="Y450" s="3"/>
      <c r="AA450" s="3"/>
      <c r="AB450" s="3"/>
      <c r="AC450" s="3"/>
    </row>
    <row r="451" ht="15.75" customHeight="1">
      <c r="E451" s="3"/>
      <c r="G451" s="3"/>
      <c r="I451" s="3"/>
      <c r="K451" s="3"/>
      <c r="M451" s="3"/>
      <c r="O451" s="3"/>
      <c r="Q451" s="3"/>
      <c r="S451" s="3"/>
      <c r="U451" s="3"/>
      <c r="W451" s="3"/>
      <c r="Y451" s="3"/>
      <c r="AA451" s="3"/>
      <c r="AB451" s="3"/>
      <c r="AC451" s="3"/>
    </row>
    <row r="452" ht="15.75" customHeight="1">
      <c r="E452" s="3"/>
      <c r="G452" s="3"/>
      <c r="I452" s="3"/>
      <c r="K452" s="3"/>
      <c r="M452" s="3"/>
      <c r="O452" s="3"/>
      <c r="Q452" s="3"/>
      <c r="S452" s="3"/>
      <c r="U452" s="3"/>
      <c r="W452" s="3"/>
      <c r="Y452" s="3"/>
      <c r="AA452" s="3"/>
      <c r="AB452" s="3"/>
      <c r="AC452" s="3"/>
    </row>
    <row r="453" ht="15.75" customHeight="1">
      <c r="E453" s="3"/>
      <c r="G453" s="3"/>
      <c r="I453" s="3"/>
      <c r="K453" s="3"/>
      <c r="M453" s="3"/>
      <c r="O453" s="3"/>
      <c r="Q453" s="3"/>
      <c r="S453" s="3"/>
      <c r="U453" s="3"/>
      <c r="W453" s="3"/>
      <c r="Y453" s="3"/>
      <c r="AA453" s="3"/>
      <c r="AB453" s="3"/>
      <c r="AC453" s="3"/>
    </row>
    <row r="454" ht="15.75" customHeight="1">
      <c r="E454" s="3"/>
      <c r="G454" s="3"/>
      <c r="I454" s="3"/>
      <c r="K454" s="3"/>
      <c r="M454" s="3"/>
      <c r="O454" s="3"/>
      <c r="Q454" s="3"/>
      <c r="S454" s="3"/>
      <c r="U454" s="3"/>
      <c r="W454" s="3"/>
      <c r="Y454" s="3"/>
      <c r="AA454" s="3"/>
      <c r="AB454" s="3"/>
      <c r="AC454" s="3"/>
    </row>
    <row r="455" ht="15.75" customHeight="1">
      <c r="E455" s="3"/>
      <c r="G455" s="3"/>
      <c r="I455" s="3"/>
      <c r="K455" s="3"/>
      <c r="M455" s="3"/>
      <c r="O455" s="3"/>
      <c r="Q455" s="3"/>
      <c r="S455" s="3"/>
      <c r="U455" s="3"/>
      <c r="W455" s="3"/>
      <c r="Y455" s="3"/>
      <c r="AA455" s="3"/>
      <c r="AB455" s="3"/>
      <c r="AC455" s="3"/>
    </row>
    <row r="456" ht="15.75" customHeight="1">
      <c r="E456" s="3"/>
      <c r="G456" s="3"/>
      <c r="I456" s="3"/>
      <c r="K456" s="3"/>
      <c r="M456" s="3"/>
      <c r="O456" s="3"/>
      <c r="Q456" s="3"/>
      <c r="S456" s="3"/>
      <c r="U456" s="3"/>
      <c r="W456" s="3"/>
      <c r="Y456" s="3"/>
      <c r="AA456" s="3"/>
      <c r="AB456" s="3"/>
      <c r="AC456" s="3"/>
    </row>
    <row r="457" ht="15.75" customHeight="1">
      <c r="E457" s="3"/>
      <c r="G457" s="3"/>
      <c r="I457" s="3"/>
      <c r="K457" s="3"/>
      <c r="M457" s="3"/>
      <c r="O457" s="3"/>
      <c r="Q457" s="3"/>
      <c r="S457" s="3"/>
      <c r="U457" s="3"/>
      <c r="W457" s="3"/>
      <c r="Y457" s="3"/>
      <c r="AA457" s="3"/>
      <c r="AB457" s="3"/>
      <c r="AC457" s="3"/>
    </row>
    <row r="458" ht="15.75" customHeight="1">
      <c r="E458" s="3"/>
      <c r="G458" s="3"/>
      <c r="I458" s="3"/>
      <c r="K458" s="3"/>
      <c r="M458" s="3"/>
      <c r="O458" s="3"/>
      <c r="Q458" s="3"/>
      <c r="S458" s="3"/>
      <c r="U458" s="3"/>
      <c r="W458" s="3"/>
      <c r="Y458" s="3"/>
      <c r="AA458" s="3"/>
      <c r="AB458" s="3"/>
      <c r="AC458" s="3"/>
    </row>
    <row r="459" ht="15.75" customHeight="1">
      <c r="E459" s="3"/>
      <c r="G459" s="3"/>
      <c r="I459" s="3"/>
      <c r="K459" s="3"/>
      <c r="M459" s="3"/>
      <c r="O459" s="3"/>
      <c r="Q459" s="3"/>
      <c r="S459" s="3"/>
      <c r="U459" s="3"/>
      <c r="W459" s="3"/>
      <c r="Y459" s="3"/>
      <c r="AA459" s="3"/>
      <c r="AB459" s="3"/>
      <c r="AC459" s="3"/>
    </row>
    <row r="460" ht="15.75" customHeight="1">
      <c r="E460" s="3"/>
      <c r="G460" s="3"/>
      <c r="I460" s="3"/>
      <c r="K460" s="3"/>
      <c r="M460" s="3"/>
      <c r="O460" s="3"/>
      <c r="Q460" s="3"/>
      <c r="S460" s="3"/>
      <c r="U460" s="3"/>
      <c r="W460" s="3"/>
      <c r="Y460" s="3"/>
      <c r="AA460" s="3"/>
      <c r="AB460" s="3"/>
      <c r="AC460" s="3"/>
    </row>
    <row r="461" ht="15.75" customHeight="1">
      <c r="E461" s="3"/>
      <c r="G461" s="3"/>
      <c r="I461" s="3"/>
      <c r="K461" s="3"/>
      <c r="M461" s="3"/>
      <c r="O461" s="3"/>
      <c r="Q461" s="3"/>
      <c r="S461" s="3"/>
      <c r="U461" s="3"/>
      <c r="W461" s="3"/>
      <c r="Y461" s="3"/>
      <c r="AA461" s="3"/>
      <c r="AB461" s="3"/>
      <c r="AC461" s="3"/>
    </row>
    <row r="462" ht="15.75" customHeight="1">
      <c r="E462" s="3"/>
      <c r="G462" s="3"/>
      <c r="I462" s="3"/>
      <c r="K462" s="3"/>
      <c r="M462" s="3"/>
      <c r="O462" s="3"/>
      <c r="Q462" s="3"/>
      <c r="S462" s="3"/>
      <c r="U462" s="3"/>
      <c r="W462" s="3"/>
      <c r="Y462" s="3"/>
      <c r="AA462" s="3"/>
      <c r="AB462" s="3"/>
      <c r="AC462" s="3"/>
    </row>
    <row r="463" ht="15.75" customHeight="1">
      <c r="E463" s="3"/>
      <c r="G463" s="3"/>
      <c r="I463" s="3"/>
      <c r="K463" s="3"/>
      <c r="M463" s="3"/>
      <c r="O463" s="3"/>
      <c r="Q463" s="3"/>
      <c r="S463" s="3"/>
      <c r="U463" s="3"/>
      <c r="W463" s="3"/>
      <c r="Y463" s="3"/>
      <c r="AA463" s="3"/>
      <c r="AB463" s="3"/>
      <c r="AC463" s="3"/>
    </row>
    <row r="464" ht="15.75" customHeight="1">
      <c r="E464" s="3"/>
      <c r="G464" s="3"/>
      <c r="I464" s="3"/>
      <c r="K464" s="3"/>
      <c r="M464" s="3"/>
      <c r="O464" s="3"/>
      <c r="Q464" s="3"/>
      <c r="S464" s="3"/>
      <c r="U464" s="3"/>
      <c r="W464" s="3"/>
      <c r="Y464" s="3"/>
      <c r="AA464" s="3"/>
      <c r="AB464" s="3"/>
      <c r="AC464" s="3"/>
    </row>
    <row r="465" ht="15.75" customHeight="1">
      <c r="E465" s="3"/>
      <c r="G465" s="3"/>
      <c r="I465" s="3"/>
      <c r="K465" s="3"/>
      <c r="M465" s="3"/>
      <c r="O465" s="3"/>
      <c r="Q465" s="3"/>
      <c r="S465" s="3"/>
      <c r="U465" s="3"/>
      <c r="W465" s="3"/>
      <c r="Y465" s="3"/>
      <c r="AA465" s="3"/>
      <c r="AB465" s="3"/>
      <c r="AC465" s="3"/>
    </row>
    <row r="466" ht="15.75" customHeight="1">
      <c r="E466" s="3"/>
      <c r="G466" s="3"/>
      <c r="I466" s="3"/>
      <c r="K466" s="3"/>
      <c r="M466" s="3"/>
      <c r="O466" s="3"/>
      <c r="Q466" s="3"/>
      <c r="S466" s="3"/>
      <c r="U466" s="3"/>
      <c r="W466" s="3"/>
      <c r="Y466" s="3"/>
      <c r="AA466" s="3"/>
      <c r="AB466" s="3"/>
      <c r="AC466" s="3"/>
    </row>
    <row r="467" ht="15.75" customHeight="1">
      <c r="E467" s="3"/>
      <c r="G467" s="3"/>
      <c r="I467" s="3"/>
      <c r="K467" s="3"/>
      <c r="M467" s="3"/>
      <c r="O467" s="3"/>
      <c r="Q467" s="3"/>
      <c r="S467" s="3"/>
      <c r="U467" s="3"/>
      <c r="W467" s="3"/>
      <c r="Y467" s="3"/>
      <c r="AA467" s="3"/>
      <c r="AB467" s="3"/>
      <c r="AC467" s="3"/>
    </row>
    <row r="468" ht="15.75" customHeight="1">
      <c r="E468" s="3"/>
      <c r="G468" s="3"/>
      <c r="I468" s="3"/>
      <c r="K468" s="3"/>
      <c r="M468" s="3"/>
      <c r="O468" s="3"/>
      <c r="Q468" s="3"/>
      <c r="S468" s="3"/>
      <c r="U468" s="3"/>
      <c r="W468" s="3"/>
      <c r="Y468" s="3"/>
      <c r="AA468" s="3"/>
      <c r="AB468" s="3"/>
      <c r="AC468" s="3"/>
    </row>
    <row r="469" ht="15.75" customHeight="1">
      <c r="E469" s="3"/>
      <c r="G469" s="3"/>
      <c r="I469" s="3"/>
      <c r="K469" s="3"/>
      <c r="M469" s="3"/>
      <c r="O469" s="3"/>
      <c r="Q469" s="3"/>
      <c r="S469" s="3"/>
      <c r="U469" s="3"/>
      <c r="W469" s="3"/>
      <c r="Y469" s="3"/>
      <c r="AA469" s="3"/>
      <c r="AB469" s="3"/>
      <c r="AC469" s="3"/>
    </row>
    <row r="470" ht="15.75" customHeight="1">
      <c r="E470" s="3"/>
      <c r="G470" s="3"/>
      <c r="I470" s="3"/>
      <c r="K470" s="3"/>
      <c r="M470" s="3"/>
      <c r="O470" s="3"/>
      <c r="Q470" s="3"/>
      <c r="S470" s="3"/>
      <c r="U470" s="3"/>
      <c r="W470" s="3"/>
      <c r="Y470" s="3"/>
      <c r="AA470" s="3"/>
      <c r="AB470" s="3"/>
      <c r="AC470" s="3"/>
    </row>
    <row r="471" ht="15.75" customHeight="1">
      <c r="E471" s="3"/>
      <c r="G471" s="3"/>
      <c r="I471" s="3"/>
      <c r="K471" s="3"/>
      <c r="M471" s="3"/>
      <c r="O471" s="3"/>
      <c r="Q471" s="3"/>
      <c r="S471" s="3"/>
      <c r="U471" s="3"/>
      <c r="W471" s="3"/>
      <c r="Y471" s="3"/>
      <c r="AA471" s="3"/>
      <c r="AB471" s="3"/>
      <c r="AC471" s="3"/>
    </row>
    <row r="472" ht="15.75" customHeight="1">
      <c r="E472" s="3"/>
      <c r="G472" s="3"/>
      <c r="I472" s="3"/>
      <c r="K472" s="3"/>
      <c r="M472" s="3"/>
      <c r="O472" s="3"/>
      <c r="Q472" s="3"/>
      <c r="S472" s="3"/>
      <c r="U472" s="3"/>
      <c r="W472" s="3"/>
      <c r="Y472" s="3"/>
      <c r="AA472" s="3"/>
      <c r="AB472" s="3"/>
      <c r="AC472" s="3"/>
    </row>
    <row r="473" ht="15.75" customHeight="1">
      <c r="E473" s="3"/>
      <c r="G473" s="3"/>
      <c r="I473" s="3"/>
      <c r="K473" s="3"/>
      <c r="M473" s="3"/>
      <c r="O473" s="3"/>
      <c r="Q473" s="3"/>
      <c r="S473" s="3"/>
      <c r="U473" s="3"/>
      <c r="W473" s="3"/>
      <c r="Y473" s="3"/>
      <c r="AA473" s="3"/>
      <c r="AB473" s="3"/>
      <c r="AC473" s="3"/>
    </row>
    <row r="474" ht="15.75" customHeight="1">
      <c r="E474" s="3"/>
      <c r="G474" s="3"/>
      <c r="I474" s="3"/>
      <c r="K474" s="3"/>
      <c r="M474" s="3"/>
      <c r="O474" s="3"/>
      <c r="Q474" s="3"/>
      <c r="S474" s="3"/>
      <c r="U474" s="3"/>
      <c r="W474" s="3"/>
      <c r="Y474" s="3"/>
      <c r="AA474" s="3"/>
      <c r="AB474" s="3"/>
      <c r="AC474" s="3"/>
    </row>
    <row r="475" ht="15.75" customHeight="1">
      <c r="E475" s="3"/>
      <c r="G475" s="3"/>
      <c r="I475" s="3"/>
      <c r="K475" s="3"/>
      <c r="M475" s="3"/>
      <c r="O475" s="3"/>
      <c r="Q475" s="3"/>
      <c r="S475" s="3"/>
      <c r="U475" s="3"/>
      <c r="W475" s="3"/>
      <c r="Y475" s="3"/>
      <c r="AA475" s="3"/>
      <c r="AB475" s="3"/>
      <c r="AC475" s="3"/>
    </row>
    <row r="476" ht="15.75" customHeight="1">
      <c r="E476" s="3"/>
      <c r="G476" s="3"/>
      <c r="I476" s="3"/>
      <c r="K476" s="3"/>
      <c r="M476" s="3"/>
      <c r="O476" s="3"/>
      <c r="Q476" s="3"/>
      <c r="S476" s="3"/>
      <c r="U476" s="3"/>
      <c r="W476" s="3"/>
      <c r="Y476" s="3"/>
      <c r="AA476" s="3"/>
      <c r="AB476" s="3"/>
      <c r="AC476" s="3"/>
    </row>
    <row r="477" ht="15.75" customHeight="1">
      <c r="E477" s="3"/>
      <c r="G477" s="3"/>
      <c r="I477" s="3"/>
      <c r="K477" s="3"/>
      <c r="M477" s="3"/>
      <c r="O477" s="3"/>
      <c r="Q477" s="3"/>
      <c r="S477" s="3"/>
      <c r="U477" s="3"/>
      <c r="W477" s="3"/>
      <c r="Y477" s="3"/>
      <c r="AA477" s="3"/>
      <c r="AB477" s="3"/>
      <c r="AC477" s="3"/>
    </row>
    <row r="478" ht="15.75" customHeight="1">
      <c r="E478" s="3"/>
      <c r="G478" s="3"/>
      <c r="I478" s="3"/>
      <c r="K478" s="3"/>
      <c r="M478" s="3"/>
      <c r="O478" s="3"/>
      <c r="Q478" s="3"/>
      <c r="S478" s="3"/>
      <c r="U478" s="3"/>
      <c r="W478" s="3"/>
      <c r="Y478" s="3"/>
      <c r="AA478" s="3"/>
      <c r="AB478" s="3"/>
      <c r="AC478" s="3"/>
    </row>
    <row r="479" ht="15.75" customHeight="1">
      <c r="E479" s="3"/>
      <c r="G479" s="3"/>
      <c r="I479" s="3"/>
      <c r="K479" s="3"/>
      <c r="M479" s="3"/>
      <c r="O479" s="3"/>
      <c r="Q479" s="3"/>
      <c r="S479" s="3"/>
      <c r="U479" s="3"/>
      <c r="W479" s="3"/>
      <c r="Y479" s="3"/>
      <c r="AA479" s="3"/>
      <c r="AB479" s="3"/>
      <c r="AC479" s="3"/>
    </row>
    <row r="480" ht="15.75" customHeight="1">
      <c r="E480" s="3"/>
      <c r="G480" s="3"/>
      <c r="I480" s="3"/>
      <c r="K480" s="3"/>
      <c r="M480" s="3"/>
      <c r="O480" s="3"/>
      <c r="Q480" s="3"/>
      <c r="S480" s="3"/>
      <c r="U480" s="3"/>
      <c r="W480" s="3"/>
      <c r="Y480" s="3"/>
      <c r="AA480" s="3"/>
      <c r="AB480" s="3"/>
      <c r="AC480" s="3"/>
    </row>
    <row r="481" ht="15.75" customHeight="1">
      <c r="E481" s="3"/>
      <c r="G481" s="3"/>
      <c r="I481" s="3"/>
      <c r="K481" s="3"/>
      <c r="M481" s="3"/>
      <c r="O481" s="3"/>
      <c r="Q481" s="3"/>
      <c r="S481" s="3"/>
      <c r="U481" s="3"/>
      <c r="W481" s="3"/>
      <c r="Y481" s="3"/>
      <c r="AA481" s="3"/>
      <c r="AB481" s="3"/>
      <c r="AC481" s="3"/>
    </row>
    <row r="482" ht="15.75" customHeight="1">
      <c r="E482" s="3"/>
      <c r="G482" s="3"/>
      <c r="I482" s="3"/>
      <c r="K482" s="3"/>
      <c r="M482" s="3"/>
      <c r="O482" s="3"/>
      <c r="Q482" s="3"/>
      <c r="S482" s="3"/>
      <c r="U482" s="3"/>
      <c r="W482" s="3"/>
      <c r="Y482" s="3"/>
      <c r="AA482" s="3"/>
      <c r="AB482" s="3"/>
      <c r="AC482" s="3"/>
    </row>
    <row r="483" ht="15.75" customHeight="1">
      <c r="E483" s="3"/>
      <c r="G483" s="3"/>
      <c r="I483" s="3"/>
      <c r="K483" s="3"/>
      <c r="M483" s="3"/>
      <c r="O483" s="3"/>
      <c r="Q483" s="3"/>
      <c r="S483" s="3"/>
      <c r="U483" s="3"/>
      <c r="W483" s="3"/>
      <c r="Y483" s="3"/>
      <c r="AA483" s="3"/>
      <c r="AB483" s="3"/>
      <c r="AC483" s="3"/>
    </row>
    <row r="484" ht="15.75" customHeight="1">
      <c r="E484" s="3"/>
      <c r="G484" s="3"/>
      <c r="I484" s="3"/>
      <c r="K484" s="3"/>
      <c r="M484" s="3"/>
      <c r="O484" s="3"/>
      <c r="Q484" s="3"/>
      <c r="S484" s="3"/>
      <c r="U484" s="3"/>
      <c r="W484" s="3"/>
      <c r="Y484" s="3"/>
      <c r="AA484" s="3"/>
      <c r="AB484" s="3"/>
      <c r="AC484" s="3"/>
    </row>
    <row r="485" ht="15.75" customHeight="1">
      <c r="E485" s="3"/>
      <c r="G485" s="3"/>
      <c r="I485" s="3"/>
      <c r="K485" s="3"/>
      <c r="M485" s="3"/>
      <c r="O485" s="3"/>
      <c r="Q485" s="3"/>
      <c r="S485" s="3"/>
      <c r="U485" s="3"/>
      <c r="W485" s="3"/>
      <c r="Y485" s="3"/>
      <c r="AA485" s="3"/>
      <c r="AB485" s="3"/>
      <c r="AC485" s="3"/>
    </row>
    <row r="486" ht="15.75" customHeight="1">
      <c r="E486" s="3"/>
      <c r="G486" s="3"/>
      <c r="I486" s="3"/>
      <c r="K486" s="3"/>
      <c r="M486" s="3"/>
      <c r="O486" s="3"/>
      <c r="Q486" s="3"/>
      <c r="S486" s="3"/>
      <c r="U486" s="3"/>
      <c r="W486" s="3"/>
      <c r="Y486" s="3"/>
      <c r="AA486" s="3"/>
      <c r="AB486" s="3"/>
      <c r="AC486" s="3"/>
    </row>
    <row r="487" ht="15.75" customHeight="1">
      <c r="E487" s="3"/>
      <c r="G487" s="3"/>
      <c r="I487" s="3"/>
      <c r="K487" s="3"/>
      <c r="M487" s="3"/>
      <c r="O487" s="3"/>
      <c r="Q487" s="3"/>
      <c r="S487" s="3"/>
      <c r="U487" s="3"/>
      <c r="W487" s="3"/>
      <c r="Y487" s="3"/>
      <c r="AA487" s="3"/>
      <c r="AB487" s="3"/>
      <c r="AC487" s="3"/>
    </row>
    <row r="488" ht="15.75" customHeight="1">
      <c r="E488" s="3"/>
      <c r="G488" s="3"/>
      <c r="I488" s="3"/>
      <c r="K488" s="3"/>
      <c r="M488" s="3"/>
      <c r="O488" s="3"/>
      <c r="Q488" s="3"/>
      <c r="S488" s="3"/>
      <c r="U488" s="3"/>
      <c r="W488" s="3"/>
      <c r="Y488" s="3"/>
      <c r="AA488" s="3"/>
      <c r="AB488" s="3"/>
      <c r="AC488" s="3"/>
    </row>
    <row r="489" ht="15.75" customHeight="1">
      <c r="E489" s="3"/>
      <c r="G489" s="3"/>
      <c r="I489" s="3"/>
      <c r="K489" s="3"/>
      <c r="M489" s="3"/>
      <c r="O489" s="3"/>
      <c r="Q489" s="3"/>
      <c r="S489" s="3"/>
      <c r="U489" s="3"/>
      <c r="W489" s="3"/>
      <c r="Y489" s="3"/>
      <c r="AA489" s="3"/>
      <c r="AB489" s="3"/>
      <c r="AC489" s="3"/>
    </row>
    <row r="490" ht="15.75" customHeight="1">
      <c r="E490" s="3"/>
      <c r="G490" s="3"/>
      <c r="I490" s="3"/>
      <c r="K490" s="3"/>
      <c r="M490" s="3"/>
      <c r="O490" s="3"/>
      <c r="Q490" s="3"/>
      <c r="S490" s="3"/>
      <c r="U490" s="3"/>
      <c r="W490" s="3"/>
      <c r="Y490" s="3"/>
      <c r="AA490" s="3"/>
      <c r="AB490" s="3"/>
      <c r="AC490" s="3"/>
    </row>
    <row r="491" ht="15.75" customHeight="1">
      <c r="E491" s="3"/>
      <c r="G491" s="3"/>
      <c r="I491" s="3"/>
      <c r="K491" s="3"/>
      <c r="M491" s="3"/>
      <c r="O491" s="3"/>
      <c r="Q491" s="3"/>
      <c r="S491" s="3"/>
      <c r="U491" s="3"/>
      <c r="W491" s="3"/>
      <c r="Y491" s="3"/>
      <c r="AA491" s="3"/>
      <c r="AB491" s="3"/>
      <c r="AC491" s="3"/>
    </row>
    <row r="492" ht="15.75" customHeight="1">
      <c r="E492" s="3"/>
      <c r="G492" s="3"/>
      <c r="I492" s="3"/>
      <c r="K492" s="3"/>
      <c r="M492" s="3"/>
      <c r="O492" s="3"/>
      <c r="Q492" s="3"/>
      <c r="S492" s="3"/>
      <c r="U492" s="3"/>
      <c r="W492" s="3"/>
      <c r="Y492" s="3"/>
      <c r="AA492" s="3"/>
      <c r="AB492" s="3"/>
      <c r="AC492" s="3"/>
    </row>
    <row r="493" ht="15.75" customHeight="1">
      <c r="E493" s="3"/>
      <c r="G493" s="3"/>
      <c r="I493" s="3"/>
      <c r="K493" s="3"/>
      <c r="M493" s="3"/>
      <c r="O493" s="3"/>
      <c r="Q493" s="3"/>
      <c r="S493" s="3"/>
      <c r="U493" s="3"/>
      <c r="W493" s="3"/>
      <c r="Y493" s="3"/>
      <c r="AA493" s="3"/>
      <c r="AB493" s="3"/>
      <c r="AC493" s="3"/>
    </row>
    <row r="494" ht="15.75" customHeight="1">
      <c r="E494" s="3"/>
      <c r="G494" s="3"/>
      <c r="I494" s="3"/>
      <c r="K494" s="3"/>
      <c r="M494" s="3"/>
      <c r="O494" s="3"/>
      <c r="Q494" s="3"/>
      <c r="S494" s="3"/>
      <c r="U494" s="3"/>
      <c r="W494" s="3"/>
      <c r="Y494" s="3"/>
      <c r="AA494" s="3"/>
      <c r="AB494" s="3"/>
      <c r="AC494" s="3"/>
    </row>
    <row r="495" ht="15.75" customHeight="1">
      <c r="E495" s="3"/>
      <c r="G495" s="3"/>
      <c r="I495" s="3"/>
      <c r="K495" s="3"/>
      <c r="M495" s="3"/>
      <c r="O495" s="3"/>
      <c r="Q495" s="3"/>
      <c r="S495" s="3"/>
      <c r="U495" s="3"/>
      <c r="W495" s="3"/>
      <c r="Y495" s="3"/>
      <c r="AA495" s="3"/>
      <c r="AB495" s="3"/>
      <c r="AC495" s="3"/>
    </row>
    <row r="496" ht="15.75" customHeight="1">
      <c r="E496" s="3"/>
      <c r="G496" s="3"/>
      <c r="I496" s="3"/>
      <c r="K496" s="3"/>
      <c r="M496" s="3"/>
      <c r="O496" s="3"/>
      <c r="Q496" s="3"/>
      <c r="S496" s="3"/>
      <c r="U496" s="3"/>
      <c r="W496" s="3"/>
      <c r="Y496" s="3"/>
      <c r="AA496" s="3"/>
      <c r="AB496" s="3"/>
      <c r="AC496" s="3"/>
    </row>
    <row r="497" ht="15.75" customHeight="1">
      <c r="E497" s="3"/>
      <c r="G497" s="3"/>
      <c r="I497" s="3"/>
      <c r="K497" s="3"/>
      <c r="M497" s="3"/>
      <c r="O497" s="3"/>
      <c r="Q497" s="3"/>
      <c r="S497" s="3"/>
      <c r="U497" s="3"/>
      <c r="W497" s="3"/>
      <c r="Y497" s="3"/>
      <c r="AA497" s="3"/>
      <c r="AB497" s="3"/>
      <c r="AC497" s="3"/>
    </row>
    <row r="498" ht="15.75" customHeight="1">
      <c r="E498" s="3"/>
      <c r="G498" s="3"/>
      <c r="I498" s="3"/>
      <c r="K498" s="3"/>
      <c r="M498" s="3"/>
      <c r="O498" s="3"/>
      <c r="Q498" s="3"/>
      <c r="S498" s="3"/>
      <c r="U498" s="3"/>
      <c r="W498" s="3"/>
      <c r="Y498" s="3"/>
      <c r="AA498" s="3"/>
      <c r="AB498" s="3"/>
      <c r="AC498" s="3"/>
    </row>
    <row r="499" ht="15.75" customHeight="1">
      <c r="E499" s="3"/>
      <c r="G499" s="3"/>
      <c r="I499" s="3"/>
      <c r="K499" s="3"/>
      <c r="M499" s="3"/>
      <c r="O499" s="3"/>
      <c r="Q499" s="3"/>
      <c r="S499" s="3"/>
      <c r="U499" s="3"/>
      <c r="W499" s="3"/>
      <c r="Y499" s="3"/>
      <c r="AA499" s="3"/>
      <c r="AB499" s="3"/>
      <c r="AC499" s="3"/>
    </row>
    <row r="500" ht="15.75" customHeight="1">
      <c r="E500" s="3"/>
      <c r="G500" s="3"/>
      <c r="I500" s="3"/>
      <c r="K500" s="3"/>
      <c r="M500" s="3"/>
      <c r="O500" s="3"/>
      <c r="Q500" s="3"/>
      <c r="S500" s="3"/>
      <c r="U500" s="3"/>
      <c r="W500" s="3"/>
      <c r="Y500" s="3"/>
      <c r="AA500" s="3"/>
      <c r="AB500" s="3"/>
      <c r="AC500" s="3"/>
    </row>
    <row r="501" ht="15.75" customHeight="1">
      <c r="E501" s="3"/>
      <c r="G501" s="3"/>
      <c r="I501" s="3"/>
      <c r="K501" s="3"/>
      <c r="M501" s="3"/>
      <c r="O501" s="3"/>
      <c r="Q501" s="3"/>
      <c r="S501" s="3"/>
      <c r="U501" s="3"/>
      <c r="W501" s="3"/>
      <c r="Y501" s="3"/>
      <c r="AA501" s="3"/>
      <c r="AB501" s="3"/>
      <c r="AC501" s="3"/>
    </row>
    <row r="502" ht="15.75" customHeight="1">
      <c r="E502" s="3"/>
      <c r="G502" s="3"/>
      <c r="I502" s="3"/>
      <c r="K502" s="3"/>
      <c r="M502" s="3"/>
      <c r="O502" s="3"/>
      <c r="Q502" s="3"/>
      <c r="S502" s="3"/>
      <c r="U502" s="3"/>
      <c r="W502" s="3"/>
      <c r="Y502" s="3"/>
      <c r="AA502" s="3"/>
      <c r="AB502" s="3"/>
      <c r="AC502" s="3"/>
    </row>
    <row r="503" ht="15.75" customHeight="1">
      <c r="E503" s="3"/>
      <c r="G503" s="3"/>
      <c r="I503" s="3"/>
      <c r="K503" s="3"/>
      <c r="M503" s="3"/>
      <c r="O503" s="3"/>
      <c r="Q503" s="3"/>
      <c r="S503" s="3"/>
      <c r="U503" s="3"/>
      <c r="W503" s="3"/>
      <c r="Y503" s="3"/>
      <c r="AA503" s="3"/>
      <c r="AB503" s="3"/>
      <c r="AC503" s="3"/>
    </row>
    <row r="504" ht="15.75" customHeight="1">
      <c r="E504" s="3"/>
      <c r="G504" s="3"/>
      <c r="I504" s="3"/>
      <c r="K504" s="3"/>
      <c r="M504" s="3"/>
      <c r="O504" s="3"/>
      <c r="Q504" s="3"/>
      <c r="S504" s="3"/>
      <c r="U504" s="3"/>
      <c r="W504" s="3"/>
      <c r="Y504" s="3"/>
      <c r="AA504" s="3"/>
      <c r="AB504" s="3"/>
      <c r="AC504" s="3"/>
    </row>
    <row r="505" ht="15.75" customHeight="1">
      <c r="E505" s="3"/>
      <c r="G505" s="3"/>
      <c r="I505" s="3"/>
      <c r="K505" s="3"/>
      <c r="M505" s="3"/>
      <c r="O505" s="3"/>
      <c r="Q505" s="3"/>
      <c r="S505" s="3"/>
      <c r="U505" s="3"/>
      <c r="W505" s="3"/>
      <c r="Y505" s="3"/>
      <c r="AA505" s="3"/>
      <c r="AB505" s="3"/>
      <c r="AC505" s="3"/>
    </row>
    <row r="506" ht="15.75" customHeight="1">
      <c r="E506" s="3"/>
      <c r="G506" s="3"/>
      <c r="I506" s="3"/>
      <c r="K506" s="3"/>
      <c r="M506" s="3"/>
      <c r="O506" s="3"/>
      <c r="Q506" s="3"/>
      <c r="S506" s="3"/>
      <c r="U506" s="3"/>
      <c r="W506" s="3"/>
      <c r="Y506" s="3"/>
      <c r="AA506" s="3"/>
      <c r="AB506" s="3"/>
      <c r="AC506" s="3"/>
    </row>
    <row r="507" ht="15.75" customHeight="1">
      <c r="E507" s="3"/>
      <c r="G507" s="3"/>
      <c r="I507" s="3"/>
      <c r="K507" s="3"/>
      <c r="M507" s="3"/>
      <c r="O507" s="3"/>
      <c r="Q507" s="3"/>
      <c r="S507" s="3"/>
      <c r="U507" s="3"/>
      <c r="W507" s="3"/>
      <c r="Y507" s="3"/>
      <c r="AA507" s="3"/>
      <c r="AB507" s="3"/>
      <c r="AC507" s="3"/>
    </row>
    <row r="508" ht="15.75" customHeight="1">
      <c r="E508" s="3"/>
      <c r="G508" s="3"/>
      <c r="I508" s="3"/>
      <c r="K508" s="3"/>
      <c r="M508" s="3"/>
      <c r="O508" s="3"/>
      <c r="Q508" s="3"/>
      <c r="S508" s="3"/>
      <c r="U508" s="3"/>
      <c r="W508" s="3"/>
      <c r="Y508" s="3"/>
      <c r="AA508" s="3"/>
      <c r="AB508" s="3"/>
      <c r="AC508" s="3"/>
    </row>
    <row r="509" ht="15.75" customHeight="1">
      <c r="E509" s="3"/>
      <c r="G509" s="3"/>
      <c r="I509" s="3"/>
      <c r="K509" s="3"/>
      <c r="M509" s="3"/>
      <c r="O509" s="3"/>
      <c r="Q509" s="3"/>
      <c r="S509" s="3"/>
      <c r="U509" s="3"/>
      <c r="W509" s="3"/>
      <c r="Y509" s="3"/>
      <c r="AA509" s="3"/>
      <c r="AB509" s="3"/>
      <c r="AC509" s="3"/>
    </row>
    <row r="510" ht="15.75" customHeight="1">
      <c r="E510" s="3"/>
      <c r="G510" s="3"/>
      <c r="I510" s="3"/>
      <c r="K510" s="3"/>
      <c r="M510" s="3"/>
      <c r="O510" s="3"/>
      <c r="Q510" s="3"/>
      <c r="S510" s="3"/>
      <c r="U510" s="3"/>
      <c r="W510" s="3"/>
      <c r="Y510" s="3"/>
      <c r="AA510" s="3"/>
      <c r="AB510" s="3"/>
      <c r="AC510" s="3"/>
    </row>
    <row r="511" ht="15.75" customHeight="1">
      <c r="E511" s="3"/>
      <c r="G511" s="3"/>
      <c r="I511" s="3"/>
      <c r="K511" s="3"/>
      <c r="M511" s="3"/>
      <c r="O511" s="3"/>
      <c r="Q511" s="3"/>
      <c r="S511" s="3"/>
      <c r="U511" s="3"/>
      <c r="W511" s="3"/>
      <c r="Y511" s="3"/>
      <c r="AA511" s="3"/>
      <c r="AB511" s="3"/>
      <c r="AC511" s="3"/>
    </row>
    <row r="512" ht="15.75" customHeight="1">
      <c r="E512" s="3"/>
      <c r="G512" s="3"/>
      <c r="I512" s="3"/>
      <c r="K512" s="3"/>
      <c r="M512" s="3"/>
      <c r="O512" s="3"/>
      <c r="Q512" s="3"/>
      <c r="S512" s="3"/>
      <c r="U512" s="3"/>
      <c r="W512" s="3"/>
      <c r="Y512" s="3"/>
      <c r="AA512" s="3"/>
      <c r="AB512" s="3"/>
      <c r="AC512" s="3"/>
    </row>
    <row r="513" ht="15.75" customHeight="1">
      <c r="E513" s="3"/>
      <c r="G513" s="3"/>
      <c r="I513" s="3"/>
      <c r="K513" s="3"/>
      <c r="M513" s="3"/>
      <c r="O513" s="3"/>
      <c r="Q513" s="3"/>
      <c r="S513" s="3"/>
      <c r="U513" s="3"/>
      <c r="W513" s="3"/>
      <c r="Y513" s="3"/>
      <c r="AA513" s="3"/>
      <c r="AB513" s="3"/>
      <c r="AC513" s="3"/>
    </row>
    <row r="514" ht="15.75" customHeight="1">
      <c r="E514" s="3"/>
      <c r="G514" s="3"/>
      <c r="I514" s="3"/>
      <c r="K514" s="3"/>
      <c r="M514" s="3"/>
      <c r="O514" s="3"/>
      <c r="Q514" s="3"/>
      <c r="S514" s="3"/>
      <c r="U514" s="3"/>
      <c r="W514" s="3"/>
      <c r="Y514" s="3"/>
      <c r="AA514" s="3"/>
      <c r="AB514" s="3"/>
      <c r="AC514" s="3"/>
    </row>
    <row r="515" ht="15.75" customHeight="1">
      <c r="E515" s="3"/>
      <c r="G515" s="3"/>
      <c r="I515" s="3"/>
      <c r="K515" s="3"/>
      <c r="M515" s="3"/>
      <c r="O515" s="3"/>
      <c r="Q515" s="3"/>
      <c r="S515" s="3"/>
      <c r="U515" s="3"/>
      <c r="W515" s="3"/>
      <c r="Y515" s="3"/>
      <c r="AA515" s="3"/>
      <c r="AB515" s="3"/>
      <c r="AC515" s="3"/>
    </row>
    <row r="516" ht="15.75" customHeight="1">
      <c r="E516" s="3"/>
      <c r="G516" s="3"/>
      <c r="I516" s="3"/>
      <c r="K516" s="3"/>
      <c r="M516" s="3"/>
      <c r="O516" s="3"/>
      <c r="Q516" s="3"/>
      <c r="S516" s="3"/>
      <c r="U516" s="3"/>
      <c r="W516" s="3"/>
      <c r="Y516" s="3"/>
      <c r="AA516" s="3"/>
      <c r="AB516" s="3"/>
      <c r="AC516" s="3"/>
    </row>
    <row r="517" ht="15.75" customHeight="1">
      <c r="E517" s="3"/>
      <c r="G517" s="3"/>
      <c r="I517" s="3"/>
      <c r="K517" s="3"/>
      <c r="M517" s="3"/>
      <c r="O517" s="3"/>
      <c r="Q517" s="3"/>
      <c r="S517" s="3"/>
      <c r="U517" s="3"/>
      <c r="W517" s="3"/>
      <c r="Y517" s="3"/>
      <c r="AA517" s="3"/>
      <c r="AB517" s="3"/>
      <c r="AC517" s="3"/>
    </row>
    <row r="518" ht="15.75" customHeight="1">
      <c r="E518" s="3"/>
      <c r="G518" s="3"/>
      <c r="I518" s="3"/>
      <c r="K518" s="3"/>
      <c r="M518" s="3"/>
      <c r="O518" s="3"/>
      <c r="Q518" s="3"/>
      <c r="S518" s="3"/>
      <c r="U518" s="3"/>
      <c r="W518" s="3"/>
      <c r="Y518" s="3"/>
      <c r="AA518" s="3"/>
      <c r="AB518" s="3"/>
      <c r="AC518" s="3"/>
    </row>
    <row r="519" ht="15.75" customHeight="1">
      <c r="E519" s="3"/>
      <c r="G519" s="3"/>
      <c r="I519" s="3"/>
      <c r="K519" s="3"/>
      <c r="M519" s="3"/>
      <c r="O519" s="3"/>
      <c r="Q519" s="3"/>
      <c r="S519" s="3"/>
      <c r="U519" s="3"/>
      <c r="W519" s="3"/>
      <c r="Y519" s="3"/>
      <c r="AA519" s="3"/>
      <c r="AB519" s="3"/>
      <c r="AC519" s="3"/>
    </row>
    <row r="520" ht="15.75" customHeight="1">
      <c r="E520" s="3"/>
      <c r="G520" s="3"/>
      <c r="I520" s="3"/>
      <c r="K520" s="3"/>
      <c r="M520" s="3"/>
      <c r="O520" s="3"/>
      <c r="Q520" s="3"/>
      <c r="S520" s="3"/>
      <c r="U520" s="3"/>
      <c r="W520" s="3"/>
      <c r="Y520" s="3"/>
      <c r="AA520" s="3"/>
      <c r="AB520" s="3"/>
      <c r="AC520" s="3"/>
    </row>
    <row r="521" ht="15.75" customHeight="1">
      <c r="E521" s="3"/>
      <c r="G521" s="3"/>
      <c r="I521" s="3"/>
      <c r="K521" s="3"/>
      <c r="M521" s="3"/>
      <c r="O521" s="3"/>
      <c r="Q521" s="3"/>
      <c r="S521" s="3"/>
      <c r="U521" s="3"/>
      <c r="W521" s="3"/>
      <c r="Y521" s="3"/>
      <c r="AA521" s="3"/>
      <c r="AB521" s="3"/>
      <c r="AC521" s="3"/>
    </row>
    <row r="522" ht="15.75" customHeight="1">
      <c r="E522" s="3"/>
      <c r="G522" s="3"/>
      <c r="I522" s="3"/>
      <c r="K522" s="3"/>
      <c r="M522" s="3"/>
      <c r="O522" s="3"/>
      <c r="Q522" s="3"/>
      <c r="S522" s="3"/>
      <c r="U522" s="3"/>
      <c r="W522" s="3"/>
      <c r="Y522" s="3"/>
      <c r="AA522" s="3"/>
      <c r="AB522" s="3"/>
      <c r="AC522" s="3"/>
    </row>
    <row r="523" ht="15.75" customHeight="1">
      <c r="E523" s="3"/>
      <c r="G523" s="3"/>
      <c r="I523" s="3"/>
      <c r="K523" s="3"/>
      <c r="M523" s="3"/>
      <c r="O523" s="3"/>
      <c r="Q523" s="3"/>
      <c r="S523" s="3"/>
      <c r="U523" s="3"/>
      <c r="W523" s="3"/>
      <c r="Y523" s="3"/>
      <c r="AA523" s="3"/>
      <c r="AB523" s="3"/>
      <c r="AC523" s="3"/>
    </row>
    <row r="524" ht="15.75" customHeight="1">
      <c r="E524" s="3"/>
      <c r="G524" s="3"/>
      <c r="I524" s="3"/>
      <c r="K524" s="3"/>
      <c r="M524" s="3"/>
      <c r="O524" s="3"/>
      <c r="Q524" s="3"/>
      <c r="S524" s="3"/>
      <c r="U524" s="3"/>
      <c r="W524" s="3"/>
      <c r="Y524" s="3"/>
      <c r="AA524" s="3"/>
      <c r="AB524" s="3"/>
      <c r="AC524" s="3"/>
    </row>
    <row r="525" ht="15.75" customHeight="1">
      <c r="E525" s="3"/>
      <c r="G525" s="3"/>
      <c r="I525" s="3"/>
      <c r="K525" s="3"/>
      <c r="M525" s="3"/>
      <c r="O525" s="3"/>
      <c r="Q525" s="3"/>
      <c r="S525" s="3"/>
      <c r="U525" s="3"/>
      <c r="W525" s="3"/>
      <c r="Y525" s="3"/>
      <c r="AA525" s="3"/>
      <c r="AB525" s="3"/>
      <c r="AC525" s="3"/>
    </row>
    <row r="526" ht="15.75" customHeight="1">
      <c r="E526" s="3"/>
      <c r="G526" s="3"/>
      <c r="I526" s="3"/>
      <c r="K526" s="3"/>
      <c r="M526" s="3"/>
      <c r="O526" s="3"/>
      <c r="Q526" s="3"/>
      <c r="S526" s="3"/>
      <c r="U526" s="3"/>
      <c r="W526" s="3"/>
      <c r="Y526" s="3"/>
      <c r="AA526" s="3"/>
      <c r="AB526" s="3"/>
      <c r="AC526" s="3"/>
    </row>
    <row r="527" ht="15.75" customHeight="1">
      <c r="E527" s="3"/>
      <c r="G527" s="3"/>
      <c r="I527" s="3"/>
      <c r="K527" s="3"/>
      <c r="M527" s="3"/>
      <c r="O527" s="3"/>
      <c r="Q527" s="3"/>
      <c r="S527" s="3"/>
      <c r="U527" s="3"/>
      <c r="W527" s="3"/>
      <c r="Y527" s="3"/>
      <c r="AA527" s="3"/>
      <c r="AB527" s="3"/>
      <c r="AC527" s="3"/>
    </row>
    <row r="528" ht="15.75" customHeight="1">
      <c r="E528" s="3"/>
      <c r="G528" s="3"/>
      <c r="I528" s="3"/>
      <c r="K528" s="3"/>
      <c r="M528" s="3"/>
      <c r="O528" s="3"/>
      <c r="Q528" s="3"/>
      <c r="S528" s="3"/>
      <c r="U528" s="3"/>
      <c r="W528" s="3"/>
      <c r="Y528" s="3"/>
      <c r="AA528" s="3"/>
      <c r="AB528" s="3"/>
      <c r="AC528" s="3"/>
    </row>
    <row r="529" ht="15.75" customHeight="1">
      <c r="E529" s="3"/>
      <c r="G529" s="3"/>
      <c r="I529" s="3"/>
      <c r="K529" s="3"/>
      <c r="M529" s="3"/>
      <c r="O529" s="3"/>
      <c r="Q529" s="3"/>
      <c r="S529" s="3"/>
      <c r="U529" s="3"/>
      <c r="W529" s="3"/>
      <c r="Y529" s="3"/>
      <c r="AA529" s="3"/>
      <c r="AB529" s="3"/>
      <c r="AC529" s="3"/>
    </row>
    <row r="530" ht="15.75" customHeight="1">
      <c r="E530" s="3"/>
      <c r="G530" s="3"/>
      <c r="I530" s="3"/>
      <c r="K530" s="3"/>
      <c r="M530" s="3"/>
      <c r="O530" s="3"/>
      <c r="Q530" s="3"/>
      <c r="S530" s="3"/>
      <c r="U530" s="3"/>
      <c r="W530" s="3"/>
      <c r="Y530" s="3"/>
      <c r="AA530" s="3"/>
      <c r="AB530" s="3"/>
      <c r="AC530" s="3"/>
    </row>
    <row r="531" ht="15.75" customHeight="1">
      <c r="E531" s="3"/>
      <c r="G531" s="3"/>
      <c r="I531" s="3"/>
      <c r="K531" s="3"/>
      <c r="M531" s="3"/>
      <c r="O531" s="3"/>
      <c r="Q531" s="3"/>
      <c r="S531" s="3"/>
      <c r="U531" s="3"/>
      <c r="W531" s="3"/>
      <c r="Y531" s="3"/>
      <c r="AA531" s="3"/>
      <c r="AB531" s="3"/>
      <c r="AC531" s="3"/>
    </row>
    <row r="532" ht="15.75" customHeight="1">
      <c r="E532" s="3"/>
      <c r="G532" s="3"/>
      <c r="I532" s="3"/>
      <c r="K532" s="3"/>
      <c r="M532" s="3"/>
      <c r="O532" s="3"/>
      <c r="Q532" s="3"/>
      <c r="S532" s="3"/>
      <c r="U532" s="3"/>
      <c r="W532" s="3"/>
      <c r="Y532" s="3"/>
      <c r="AA532" s="3"/>
      <c r="AB532" s="3"/>
      <c r="AC532" s="3"/>
    </row>
    <row r="533" ht="15.75" customHeight="1">
      <c r="E533" s="3"/>
      <c r="G533" s="3"/>
      <c r="I533" s="3"/>
      <c r="K533" s="3"/>
      <c r="M533" s="3"/>
      <c r="O533" s="3"/>
      <c r="Q533" s="3"/>
      <c r="S533" s="3"/>
      <c r="U533" s="3"/>
      <c r="W533" s="3"/>
      <c r="Y533" s="3"/>
      <c r="AA533" s="3"/>
      <c r="AB533" s="3"/>
      <c r="AC533" s="3"/>
    </row>
    <row r="534" ht="15.75" customHeight="1">
      <c r="E534" s="3"/>
      <c r="G534" s="3"/>
      <c r="I534" s="3"/>
      <c r="K534" s="3"/>
      <c r="M534" s="3"/>
      <c r="O534" s="3"/>
      <c r="Q534" s="3"/>
      <c r="S534" s="3"/>
      <c r="U534" s="3"/>
      <c r="W534" s="3"/>
      <c r="Y534" s="3"/>
      <c r="AA534" s="3"/>
      <c r="AB534" s="3"/>
      <c r="AC534" s="3"/>
    </row>
    <row r="535" ht="15.75" customHeight="1">
      <c r="E535" s="3"/>
      <c r="G535" s="3"/>
      <c r="I535" s="3"/>
      <c r="K535" s="3"/>
      <c r="M535" s="3"/>
      <c r="O535" s="3"/>
      <c r="Q535" s="3"/>
      <c r="S535" s="3"/>
      <c r="U535" s="3"/>
      <c r="W535" s="3"/>
      <c r="Y535" s="3"/>
      <c r="AA535" s="3"/>
      <c r="AB535" s="3"/>
      <c r="AC535" s="3"/>
    </row>
    <row r="536" ht="15.75" customHeight="1">
      <c r="E536" s="3"/>
      <c r="G536" s="3"/>
      <c r="I536" s="3"/>
      <c r="K536" s="3"/>
      <c r="M536" s="3"/>
      <c r="O536" s="3"/>
      <c r="Q536" s="3"/>
      <c r="S536" s="3"/>
      <c r="U536" s="3"/>
      <c r="W536" s="3"/>
      <c r="Y536" s="3"/>
      <c r="AA536" s="3"/>
      <c r="AB536" s="3"/>
      <c r="AC536" s="3"/>
    </row>
    <row r="537" ht="15.75" customHeight="1">
      <c r="E537" s="3"/>
      <c r="G537" s="3"/>
      <c r="I537" s="3"/>
      <c r="K537" s="3"/>
      <c r="M537" s="3"/>
      <c r="O537" s="3"/>
      <c r="Q537" s="3"/>
      <c r="S537" s="3"/>
      <c r="U537" s="3"/>
      <c r="W537" s="3"/>
      <c r="Y537" s="3"/>
      <c r="AA537" s="3"/>
      <c r="AB537" s="3"/>
      <c r="AC537" s="3"/>
    </row>
    <row r="538" ht="15.75" customHeight="1">
      <c r="E538" s="3"/>
      <c r="G538" s="3"/>
      <c r="I538" s="3"/>
      <c r="K538" s="3"/>
      <c r="M538" s="3"/>
      <c r="O538" s="3"/>
      <c r="Q538" s="3"/>
      <c r="S538" s="3"/>
      <c r="U538" s="3"/>
      <c r="W538" s="3"/>
      <c r="Y538" s="3"/>
      <c r="AA538" s="3"/>
      <c r="AB538" s="3"/>
      <c r="AC538" s="3"/>
    </row>
    <row r="539" ht="15.75" customHeight="1">
      <c r="E539" s="3"/>
      <c r="G539" s="3"/>
      <c r="I539" s="3"/>
      <c r="K539" s="3"/>
      <c r="M539" s="3"/>
      <c r="O539" s="3"/>
      <c r="Q539" s="3"/>
      <c r="S539" s="3"/>
      <c r="U539" s="3"/>
      <c r="W539" s="3"/>
      <c r="Y539" s="3"/>
      <c r="AA539" s="3"/>
      <c r="AB539" s="3"/>
      <c r="AC539" s="3"/>
    </row>
    <row r="540" ht="15.75" customHeight="1">
      <c r="E540" s="3"/>
      <c r="G540" s="3"/>
      <c r="I540" s="3"/>
      <c r="K540" s="3"/>
      <c r="M540" s="3"/>
      <c r="O540" s="3"/>
      <c r="Q540" s="3"/>
      <c r="S540" s="3"/>
      <c r="U540" s="3"/>
      <c r="W540" s="3"/>
      <c r="Y540" s="3"/>
      <c r="AA540" s="3"/>
      <c r="AB540" s="3"/>
      <c r="AC540" s="3"/>
    </row>
    <row r="541" ht="15.75" customHeight="1">
      <c r="E541" s="3"/>
      <c r="G541" s="3"/>
      <c r="I541" s="3"/>
      <c r="K541" s="3"/>
      <c r="M541" s="3"/>
      <c r="O541" s="3"/>
      <c r="Q541" s="3"/>
      <c r="S541" s="3"/>
      <c r="U541" s="3"/>
      <c r="W541" s="3"/>
      <c r="Y541" s="3"/>
      <c r="AA541" s="3"/>
      <c r="AB541" s="3"/>
      <c r="AC541" s="3"/>
    </row>
    <row r="542" ht="15.75" customHeight="1">
      <c r="E542" s="3"/>
      <c r="G542" s="3"/>
      <c r="I542" s="3"/>
      <c r="K542" s="3"/>
      <c r="M542" s="3"/>
      <c r="O542" s="3"/>
      <c r="Q542" s="3"/>
      <c r="S542" s="3"/>
      <c r="U542" s="3"/>
      <c r="W542" s="3"/>
      <c r="Y542" s="3"/>
      <c r="AA542" s="3"/>
      <c r="AB542" s="3"/>
      <c r="AC542" s="3"/>
    </row>
    <row r="543" ht="15.75" customHeight="1">
      <c r="E543" s="3"/>
      <c r="G543" s="3"/>
      <c r="I543" s="3"/>
      <c r="K543" s="3"/>
      <c r="M543" s="3"/>
      <c r="O543" s="3"/>
      <c r="Q543" s="3"/>
      <c r="S543" s="3"/>
      <c r="U543" s="3"/>
      <c r="W543" s="3"/>
      <c r="Y543" s="3"/>
      <c r="AA543" s="3"/>
      <c r="AB543" s="3"/>
      <c r="AC543" s="3"/>
    </row>
    <row r="544" ht="15.75" customHeight="1">
      <c r="E544" s="3"/>
      <c r="G544" s="3"/>
      <c r="I544" s="3"/>
      <c r="K544" s="3"/>
      <c r="M544" s="3"/>
      <c r="O544" s="3"/>
      <c r="Q544" s="3"/>
      <c r="S544" s="3"/>
      <c r="U544" s="3"/>
      <c r="W544" s="3"/>
      <c r="Y544" s="3"/>
      <c r="AA544" s="3"/>
      <c r="AB544" s="3"/>
      <c r="AC544" s="3"/>
    </row>
    <row r="545" ht="15.75" customHeight="1">
      <c r="E545" s="3"/>
      <c r="G545" s="3"/>
      <c r="I545" s="3"/>
      <c r="K545" s="3"/>
      <c r="M545" s="3"/>
      <c r="O545" s="3"/>
      <c r="Q545" s="3"/>
      <c r="S545" s="3"/>
      <c r="U545" s="3"/>
      <c r="W545" s="3"/>
      <c r="Y545" s="3"/>
      <c r="AA545" s="3"/>
      <c r="AB545" s="3"/>
      <c r="AC545" s="3"/>
    </row>
    <row r="546" ht="15.75" customHeight="1">
      <c r="E546" s="3"/>
      <c r="G546" s="3"/>
      <c r="I546" s="3"/>
      <c r="K546" s="3"/>
      <c r="M546" s="3"/>
      <c r="O546" s="3"/>
      <c r="Q546" s="3"/>
      <c r="S546" s="3"/>
      <c r="U546" s="3"/>
      <c r="W546" s="3"/>
      <c r="Y546" s="3"/>
      <c r="AA546" s="3"/>
      <c r="AB546" s="3"/>
      <c r="AC546" s="3"/>
    </row>
    <row r="547" ht="15.75" customHeight="1">
      <c r="E547" s="3"/>
      <c r="G547" s="3"/>
      <c r="I547" s="3"/>
      <c r="K547" s="3"/>
      <c r="M547" s="3"/>
      <c r="O547" s="3"/>
      <c r="Q547" s="3"/>
      <c r="S547" s="3"/>
      <c r="U547" s="3"/>
      <c r="W547" s="3"/>
      <c r="Y547" s="3"/>
      <c r="AA547" s="3"/>
      <c r="AB547" s="3"/>
      <c r="AC547" s="3"/>
    </row>
    <row r="548" ht="15.75" customHeight="1">
      <c r="E548" s="3"/>
      <c r="G548" s="3"/>
      <c r="I548" s="3"/>
      <c r="K548" s="3"/>
      <c r="M548" s="3"/>
      <c r="O548" s="3"/>
      <c r="Q548" s="3"/>
      <c r="S548" s="3"/>
      <c r="U548" s="3"/>
      <c r="W548" s="3"/>
      <c r="Y548" s="3"/>
      <c r="AA548" s="3"/>
      <c r="AB548" s="3"/>
      <c r="AC548" s="3"/>
    </row>
    <row r="549" ht="15.75" customHeight="1">
      <c r="E549" s="3"/>
      <c r="G549" s="3"/>
      <c r="I549" s="3"/>
      <c r="K549" s="3"/>
      <c r="M549" s="3"/>
      <c r="O549" s="3"/>
      <c r="Q549" s="3"/>
      <c r="S549" s="3"/>
      <c r="U549" s="3"/>
      <c r="W549" s="3"/>
      <c r="Y549" s="3"/>
      <c r="AA549" s="3"/>
      <c r="AB549" s="3"/>
      <c r="AC549" s="3"/>
    </row>
    <row r="550" ht="15.75" customHeight="1">
      <c r="E550" s="3"/>
      <c r="G550" s="3"/>
      <c r="I550" s="3"/>
      <c r="K550" s="3"/>
      <c r="M550" s="3"/>
      <c r="O550" s="3"/>
      <c r="Q550" s="3"/>
      <c r="S550" s="3"/>
      <c r="U550" s="3"/>
      <c r="W550" s="3"/>
      <c r="Y550" s="3"/>
      <c r="AA550" s="3"/>
      <c r="AB550" s="3"/>
      <c r="AC550" s="3"/>
    </row>
    <row r="551" ht="15.75" customHeight="1">
      <c r="E551" s="3"/>
      <c r="G551" s="3"/>
      <c r="I551" s="3"/>
      <c r="K551" s="3"/>
      <c r="M551" s="3"/>
      <c r="O551" s="3"/>
      <c r="Q551" s="3"/>
      <c r="S551" s="3"/>
      <c r="U551" s="3"/>
      <c r="W551" s="3"/>
      <c r="Y551" s="3"/>
      <c r="AA551" s="3"/>
      <c r="AB551" s="3"/>
      <c r="AC551" s="3"/>
    </row>
    <row r="552" ht="15.75" customHeight="1">
      <c r="E552" s="3"/>
      <c r="G552" s="3"/>
      <c r="I552" s="3"/>
      <c r="K552" s="3"/>
      <c r="M552" s="3"/>
      <c r="O552" s="3"/>
      <c r="Q552" s="3"/>
      <c r="S552" s="3"/>
      <c r="U552" s="3"/>
      <c r="W552" s="3"/>
      <c r="Y552" s="3"/>
      <c r="AA552" s="3"/>
      <c r="AB552" s="3"/>
      <c r="AC552" s="3"/>
    </row>
    <row r="553" ht="15.75" customHeight="1">
      <c r="E553" s="3"/>
      <c r="G553" s="3"/>
      <c r="I553" s="3"/>
      <c r="K553" s="3"/>
      <c r="M553" s="3"/>
      <c r="O553" s="3"/>
      <c r="Q553" s="3"/>
      <c r="S553" s="3"/>
      <c r="U553" s="3"/>
      <c r="W553" s="3"/>
      <c r="Y553" s="3"/>
      <c r="AA553" s="3"/>
      <c r="AB553" s="3"/>
      <c r="AC553" s="3"/>
    </row>
    <row r="554" ht="15.75" customHeight="1">
      <c r="E554" s="3"/>
      <c r="G554" s="3"/>
      <c r="I554" s="3"/>
      <c r="K554" s="3"/>
      <c r="M554" s="3"/>
      <c r="O554" s="3"/>
      <c r="Q554" s="3"/>
      <c r="S554" s="3"/>
      <c r="U554" s="3"/>
      <c r="W554" s="3"/>
      <c r="Y554" s="3"/>
      <c r="AA554" s="3"/>
      <c r="AB554" s="3"/>
      <c r="AC554" s="3"/>
    </row>
    <row r="555" ht="15.75" customHeight="1">
      <c r="E555" s="3"/>
      <c r="G555" s="3"/>
      <c r="I555" s="3"/>
      <c r="K555" s="3"/>
      <c r="M555" s="3"/>
      <c r="O555" s="3"/>
      <c r="Q555" s="3"/>
      <c r="S555" s="3"/>
      <c r="U555" s="3"/>
      <c r="W555" s="3"/>
      <c r="Y555" s="3"/>
      <c r="AA555" s="3"/>
      <c r="AB555" s="3"/>
      <c r="AC555" s="3"/>
    </row>
    <row r="556" ht="15.75" customHeight="1">
      <c r="E556" s="3"/>
      <c r="G556" s="3"/>
      <c r="I556" s="3"/>
      <c r="K556" s="3"/>
      <c r="M556" s="3"/>
      <c r="O556" s="3"/>
      <c r="Q556" s="3"/>
      <c r="S556" s="3"/>
      <c r="U556" s="3"/>
      <c r="W556" s="3"/>
      <c r="Y556" s="3"/>
      <c r="AA556" s="3"/>
      <c r="AB556" s="3"/>
      <c r="AC556" s="3"/>
    </row>
    <row r="557" ht="15.75" customHeight="1">
      <c r="E557" s="3"/>
      <c r="G557" s="3"/>
      <c r="I557" s="3"/>
      <c r="K557" s="3"/>
      <c r="M557" s="3"/>
      <c r="O557" s="3"/>
      <c r="Q557" s="3"/>
      <c r="S557" s="3"/>
      <c r="U557" s="3"/>
      <c r="W557" s="3"/>
      <c r="Y557" s="3"/>
      <c r="AA557" s="3"/>
      <c r="AB557" s="3"/>
      <c r="AC557" s="3"/>
    </row>
    <row r="558" ht="15.75" customHeight="1">
      <c r="E558" s="3"/>
      <c r="G558" s="3"/>
      <c r="I558" s="3"/>
      <c r="K558" s="3"/>
      <c r="M558" s="3"/>
      <c r="O558" s="3"/>
      <c r="Q558" s="3"/>
      <c r="S558" s="3"/>
      <c r="U558" s="3"/>
      <c r="W558" s="3"/>
      <c r="Y558" s="3"/>
      <c r="AA558" s="3"/>
      <c r="AB558" s="3"/>
      <c r="AC558" s="3"/>
    </row>
    <row r="559" ht="15.75" customHeight="1">
      <c r="E559" s="3"/>
      <c r="G559" s="3"/>
      <c r="I559" s="3"/>
      <c r="K559" s="3"/>
      <c r="M559" s="3"/>
      <c r="O559" s="3"/>
      <c r="Q559" s="3"/>
      <c r="S559" s="3"/>
      <c r="U559" s="3"/>
      <c r="W559" s="3"/>
      <c r="Y559" s="3"/>
      <c r="AA559" s="3"/>
      <c r="AB559" s="3"/>
      <c r="AC559" s="3"/>
    </row>
    <row r="560" ht="15.75" customHeight="1">
      <c r="E560" s="3"/>
      <c r="G560" s="3"/>
      <c r="I560" s="3"/>
      <c r="K560" s="3"/>
      <c r="M560" s="3"/>
      <c r="O560" s="3"/>
      <c r="Q560" s="3"/>
      <c r="S560" s="3"/>
      <c r="U560" s="3"/>
      <c r="W560" s="3"/>
      <c r="Y560" s="3"/>
      <c r="AA560" s="3"/>
      <c r="AB560" s="3"/>
      <c r="AC560" s="3"/>
    </row>
    <row r="561" ht="15.75" customHeight="1">
      <c r="E561" s="3"/>
      <c r="G561" s="3"/>
      <c r="I561" s="3"/>
      <c r="K561" s="3"/>
      <c r="M561" s="3"/>
      <c r="O561" s="3"/>
      <c r="Q561" s="3"/>
      <c r="S561" s="3"/>
      <c r="U561" s="3"/>
      <c r="W561" s="3"/>
      <c r="Y561" s="3"/>
      <c r="AA561" s="3"/>
      <c r="AB561" s="3"/>
      <c r="AC561" s="3"/>
    </row>
    <row r="562" ht="15.75" customHeight="1">
      <c r="E562" s="3"/>
      <c r="G562" s="3"/>
      <c r="I562" s="3"/>
      <c r="K562" s="3"/>
      <c r="M562" s="3"/>
      <c r="O562" s="3"/>
      <c r="Q562" s="3"/>
      <c r="S562" s="3"/>
      <c r="U562" s="3"/>
      <c r="W562" s="3"/>
      <c r="Y562" s="3"/>
      <c r="AA562" s="3"/>
      <c r="AB562" s="3"/>
      <c r="AC562" s="3"/>
    </row>
    <row r="563" ht="15.75" customHeight="1">
      <c r="E563" s="3"/>
      <c r="G563" s="3"/>
      <c r="I563" s="3"/>
      <c r="K563" s="3"/>
      <c r="M563" s="3"/>
      <c r="O563" s="3"/>
      <c r="Q563" s="3"/>
      <c r="S563" s="3"/>
      <c r="U563" s="3"/>
      <c r="W563" s="3"/>
      <c r="Y563" s="3"/>
      <c r="AA563" s="3"/>
      <c r="AB563" s="3"/>
      <c r="AC563" s="3"/>
    </row>
    <row r="564" ht="15.75" customHeight="1">
      <c r="E564" s="3"/>
      <c r="G564" s="3"/>
      <c r="I564" s="3"/>
      <c r="K564" s="3"/>
      <c r="M564" s="3"/>
      <c r="O564" s="3"/>
      <c r="Q564" s="3"/>
      <c r="S564" s="3"/>
      <c r="U564" s="3"/>
      <c r="W564" s="3"/>
      <c r="Y564" s="3"/>
      <c r="AA564" s="3"/>
      <c r="AB564" s="3"/>
      <c r="AC564" s="3"/>
    </row>
    <row r="565" ht="15.75" customHeight="1">
      <c r="E565" s="3"/>
      <c r="G565" s="3"/>
      <c r="I565" s="3"/>
      <c r="K565" s="3"/>
      <c r="M565" s="3"/>
      <c r="O565" s="3"/>
      <c r="Q565" s="3"/>
      <c r="S565" s="3"/>
      <c r="U565" s="3"/>
      <c r="W565" s="3"/>
      <c r="Y565" s="3"/>
      <c r="AA565" s="3"/>
      <c r="AB565" s="3"/>
      <c r="AC565" s="3"/>
    </row>
    <row r="566" ht="15.75" customHeight="1">
      <c r="E566" s="3"/>
      <c r="G566" s="3"/>
      <c r="I566" s="3"/>
      <c r="K566" s="3"/>
      <c r="M566" s="3"/>
      <c r="O566" s="3"/>
      <c r="Q566" s="3"/>
      <c r="S566" s="3"/>
      <c r="U566" s="3"/>
      <c r="W566" s="3"/>
      <c r="Y566" s="3"/>
      <c r="AA566" s="3"/>
      <c r="AB566" s="3"/>
      <c r="AC566" s="3"/>
    </row>
    <row r="567" ht="15.75" customHeight="1">
      <c r="E567" s="3"/>
      <c r="G567" s="3"/>
      <c r="I567" s="3"/>
      <c r="K567" s="3"/>
      <c r="M567" s="3"/>
      <c r="O567" s="3"/>
      <c r="Q567" s="3"/>
      <c r="S567" s="3"/>
      <c r="U567" s="3"/>
      <c r="W567" s="3"/>
      <c r="Y567" s="3"/>
      <c r="AA567" s="3"/>
      <c r="AB567" s="3"/>
      <c r="AC567" s="3"/>
    </row>
    <row r="568" ht="15.75" customHeight="1">
      <c r="E568" s="3"/>
      <c r="G568" s="3"/>
      <c r="I568" s="3"/>
      <c r="K568" s="3"/>
      <c r="M568" s="3"/>
      <c r="O568" s="3"/>
      <c r="Q568" s="3"/>
      <c r="S568" s="3"/>
      <c r="U568" s="3"/>
      <c r="W568" s="3"/>
      <c r="Y568" s="3"/>
      <c r="AA568" s="3"/>
      <c r="AB568" s="3"/>
      <c r="AC568" s="3"/>
    </row>
    <row r="569" ht="15.75" customHeight="1">
      <c r="E569" s="3"/>
      <c r="G569" s="3"/>
      <c r="I569" s="3"/>
      <c r="K569" s="3"/>
      <c r="M569" s="3"/>
      <c r="O569" s="3"/>
      <c r="Q569" s="3"/>
      <c r="S569" s="3"/>
      <c r="U569" s="3"/>
      <c r="W569" s="3"/>
      <c r="Y569" s="3"/>
      <c r="AA569" s="3"/>
      <c r="AB569" s="3"/>
      <c r="AC569" s="3"/>
    </row>
    <row r="570" ht="15.75" customHeight="1">
      <c r="E570" s="3"/>
      <c r="G570" s="3"/>
      <c r="I570" s="3"/>
      <c r="K570" s="3"/>
      <c r="M570" s="3"/>
      <c r="O570" s="3"/>
      <c r="Q570" s="3"/>
      <c r="S570" s="3"/>
      <c r="U570" s="3"/>
      <c r="W570" s="3"/>
      <c r="Y570" s="3"/>
      <c r="AA570" s="3"/>
      <c r="AB570" s="3"/>
      <c r="AC570" s="3"/>
    </row>
    <row r="571" ht="15.75" customHeight="1">
      <c r="E571" s="3"/>
      <c r="G571" s="3"/>
      <c r="I571" s="3"/>
      <c r="K571" s="3"/>
      <c r="M571" s="3"/>
      <c r="O571" s="3"/>
      <c r="Q571" s="3"/>
      <c r="S571" s="3"/>
      <c r="U571" s="3"/>
      <c r="W571" s="3"/>
      <c r="Y571" s="3"/>
      <c r="AA571" s="3"/>
      <c r="AB571" s="3"/>
      <c r="AC571" s="3"/>
    </row>
    <row r="572" ht="15.75" customHeight="1">
      <c r="E572" s="3"/>
      <c r="G572" s="3"/>
      <c r="I572" s="3"/>
      <c r="K572" s="3"/>
      <c r="M572" s="3"/>
      <c r="O572" s="3"/>
      <c r="Q572" s="3"/>
      <c r="S572" s="3"/>
      <c r="U572" s="3"/>
      <c r="W572" s="3"/>
      <c r="Y572" s="3"/>
      <c r="AA572" s="3"/>
      <c r="AB572" s="3"/>
      <c r="AC572" s="3"/>
    </row>
    <row r="573" ht="15.75" customHeight="1">
      <c r="E573" s="3"/>
      <c r="G573" s="3"/>
      <c r="I573" s="3"/>
      <c r="K573" s="3"/>
      <c r="M573" s="3"/>
      <c r="O573" s="3"/>
      <c r="Q573" s="3"/>
      <c r="S573" s="3"/>
      <c r="U573" s="3"/>
      <c r="W573" s="3"/>
      <c r="Y573" s="3"/>
      <c r="AA573" s="3"/>
      <c r="AB573" s="3"/>
      <c r="AC573" s="3"/>
    </row>
    <row r="574" ht="15.75" customHeight="1">
      <c r="E574" s="3"/>
      <c r="G574" s="3"/>
      <c r="I574" s="3"/>
      <c r="K574" s="3"/>
      <c r="M574" s="3"/>
      <c r="O574" s="3"/>
      <c r="Q574" s="3"/>
      <c r="S574" s="3"/>
      <c r="U574" s="3"/>
      <c r="W574" s="3"/>
      <c r="Y574" s="3"/>
      <c r="AA574" s="3"/>
      <c r="AB574" s="3"/>
      <c r="AC574" s="3"/>
    </row>
    <row r="575" ht="15.75" customHeight="1">
      <c r="E575" s="3"/>
      <c r="G575" s="3"/>
      <c r="I575" s="3"/>
      <c r="K575" s="3"/>
      <c r="M575" s="3"/>
      <c r="O575" s="3"/>
      <c r="Q575" s="3"/>
      <c r="S575" s="3"/>
      <c r="U575" s="3"/>
      <c r="W575" s="3"/>
      <c r="Y575" s="3"/>
      <c r="AA575" s="3"/>
      <c r="AB575" s="3"/>
      <c r="AC575" s="3"/>
    </row>
    <row r="576" ht="15.75" customHeight="1">
      <c r="E576" s="3"/>
      <c r="G576" s="3"/>
      <c r="I576" s="3"/>
      <c r="K576" s="3"/>
      <c r="M576" s="3"/>
      <c r="O576" s="3"/>
      <c r="Q576" s="3"/>
      <c r="S576" s="3"/>
      <c r="U576" s="3"/>
      <c r="W576" s="3"/>
      <c r="Y576" s="3"/>
      <c r="AA576" s="3"/>
      <c r="AB576" s="3"/>
      <c r="AC576" s="3"/>
    </row>
    <row r="577" ht="15.75" customHeight="1">
      <c r="E577" s="3"/>
      <c r="G577" s="3"/>
      <c r="I577" s="3"/>
      <c r="K577" s="3"/>
      <c r="M577" s="3"/>
      <c r="O577" s="3"/>
      <c r="Q577" s="3"/>
      <c r="S577" s="3"/>
      <c r="U577" s="3"/>
      <c r="W577" s="3"/>
      <c r="Y577" s="3"/>
      <c r="AA577" s="3"/>
      <c r="AB577" s="3"/>
      <c r="AC577" s="3"/>
    </row>
    <row r="578" ht="15.75" customHeight="1">
      <c r="E578" s="3"/>
      <c r="G578" s="3"/>
      <c r="I578" s="3"/>
      <c r="K578" s="3"/>
      <c r="M578" s="3"/>
      <c r="O578" s="3"/>
      <c r="Q578" s="3"/>
      <c r="S578" s="3"/>
      <c r="U578" s="3"/>
      <c r="W578" s="3"/>
      <c r="Y578" s="3"/>
      <c r="AA578" s="3"/>
      <c r="AB578" s="3"/>
      <c r="AC578" s="3"/>
    </row>
    <row r="579" ht="15.75" customHeight="1">
      <c r="E579" s="3"/>
      <c r="G579" s="3"/>
      <c r="I579" s="3"/>
      <c r="K579" s="3"/>
      <c r="M579" s="3"/>
      <c r="O579" s="3"/>
      <c r="Q579" s="3"/>
      <c r="S579" s="3"/>
      <c r="U579" s="3"/>
      <c r="W579" s="3"/>
      <c r="Y579" s="3"/>
      <c r="AA579" s="3"/>
      <c r="AB579" s="3"/>
      <c r="AC579" s="3"/>
    </row>
    <row r="580" ht="15.75" customHeight="1">
      <c r="E580" s="3"/>
      <c r="G580" s="3"/>
      <c r="I580" s="3"/>
      <c r="K580" s="3"/>
      <c r="M580" s="3"/>
      <c r="O580" s="3"/>
      <c r="Q580" s="3"/>
      <c r="S580" s="3"/>
      <c r="U580" s="3"/>
      <c r="W580" s="3"/>
      <c r="Y580" s="3"/>
      <c r="AA580" s="3"/>
      <c r="AB580" s="3"/>
      <c r="AC580" s="3"/>
    </row>
    <row r="581" ht="15.75" customHeight="1">
      <c r="E581" s="3"/>
      <c r="G581" s="3"/>
      <c r="I581" s="3"/>
      <c r="K581" s="3"/>
      <c r="M581" s="3"/>
      <c r="O581" s="3"/>
      <c r="Q581" s="3"/>
      <c r="S581" s="3"/>
      <c r="U581" s="3"/>
      <c r="W581" s="3"/>
      <c r="Y581" s="3"/>
      <c r="AA581" s="3"/>
      <c r="AB581" s="3"/>
      <c r="AC581" s="3"/>
    </row>
    <row r="582" ht="15.75" customHeight="1">
      <c r="E582" s="3"/>
      <c r="G582" s="3"/>
      <c r="I582" s="3"/>
      <c r="K582" s="3"/>
      <c r="M582" s="3"/>
      <c r="O582" s="3"/>
      <c r="Q582" s="3"/>
      <c r="S582" s="3"/>
      <c r="U582" s="3"/>
      <c r="W582" s="3"/>
      <c r="Y582" s="3"/>
      <c r="AA582" s="3"/>
      <c r="AB582" s="3"/>
      <c r="AC582" s="3"/>
    </row>
    <row r="583" ht="15.75" customHeight="1">
      <c r="E583" s="3"/>
      <c r="G583" s="3"/>
      <c r="I583" s="3"/>
      <c r="K583" s="3"/>
      <c r="M583" s="3"/>
      <c r="O583" s="3"/>
      <c r="Q583" s="3"/>
      <c r="S583" s="3"/>
      <c r="U583" s="3"/>
      <c r="W583" s="3"/>
      <c r="Y583" s="3"/>
      <c r="AA583" s="3"/>
      <c r="AB583" s="3"/>
      <c r="AC583" s="3"/>
    </row>
    <row r="584" ht="15.75" customHeight="1">
      <c r="E584" s="3"/>
      <c r="G584" s="3"/>
      <c r="I584" s="3"/>
      <c r="K584" s="3"/>
      <c r="M584" s="3"/>
      <c r="O584" s="3"/>
      <c r="Q584" s="3"/>
      <c r="S584" s="3"/>
      <c r="U584" s="3"/>
      <c r="W584" s="3"/>
      <c r="Y584" s="3"/>
      <c r="AA584" s="3"/>
      <c r="AB584" s="3"/>
      <c r="AC584" s="3"/>
    </row>
    <row r="585" ht="15.75" customHeight="1">
      <c r="E585" s="3"/>
      <c r="G585" s="3"/>
      <c r="I585" s="3"/>
      <c r="K585" s="3"/>
      <c r="M585" s="3"/>
      <c r="O585" s="3"/>
      <c r="Q585" s="3"/>
      <c r="S585" s="3"/>
      <c r="U585" s="3"/>
      <c r="W585" s="3"/>
      <c r="Y585" s="3"/>
      <c r="AA585" s="3"/>
      <c r="AB585" s="3"/>
      <c r="AC585" s="3"/>
    </row>
    <row r="586" ht="15.75" customHeight="1">
      <c r="E586" s="3"/>
      <c r="G586" s="3"/>
      <c r="I586" s="3"/>
      <c r="K586" s="3"/>
      <c r="M586" s="3"/>
      <c r="O586" s="3"/>
      <c r="Q586" s="3"/>
      <c r="S586" s="3"/>
      <c r="U586" s="3"/>
      <c r="W586" s="3"/>
      <c r="Y586" s="3"/>
      <c r="AA586" s="3"/>
      <c r="AB586" s="3"/>
      <c r="AC586" s="3"/>
    </row>
    <row r="587" ht="15.75" customHeight="1">
      <c r="E587" s="3"/>
      <c r="G587" s="3"/>
      <c r="I587" s="3"/>
      <c r="K587" s="3"/>
      <c r="M587" s="3"/>
      <c r="O587" s="3"/>
      <c r="Q587" s="3"/>
      <c r="S587" s="3"/>
      <c r="U587" s="3"/>
      <c r="W587" s="3"/>
      <c r="Y587" s="3"/>
      <c r="AA587" s="3"/>
      <c r="AB587" s="3"/>
      <c r="AC587" s="3"/>
    </row>
    <row r="588" ht="15.75" customHeight="1">
      <c r="E588" s="3"/>
      <c r="G588" s="3"/>
      <c r="I588" s="3"/>
      <c r="K588" s="3"/>
      <c r="M588" s="3"/>
      <c r="O588" s="3"/>
      <c r="Q588" s="3"/>
      <c r="S588" s="3"/>
      <c r="U588" s="3"/>
      <c r="W588" s="3"/>
      <c r="Y588" s="3"/>
      <c r="AA588" s="3"/>
      <c r="AB588" s="3"/>
      <c r="AC588" s="3"/>
    </row>
    <row r="589" ht="15.75" customHeight="1">
      <c r="E589" s="3"/>
      <c r="G589" s="3"/>
      <c r="I589" s="3"/>
      <c r="K589" s="3"/>
      <c r="M589" s="3"/>
      <c r="O589" s="3"/>
      <c r="Q589" s="3"/>
      <c r="S589" s="3"/>
      <c r="U589" s="3"/>
      <c r="W589" s="3"/>
      <c r="Y589" s="3"/>
      <c r="AA589" s="3"/>
      <c r="AB589" s="3"/>
      <c r="AC589" s="3"/>
    </row>
    <row r="590" ht="15.75" customHeight="1">
      <c r="E590" s="3"/>
      <c r="G590" s="3"/>
      <c r="I590" s="3"/>
      <c r="K590" s="3"/>
      <c r="M590" s="3"/>
      <c r="O590" s="3"/>
      <c r="Q590" s="3"/>
      <c r="S590" s="3"/>
      <c r="U590" s="3"/>
      <c r="W590" s="3"/>
      <c r="Y590" s="3"/>
      <c r="AA590" s="3"/>
      <c r="AB590" s="3"/>
      <c r="AC590" s="3"/>
    </row>
    <row r="591" ht="15.75" customHeight="1">
      <c r="E591" s="3"/>
      <c r="G591" s="3"/>
      <c r="I591" s="3"/>
      <c r="K591" s="3"/>
      <c r="M591" s="3"/>
      <c r="O591" s="3"/>
      <c r="Q591" s="3"/>
      <c r="S591" s="3"/>
      <c r="U591" s="3"/>
      <c r="W591" s="3"/>
      <c r="Y591" s="3"/>
      <c r="AA591" s="3"/>
      <c r="AB591" s="3"/>
      <c r="AC591" s="3"/>
    </row>
    <row r="592" ht="15.75" customHeight="1">
      <c r="E592" s="3"/>
      <c r="G592" s="3"/>
      <c r="I592" s="3"/>
      <c r="K592" s="3"/>
      <c r="M592" s="3"/>
      <c r="O592" s="3"/>
      <c r="Q592" s="3"/>
      <c r="S592" s="3"/>
      <c r="U592" s="3"/>
      <c r="W592" s="3"/>
      <c r="Y592" s="3"/>
      <c r="AA592" s="3"/>
      <c r="AB592" s="3"/>
      <c r="AC592" s="3"/>
    </row>
    <row r="593" ht="15.75" customHeight="1">
      <c r="E593" s="3"/>
      <c r="G593" s="3"/>
      <c r="I593" s="3"/>
      <c r="K593" s="3"/>
      <c r="M593" s="3"/>
      <c r="O593" s="3"/>
      <c r="Q593" s="3"/>
      <c r="S593" s="3"/>
      <c r="U593" s="3"/>
      <c r="W593" s="3"/>
      <c r="Y593" s="3"/>
      <c r="AA593" s="3"/>
      <c r="AB593" s="3"/>
      <c r="AC593" s="3"/>
    </row>
    <row r="594" ht="15.75" customHeight="1">
      <c r="E594" s="3"/>
      <c r="G594" s="3"/>
      <c r="I594" s="3"/>
      <c r="K594" s="3"/>
      <c r="M594" s="3"/>
      <c r="O594" s="3"/>
      <c r="Q594" s="3"/>
      <c r="S594" s="3"/>
      <c r="U594" s="3"/>
      <c r="W594" s="3"/>
      <c r="Y594" s="3"/>
      <c r="AA594" s="3"/>
      <c r="AB594" s="3"/>
      <c r="AC594" s="3"/>
    </row>
    <row r="595" ht="15.75" customHeight="1">
      <c r="E595" s="3"/>
      <c r="G595" s="3"/>
      <c r="I595" s="3"/>
      <c r="K595" s="3"/>
      <c r="M595" s="3"/>
      <c r="O595" s="3"/>
      <c r="Q595" s="3"/>
      <c r="S595" s="3"/>
      <c r="U595" s="3"/>
      <c r="W595" s="3"/>
      <c r="Y595" s="3"/>
      <c r="AA595" s="3"/>
      <c r="AB595" s="3"/>
      <c r="AC595" s="3"/>
    </row>
    <row r="596" ht="15.75" customHeight="1">
      <c r="E596" s="3"/>
      <c r="G596" s="3"/>
      <c r="I596" s="3"/>
      <c r="K596" s="3"/>
      <c r="M596" s="3"/>
      <c r="O596" s="3"/>
      <c r="Q596" s="3"/>
      <c r="S596" s="3"/>
      <c r="U596" s="3"/>
      <c r="W596" s="3"/>
      <c r="Y596" s="3"/>
      <c r="AA596" s="3"/>
      <c r="AB596" s="3"/>
      <c r="AC596" s="3"/>
    </row>
    <row r="597" ht="15.75" customHeight="1">
      <c r="E597" s="3"/>
      <c r="G597" s="3"/>
      <c r="I597" s="3"/>
      <c r="K597" s="3"/>
      <c r="M597" s="3"/>
      <c r="O597" s="3"/>
      <c r="Q597" s="3"/>
      <c r="S597" s="3"/>
      <c r="U597" s="3"/>
      <c r="W597" s="3"/>
      <c r="Y597" s="3"/>
      <c r="AA597" s="3"/>
      <c r="AB597" s="3"/>
      <c r="AC597" s="3"/>
    </row>
    <row r="598" ht="15.75" customHeight="1">
      <c r="E598" s="3"/>
      <c r="G598" s="3"/>
      <c r="I598" s="3"/>
      <c r="K598" s="3"/>
      <c r="M598" s="3"/>
      <c r="O598" s="3"/>
      <c r="Q598" s="3"/>
      <c r="S598" s="3"/>
      <c r="U598" s="3"/>
      <c r="W598" s="3"/>
      <c r="Y598" s="3"/>
      <c r="AA598" s="3"/>
      <c r="AB598" s="3"/>
      <c r="AC598" s="3"/>
    </row>
    <row r="599" ht="15.75" customHeight="1">
      <c r="E599" s="3"/>
      <c r="G599" s="3"/>
      <c r="I599" s="3"/>
      <c r="K599" s="3"/>
      <c r="M599" s="3"/>
      <c r="O599" s="3"/>
      <c r="Q599" s="3"/>
      <c r="S599" s="3"/>
      <c r="U599" s="3"/>
      <c r="W599" s="3"/>
      <c r="Y599" s="3"/>
      <c r="AA599" s="3"/>
      <c r="AB599" s="3"/>
      <c r="AC599" s="3"/>
    </row>
    <row r="600" ht="15.75" customHeight="1">
      <c r="E600" s="3"/>
      <c r="G600" s="3"/>
      <c r="I600" s="3"/>
      <c r="K600" s="3"/>
      <c r="M600" s="3"/>
      <c r="O600" s="3"/>
      <c r="Q600" s="3"/>
      <c r="S600" s="3"/>
      <c r="U600" s="3"/>
      <c r="W600" s="3"/>
      <c r="Y600" s="3"/>
      <c r="AA600" s="3"/>
      <c r="AB600" s="3"/>
      <c r="AC600" s="3"/>
    </row>
    <row r="601" ht="15.75" customHeight="1">
      <c r="E601" s="3"/>
      <c r="G601" s="3"/>
      <c r="I601" s="3"/>
      <c r="K601" s="3"/>
      <c r="M601" s="3"/>
      <c r="O601" s="3"/>
      <c r="Q601" s="3"/>
      <c r="S601" s="3"/>
      <c r="U601" s="3"/>
      <c r="W601" s="3"/>
      <c r="Y601" s="3"/>
      <c r="AA601" s="3"/>
      <c r="AB601" s="3"/>
      <c r="AC601" s="3"/>
    </row>
    <row r="602" ht="15.75" customHeight="1">
      <c r="E602" s="3"/>
      <c r="G602" s="3"/>
      <c r="I602" s="3"/>
      <c r="K602" s="3"/>
      <c r="M602" s="3"/>
      <c r="O602" s="3"/>
      <c r="Q602" s="3"/>
      <c r="S602" s="3"/>
      <c r="U602" s="3"/>
      <c r="W602" s="3"/>
      <c r="Y602" s="3"/>
      <c r="AA602" s="3"/>
      <c r="AB602" s="3"/>
      <c r="AC602" s="3"/>
    </row>
    <row r="603" ht="15.75" customHeight="1">
      <c r="E603" s="3"/>
      <c r="G603" s="3"/>
      <c r="I603" s="3"/>
      <c r="K603" s="3"/>
      <c r="M603" s="3"/>
      <c r="O603" s="3"/>
      <c r="Q603" s="3"/>
      <c r="S603" s="3"/>
      <c r="U603" s="3"/>
      <c r="W603" s="3"/>
      <c r="Y603" s="3"/>
      <c r="AA603" s="3"/>
      <c r="AB603" s="3"/>
      <c r="AC603" s="3"/>
    </row>
    <row r="604" ht="15.75" customHeight="1">
      <c r="E604" s="3"/>
      <c r="G604" s="3"/>
      <c r="I604" s="3"/>
      <c r="K604" s="3"/>
      <c r="M604" s="3"/>
      <c r="O604" s="3"/>
      <c r="Q604" s="3"/>
      <c r="S604" s="3"/>
      <c r="U604" s="3"/>
      <c r="W604" s="3"/>
      <c r="Y604" s="3"/>
      <c r="AA604" s="3"/>
      <c r="AB604" s="3"/>
      <c r="AC604" s="3"/>
    </row>
    <row r="605" ht="15.75" customHeight="1">
      <c r="E605" s="3"/>
      <c r="G605" s="3"/>
      <c r="I605" s="3"/>
      <c r="K605" s="3"/>
      <c r="M605" s="3"/>
      <c r="O605" s="3"/>
      <c r="Q605" s="3"/>
      <c r="S605" s="3"/>
      <c r="U605" s="3"/>
      <c r="W605" s="3"/>
      <c r="Y605" s="3"/>
      <c r="AA605" s="3"/>
      <c r="AB605" s="3"/>
      <c r="AC605" s="3"/>
    </row>
    <row r="606" ht="15.75" customHeight="1">
      <c r="E606" s="3"/>
      <c r="G606" s="3"/>
      <c r="I606" s="3"/>
      <c r="K606" s="3"/>
      <c r="M606" s="3"/>
      <c r="O606" s="3"/>
      <c r="Q606" s="3"/>
      <c r="S606" s="3"/>
      <c r="U606" s="3"/>
      <c r="W606" s="3"/>
      <c r="Y606" s="3"/>
      <c r="AA606" s="3"/>
      <c r="AB606" s="3"/>
      <c r="AC606" s="3"/>
    </row>
    <row r="607" ht="15.75" customHeight="1">
      <c r="E607" s="3"/>
      <c r="G607" s="3"/>
      <c r="I607" s="3"/>
      <c r="K607" s="3"/>
      <c r="M607" s="3"/>
      <c r="O607" s="3"/>
      <c r="Q607" s="3"/>
      <c r="S607" s="3"/>
      <c r="U607" s="3"/>
      <c r="W607" s="3"/>
      <c r="Y607" s="3"/>
      <c r="AA607" s="3"/>
      <c r="AB607" s="3"/>
      <c r="AC607" s="3"/>
    </row>
    <row r="608" ht="15.75" customHeight="1">
      <c r="E608" s="3"/>
      <c r="G608" s="3"/>
      <c r="I608" s="3"/>
      <c r="K608" s="3"/>
      <c r="M608" s="3"/>
      <c r="O608" s="3"/>
      <c r="Q608" s="3"/>
      <c r="S608" s="3"/>
      <c r="U608" s="3"/>
      <c r="W608" s="3"/>
      <c r="Y608" s="3"/>
      <c r="AA608" s="3"/>
      <c r="AB608" s="3"/>
      <c r="AC608" s="3"/>
    </row>
    <row r="609" ht="15.75" customHeight="1">
      <c r="E609" s="3"/>
      <c r="G609" s="3"/>
      <c r="I609" s="3"/>
      <c r="K609" s="3"/>
      <c r="M609" s="3"/>
      <c r="O609" s="3"/>
      <c r="Q609" s="3"/>
      <c r="S609" s="3"/>
      <c r="U609" s="3"/>
      <c r="W609" s="3"/>
      <c r="Y609" s="3"/>
      <c r="AA609" s="3"/>
      <c r="AB609" s="3"/>
      <c r="AC609" s="3"/>
    </row>
    <row r="610" ht="15.75" customHeight="1">
      <c r="E610" s="3"/>
      <c r="G610" s="3"/>
      <c r="I610" s="3"/>
      <c r="K610" s="3"/>
      <c r="M610" s="3"/>
      <c r="O610" s="3"/>
      <c r="Q610" s="3"/>
      <c r="S610" s="3"/>
      <c r="U610" s="3"/>
      <c r="W610" s="3"/>
      <c r="Y610" s="3"/>
      <c r="AA610" s="3"/>
      <c r="AB610" s="3"/>
      <c r="AC610" s="3"/>
    </row>
    <row r="611" ht="15.75" customHeight="1">
      <c r="E611" s="3"/>
      <c r="G611" s="3"/>
      <c r="I611" s="3"/>
      <c r="K611" s="3"/>
      <c r="M611" s="3"/>
      <c r="O611" s="3"/>
      <c r="Q611" s="3"/>
      <c r="S611" s="3"/>
      <c r="U611" s="3"/>
      <c r="W611" s="3"/>
      <c r="Y611" s="3"/>
      <c r="AA611" s="3"/>
      <c r="AB611" s="3"/>
      <c r="AC611" s="3"/>
    </row>
    <row r="612" ht="15.75" customHeight="1">
      <c r="E612" s="3"/>
      <c r="G612" s="3"/>
      <c r="I612" s="3"/>
      <c r="K612" s="3"/>
      <c r="M612" s="3"/>
      <c r="O612" s="3"/>
      <c r="Q612" s="3"/>
      <c r="S612" s="3"/>
      <c r="U612" s="3"/>
      <c r="W612" s="3"/>
      <c r="Y612" s="3"/>
      <c r="AA612" s="3"/>
      <c r="AB612" s="3"/>
      <c r="AC612" s="3"/>
    </row>
    <row r="613" ht="15.75" customHeight="1">
      <c r="E613" s="3"/>
      <c r="G613" s="3"/>
      <c r="I613" s="3"/>
      <c r="K613" s="3"/>
      <c r="M613" s="3"/>
      <c r="O613" s="3"/>
      <c r="Q613" s="3"/>
      <c r="S613" s="3"/>
      <c r="U613" s="3"/>
      <c r="W613" s="3"/>
      <c r="Y613" s="3"/>
      <c r="AA613" s="3"/>
      <c r="AB613" s="3"/>
      <c r="AC613" s="3"/>
    </row>
    <row r="614" ht="15.75" customHeight="1">
      <c r="E614" s="3"/>
      <c r="G614" s="3"/>
      <c r="I614" s="3"/>
      <c r="K614" s="3"/>
      <c r="M614" s="3"/>
      <c r="O614" s="3"/>
      <c r="Q614" s="3"/>
      <c r="S614" s="3"/>
      <c r="U614" s="3"/>
      <c r="W614" s="3"/>
      <c r="Y614" s="3"/>
      <c r="AA614" s="3"/>
      <c r="AB614" s="3"/>
      <c r="AC614" s="3"/>
    </row>
    <row r="615" ht="15.75" customHeight="1">
      <c r="E615" s="3"/>
      <c r="G615" s="3"/>
      <c r="I615" s="3"/>
      <c r="K615" s="3"/>
      <c r="M615" s="3"/>
      <c r="O615" s="3"/>
      <c r="Q615" s="3"/>
      <c r="S615" s="3"/>
      <c r="U615" s="3"/>
      <c r="W615" s="3"/>
      <c r="Y615" s="3"/>
      <c r="AA615" s="3"/>
      <c r="AB615" s="3"/>
      <c r="AC615" s="3"/>
    </row>
    <row r="616" ht="15.75" customHeight="1">
      <c r="E616" s="3"/>
      <c r="G616" s="3"/>
      <c r="I616" s="3"/>
      <c r="K616" s="3"/>
      <c r="M616" s="3"/>
      <c r="O616" s="3"/>
      <c r="Q616" s="3"/>
      <c r="S616" s="3"/>
      <c r="U616" s="3"/>
      <c r="W616" s="3"/>
      <c r="Y616" s="3"/>
      <c r="AA616" s="3"/>
      <c r="AB616" s="3"/>
      <c r="AC616" s="3"/>
    </row>
    <row r="617" ht="15.75" customHeight="1">
      <c r="E617" s="3"/>
      <c r="G617" s="3"/>
      <c r="I617" s="3"/>
      <c r="K617" s="3"/>
      <c r="M617" s="3"/>
      <c r="O617" s="3"/>
      <c r="Q617" s="3"/>
      <c r="S617" s="3"/>
      <c r="U617" s="3"/>
      <c r="W617" s="3"/>
      <c r="Y617" s="3"/>
      <c r="AA617" s="3"/>
      <c r="AB617" s="3"/>
      <c r="AC617" s="3"/>
    </row>
    <row r="618" ht="15.75" customHeight="1">
      <c r="E618" s="3"/>
      <c r="G618" s="3"/>
      <c r="I618" s="3"/>
      <c r="K618" s="3"/>
      <c r="M618" s="3"/>
      <c r="O618" s="3"/>
      <c r="Q618" s="3"/>
      <c r="S618" s="3"/>
      <c r="U618" s="3"/>
      <c r="W618" s="3"/>
      <c r="Y618" s="3"/>
      <c r="AA618" s="3"/>
      <c r="AB618" s="3"/>
      <c r="AC618" s="3"/>
    </row>
    <row r="619" ht="15.75" customHeight="1">
      <c r="E619" s="3"/>
      <c r="G619" s="3"/>
      <c r="I619" s="3"/>
      <c r="K619" s="3"/>
      <c r="M619" s="3"/>
      <c r="O619" s="3"/>
      <c r="Q619" s="3"/>
      <c r="S619" s="3"/>
      <c r="U619" s="3"/>
      <c r="W619" s="3"/>
      <c r="Y619" s="3"/>
      <c r="AA619" s="3"/>
      <c r="AB619" s="3"/>
      <c r="AC619" s="3"/>
    </row>
    <row r="620" ht="15.75" customHeight="1">
      <c r="E620" s="3"/>
      <c r="G620" s="3"/>
      <c r="I620" s="3"/>
      <c r="K620" s="3"/>
      <c r="M620" s="3"/>
      <c r="O620" s="3"/>
      <c r="Q620" s="3"/>
      <c r="S620" s="3"/>
      <c r="U620" s="3"/>
      <c r="W620" s="3"/>
      <c r="Y620" s="3"/>
      <c r="AA620" s="3"/>
      <c r="AB620" s="3"/>
      <c r="AC620" s="3"/>
    </row>
    <row r="621" ht="15.75" customHeight="1">
      <c r="E621" s="3"/>
      <c r="G621" s="3"/>
      <c r="I621" s="3"/>
      <c r="K621" s="3"/>
      <c r="M621" s="3"/>
      <c r="O621" s="3"/>
      <c r="Q621" s="3"/>
      <c r="S621" s="3"/>
      <c r="U621" s="3"/>
      <c r="W621" s="3"/>
      <c r="Y621" s="3"/>
      <c r="AA621" s="3"/>
      <c r="AB621" s="3"/>
      <c r="AC621" s="3"/>
    </row>
    <row r="622" ht="15.75" customHeight="1">
      <c r="E622" s="3"/>
      <c r="G622" s="3"/>
      <c r="I622" s="3"/>
      <c r="K622" s="3"/>
      <c r="M622" s="3"/>
      <c r="O622" s="3"/>
      <c r="Q622" s="3"/>
      <c r="S622" s="3"/>
      <c r="U622" s="3"/>
      <c r="W622" s="3"/>
      <c r="Y622" s="3"/>
      <c r="AA622" s="3"/>
      <c r="AB622" s="3"/>
      <c r="AC622" s="3"/>
    </row>
    <row r="623" ht="15.75" customHeight="1">
      <c r="E623" s="3"/>
      <c r="G623" s="3"/>
      <c r="I623" s="3"/>
      <c r="K623" s="3"/>
      <c r="M623" s="3"/>
      <c r="O623" s="3"/>
      <c r="Q623" s="3"/>
      <c r="S623" s="3"/>
      <c r="U623" s="3"/>
      <c r="W623" s="3"/>
      <c r="Y623" s="3"/>
      <c r="AA623" s="3"/>
      <c r="AB623" s="3"/>
      <c r="AC623" s="3"/>
    </row>
    <row r="624" ht="15.75" customHeight="1">
      <c r="E624" s="3"/>
      <c r="G624" s="3"/>
      <c r="I624" s="3"/>
      <c r="K624" s="3"/>
      <c r="M624" s="3"/>
      <c r="O624" s="3"/>
      <c r="Q624" s="3"/>
      <c r="S624" s="3"/>
      <c r="U624" s="3"/>
      <c r="W624" s="3"/>
      <c r="Y624" s="3"/>
      <c r="AA624" s="3"/>
      <c r="AB624" s="3"/>
      <c r="AC624" s="3"/>
    </row>
    <row r="625" ht="15.75" customHeight="1">
      <c r="E625" s="3"/>
      <c r="G625" s="3"/>
      <c r="I625" s="3"/>
      <c r="K625" s="3"/>
      <c r="M625" s="3"/>
      <c r="O625" s="3"/>
      <c r="Q625" s="3"/>
      <c r="S625" s="3"/>
      <c r="U625" s="3"/>
      <c r="W625" s="3"/>
      <c r="Y625" s="3"/>
      <c r="AA625" s="3"/>
      <c r="AB625" s="3"/>
      <c r="AC625" s="3"/>
    </row>
    <row r="626" ht="15.75" customHeight="1">
      <c r="E626" s="3"/>
      <c r="G626" s="3"/>
      <c r="I626" s="3"/>
      <c r="K626" s="3"/>
      <c r="M626" s="3"/>
      <c r="O626" s="3"/>
      <c r="Q626" s="3"/>
      <c r="S626" s="3"/>
      <c r="U626" s="3"/>
      <c r="W626" s="3"/>
      <c r="Y626" s="3"/>
      <c r="AA626" s="3"/>
      <c r="AB626" s="3"/>
      <c r="AC626" s="3"/>
    </row>
    <row r="627" ht="15.75" customHeight="1">
      <c r="E627" s="3"/>
      <c r="G627" s="3"/>
      <c r="I627" s="3"/>
      <c r="K627" s="3"/>
      <c r="M627" s="3"/>
      <c r="O627" s="3"/>
      <c r="Q627" s="3"/>
      <c r="S627" s="3"/>
      <c r="U627" s="3"/>
      <c r="W627" s="3"/>
      <c r="Y627" s="3"/>
      <c r="AA627" s="3"/>
      <c r="AB627" s="3"/>
      <c r="AC627" s="3"/>
    </row>
    <row r="628" ht="15.75" customHeight="1">
      <c r="E628" s="3"/>
      <c r="G628" s="3"/>
      <c r="I628" s="3"/>
      <c r="K628" s="3"/>
      <c r="M628" s="3"/>
      <c r="O628" s="3"/>
      <c r="Q628" s="3"/>
      <c r="S628" s="3"/>
      <c r="U628" s="3"/>
      <c r="W628" s="3"/>
      <c r="Y628" s="3"/>
      <c r="AA628" s="3"/>
      <c r="AB628" s="3"/>
      <c r="AC628" s="3"/>
    </row>
    <row r="629" ht="15.75" customHeight="1">
      <c r="E629" s="3"/>
      <c r="G629" s="3"/>
      <c r="I629" s="3"/>
      <c r="K629" s="3"/>
      <c r="M629" s="3"/>
      <c r="O629" s="3"/>
      <c r="Q629" s="3"/>
      <c r="S629" s="3"/>
      <c r="U629" s="3"/>
      <c r="W629" s="3"/>
      <c r="Y629" s="3"/>
      <c r="AA629" s="3"/>
      <c r="AB629" s="3"/>
      <c r="AC629" s="3"/>
    </row>
    <row r="630" ht="15.75" customHeight="1">
      <c r="E630" s="3"/>
      <c r="G630" s="3"/>
      <c r="I630" s="3"/>
      <c r="K630" s="3"/>
      <c r="M630" s="3"/>
      <c r="O630" s="3"/>
      <c r="Q630" s="3"/>
      <c r="S630" s="3"/>
      <c r="U630" s="3"/>
      <c r="W630" s="3"/>
      <c r="Y630" s="3"/>
      <c r="AA630" s="3"/>
      <c r="AB630" s="3"/>
      <c r="AC630" s="3"/>
    </row>
    <row r="631" ht="15.75" customHeight="1">
      <c r="E631" s="3"/>
      <c r="G631" s="3"/>
      <c r="I631" s="3"/>
      <c r="K631" s="3"/>
      <c r="M631" s="3"/>
      <c r="O631" s="3"/>
      <c r="Q631" s="3"/>
      <c r="S631" s="3"/>
      <c r="U631" s="3"/>
      <c r="W631" s="3"/>
      <c r="Y631" s="3"/>
      <c r="AA631" s="3"/>
      <c r="AB631" s="3"/>
      <c r="AC631" s="3"/>
    </row>
    <row r="632" ht="15.75" customHeight="1">
      <c r="E632" s="3"/>
      <c r="G632" s="3"/>
      <c r="I632" s="3"/>
      <c r="K632" s="3"/>
      <c r="M632" s="3"/>
      <c r="O632" s="3"/>
      <c r="Q632" s="3"/>
      <c r="S632" s="3"/>
      <c r="U632" s="3"/>
      <c r="W632" s="3"/>
      <c r="Y632" s="3"/>
      <c r="AA632" s="3"/>
      <c r="AB632" s="3"/>
      <c r="AC632" s="3"/>
    </row>
    <row r="633" ht="15.75" customHeight="1">
      <c r="E633" s="3"/>
      <c r="G633" s="3"/>
      <c r="I633" s="3"/>
      <c r="K633" s="3"/>
      <c r="M633" s="3"/>
      <c r="O633" s="3"/>
      <c r="Q633" s="3"/>
      <c r="S633" s="3"/>
      <c r="U633" s="3"/>
      <c r="W633" s="3"/>
      <c r="Y633" s="3"/>
      <c r="AA633" s="3"/>
      <c r="AB633" s="3"/>
      <c r="AC633" s="3"/>
    </row>
    <row r="634" ht="15.75" customHeight="1">
      <c r="E634" s="3"/>
      <c r="G634" s="3"/>
      <c r="I634" s="3"/>
      <c r="K634" s="3"/>
      <c r="M634" s="3"/>
      <c r="O634" s="3"/>
      <c r="Q634" s="3"/>
      <c r="S634" s="3"/>
      <c r="U634" s="3"/>
      <c r="W634" s="3"/>
      <c r="Y634" s="3"/>
      <c r="AA634" s="3"/>
      <c r="AB634" s="3"/>
      <c r="AC634" s="3"/>
    </row>
    <row r="635" ht="15.75" customHeight="1">
      <c r="E635" s="3"/>
      <c r="G635" s="3"/>
      <c r="I635" s="3"/>
      <c r="K635" s="3"/>
      <c r="M635" s="3"/>
      <c r="O635" s="3"/>
      <c r="Q635" s="3"/>
      <c r="S635" s="3"/>
      <c r="U635" s="3"/>
      <c r="W635" s="3"/>
      <c r="Y635" s="3"/>
      <c r="AA635" s="3"/>
      <c r="AB635" s="3"/>
      <c r="AC635" s="3"/>
    </row>
    <row r="636" ht="15.75" customHeight="1">
      <c r="E636" s="3"/>
      <c r="G636" s="3"/>
      <c r="I636" s="3"/>
      <c r="K636" s="3"/>
      <c r="M636" s="3"/>
      <c r="O636" s="3"/>
      <c r="Q636" s="3"/>
      <c r="S636" s="3"/>
      <c r="U636" s="3"/>
      <c r="W636" s="3"/>
      <c r="Y636" s="3"/>
      <c r="AA636" s="3"/>
      <c r="AB636" s="3"/>
      <c r="AC636" s="3"/>
    </row>
    <row r="637" ht="15.75" customHeight="1">
      <c r="E637" s="3"/>
      <c r="G637" s="3"/>
      <c r="I637" s="3"/>
      <c r="K637" s="3"/>
      <c r="M637" s="3"/>
      <c r="O637" s="3"/>
      <c r="Q637" s="3"/>
      <c r="S637" s="3"/>
      <c r="U637" s="3"/>
      <c r="W637" s="3"/>
      <c r="Y637" s="3"/>
      <c r="AA637" s="3"/>
      <c r="AB637" s="3"/>
      <c r="AC637" s="3"/>
    </row>
    <row r="638" ht="15.75" customHeight="1">
      <c r="E638" s="3"/>
      <c r="G638" s="3"/>
      <c r="I638" s="3"/>
      <c r="K638" s="3"/>
      <c r="M638" s="3"/>
      <c r="O638" s="3"/>
      <c r="Q638" s="3"/>
      <c r="S638" s="3"/>
      <c r="U638" s="3"/>
      <c r="W638" s="3"/>
      <c r="Y638" s="3"/>
      <c r="AA638" s="3"/>
      <c r="AB638" s="3"/>
      <c r="AC638" s="3"/>
    </row>
    <row r="639" ht="15.75" customHeight="1">
      <c r="E639" s="3"/>
      <c r="G639" s="3"/>
      <c r="I639" s="3"/>
      <c r="K639" s="3"/>
      <c r="M639" s="3"/>
      <c r="O639" s="3"/>
      <c r="Q639" s="3"/>
      <c r="S639" s="3"/>
      <c r="U639" s="3"/>
      <c r="W639" s="3"/>
      <c r="Y639" s="3"/>
      <c r="AA639" s="3"/>
      <c r="AB639" s="3"/>
      <c r="AC639" s="3"/>
    </row>
    <row r="640" ht="15.75" customHeight="1">
      <c r="E640" s="3"/>
      <c r="G640" s="3"/>
      <c r="I640" s="3"/>
      <c r="K640" s="3"/>
      <c r="M640" s="3"/>
      <c r="O640" s="3"/>
      <c r="Q640" s="3"/>
      <c r="S640" s="3"/>
      <c r="U640" s="3"/>
      <c r="W640" s="3"/>
      <c r="Y640" s="3"/>
      <c r="AA640" s="3"/>
      <c r="AB640" s="3"/>
      <c r="AC640" s="3"/>
    </row>
    <row r="641" ht="15.75" customHeight="1">
      <c r="E641" s="3"/>
      <c r="G641" s="3"/>
      <c r="I641" s="3"/>
      <c r="K641" s="3"/>
      <c r="M641" s="3"/>
      <c r="O641" s="3"/>
      <c r="Q641" s="3"/>
      <c r="S641" s="3"/>
      <c r="U641" s="3"/>
      <c r="W641" s="3"/>
      <c r="Y641" s="3"/>
      <c r="AA641" s="3"/>
      <c r="AB641" s="3"/>
      <c r="AC641" s="3"/>
    </row>
    <row r="642" ht="15.75" customHeight="1">
      <c r="E642" s="3"/>
      <c r="G642" s="3"/>
      <c r="I642" s="3"/>
      <c r="K642" s="3"/>
      <c r="M642" s="3"/>
      <c r="O642" s="3"/>
      <c r="Q642" s="3"/>
      <c r="S642" s="3"/>
      <c r="U642" s="3"/>
      <c r="W642" s="3"/>
      <c r="Y642" s="3"/>
      <c r="AA642" s="3"/>
      <c r="AB642" s="3"/>
      <c r="AC642" s="3"/>
    </row>
    <row r="643" ht="15.75" customHeight="1">
      <c r="E643" s="3"/>
      <c r="G643" s="3"/>
      <c r="I643" s="3"/>
      <c r="K643" s="3"/>
      <c r="M643" s="3"/>
      <c r="O643" s="3"/>
      <c r="Q643" s="3"/>
      <c r="S643" s="3"/>
      <c r="U643" s="3"/>
      <c r="W643" s="3"/>
      <c r="Y643" s="3"/>
      <c r="AA643" s="3"/>
      <c r="AB643" s="3"/>
      <c r="AC643" s="3"/>
    </row>
    <row r="644" ht="15.75" customHeight="1">
      <c r="E644" s="3"/>
      <c r="G644" s="3"/>
      <c r="I644" s="3"/>
      <c r="K644" s="3"/>
      <c r="M644" s="3"/>
      <c r="O644" s="3"/>
      <c r="Q644" s="3"/>
      <c r="S644" s="3"/>
      <c r="U644" s="3"/>
      <c r="W644" s="3"/>
      <c r="Y644" s="3"/>
      <c r="AA644" s="3"/>
      <c r="AB644" s="3"/>
      <c r="AC644" s="3"/>
    </row>
    <row r="645" ht="15.75" customHeight="1">
      <c r="E645" s="3"/>
      <c r="G645" s="3"/>
      <c r="I645" s="3"/>
      <c r="K645" s="3"/>
      <c r="M645" s="3"/>
      <c r="O645" s="3"/>
      <c r="Q645" s="3"/>
      <c r="S645" s="3"/>
      <c r="U645" s="3"/>
      <c r="W645" s="3"/>
      <c r="Y645" s="3"/>
      <c r="AA645" s="3"/>
      <c r="AB645" s="3"/>
      <c r="AC645" s="3"/>
    </row>
    <row r="646" ht="15.75" customHeight="1">
      <c r="E646" s="3"/>
      <c r="G646" s="3"/>
      <c r="I646" s="3"/>
      <c r="K646" s="3"/>
      <c r="M646" s="3"/>
      <c r="O646" s="3"/>
      <c r="Q646" s="3"/>
      <c r="S646" s="3"/>
      <c r="U646" s="3"/>
      <c r="W646" s="3"/>
      <c r="Y646" s="3"/>
      <c r="AA646" s="3"/>
      <c r="AB646" s="3"/>
      <c r="AC646" s="3"/>
    </row>
    <row r="647" ht="15.75" customHeight="1">
      <c r="E647" s="3"/>
      <c r="G647" s="3"/>
      <c r="I647" s="3"/>
      <c r="K647" s="3"/>
      <c r="M647" s="3"/>
      <c r="O647" s="3"/>
      <c r="Q647" s="3"/>
      <c r="S647" s="3"/>
      <c r="U647" s="3"/>
      <c r="W647" s="3"/>
      <c r="Y647" s="3"/>
      <c r="AA647" s="3"/>
      <c r="AB647" s="3"/>
      <c r="AC647" s="3"/>
    </row>
    <row r="648" ht="15.75" customHeight="1">
      <c r="E648" s="3"/>
      <c r="G648" s="3"/>
      <c r="I648" s="3"/>
      <c r="K648" s="3"/>
      <c r="M648" s="3"/>
      <c r="O648" s="3"/>
      <c r="Q648" s="3"/>
      <c r="S648" s="3"/>
      <c r="U648" s="3"/>
      <c r="W648" s="3"/>
      <c r="Y648" s="3"/>
      <c r="AA648" s="3"/>
      <c r="AB648" s="3"/>
      <c r="AC648" s="3"/>
    </row>
    <row r="649" ht="15.75" customHeight="1">
      <c r="E649" s="3"/>
      <c r="G649" s="3"/>
      <c r="I649" s="3"/>
      <c r="K649" s="3"/>
      <c r="M649" s="3"/>
      <c r="O649" s="3"/>
      <c r="Q649" s="3"/>
      <c r="S649" s="3"/>
      <c r="U649" s="3"/>
      <c r="W649" s="3"/>
      <c r="Y649" s="3"/>
      <c r="AA649" s="3"/>
      <c r="AB649" s="3"/>
      <c r="AC649" s="3"/>
    </row>
    <row r="650" ht="15.75" customHeight="1">
      <c r="E650" s="3"/>
      <c r="G650" s="3"/>
      <c r="I650" s="3"/>
      <c r="K650" s="3"/>
      <c r="M650" s="3"/>
      <c r="O650" s="3"/>
      <c r="Q650" s="3"/>
      <c r="S650" s="3"/>
      <c r="U650" s="3"/>
      <c r="W650" s="3"/>
      <c r="Y650" s="3"/>
      <c r="AA650" s="3"/>
      <c r="AB650" s="3"/>
      <c r="AC650" s="3"/>
    </row>
    <row r="651" ht="15.75" customHeight="1">
      <c r="E651" s="3"/>
      <c r="G651" s="3"/>
      <c r="I651" s="3"/>
      <c r="K651" s="3"/>
      <c r="M651" s="3"/>
      <c r="O651" s="3"/>
      <c r="Q651" s="3"/>
      <c r="S651" s="3"/>
      <c r="U651" s="3"/>
      <c r="W651" s="3"/>
      <c r="Y651" s="3"/>
      <c r="AA651" s="3"/>
      <c r="AB651" s="3"/>
      <c r="AC651" s="3"/>
    </row>
    <row r="652" ht="15.75" customHeight="1">
      <c r="E652" s="3"/>
      <c r="G652" s="3"/>
      <c r="I652" s="3"/>
      <c r="K652" s="3"/>
      <c r="M652" s="3"/>
      <c r="O652" s="3"/>
      <c r="Q652" s="3"/>
      <c r="S652" s="3"/>
      <c r="U652" s="3"/>
      <c r="W652" s="3"/>
      <c r="Y652" s="3"/>
      <c r="AA652" s="3"/>
      <c r="AB652" s="3"/>
      <c r="AC652" s="3"/>
    </row>
    <row r="653" ht="15.75" customHeight="1">
      <c r="E653" s="3"/>
      <c r="G653" s="3"/>
      <c r="I653" s="3"/>
      <c r="K653" s="3"/>
      <c r="M653" s="3"/>
      <c r="O653" s="3"/>
      <c r="Q653" s="3"/>
      <c r="S653" s="3"/>
      <c r="U653" s="3"/>
      <c r="W653" s="3"/>
      <c r="Y653" s="3"/>
      <c r="AA653" s="3"/>
      <c r="AB653" s="3"/>
      <c r="AC653" s="3"/>
    </row>
    <row r="654" ht="15.75" customHeight="1">
      <c r="E654" s="3"/>
      <c r="G654" s="3"/>
      <c r="I654" s="3"/>
      <c r="K654" s="3"/>
      <c r="M654" s="3"/>
      <c r="O654" s="3"/>
      <c r="Q654" s="3"/>
      <c r="S654" s="3"/>
      <c r="U654" s="3"/>
      <c r="W654" s="3"/>
      <c r="Y654" s="3"/>
      <c r="AA654" s="3"/>
      <c r="AB654" s="3"/>
      <c r="AC654" s="3"/>
    </row>
    <row r="655" ht="15.75" customHeight="1">
      <c r="E655" s="3"/>
      <c r="G655" s="3"/>
      <c r="I655" s="3"/>
      <c r="K655" s="3"/>
      <c r="M655" s="3"/>
      <c r="O655" s="3"/>
      <c r="Q655" s="3"/>
      <c r="S655" s="3"/>
      <c r="U655" s="3"/>
      <c r="W655" s="3"/>
      <c r="Y655" s="3"/>
      <c r="AA655" s="3"/>
      <c r="AB655" s="3"/>
      <c r="AC655" s="3"/>
    </row>
    <row r="656" ht="15.75" customHeight="1">
      <c r="E656" s="3"/>
      <c r="G656" s="3"/>
      <c r="I656" s="3"/>
      <c r="K656" s="3"/>
      <c r="M656" s="3"/>
      <c r="O656" s="3"/>
      <c r="Q656" s="3"/>
      <c r="S656" s="3"/>
      <c r="U656" s="3"/>
      <c r="W656" s="3"/>
      <c r="Y656" s="3"/>
      <c r="AA656" s="3"/>
      <c r="AB656" s="3"/>
      <c r="AC656" s="3"/>
    </row>
    <row r="657" ht="15.75" customHeight="1">
      <c r="E657" s="3"/>
      <c r="G657" s="3"/>
      <c r="I657" s="3"/>
      <c r="K657" s="3"/>
      <c r="M657" s="3"/>
      <c r="O657" s="3"/>
      <c r="Q657" s="3"/>
      <c r="S657" s="3"/>
      <c r="U657" s="3"/>
      <c r="W657" s="3"/>
      <c r="Y657" s="3"/>
      <c r="AA657" s="3"/>
      <c r="AB657" s="3"/>
      <c r="AC657" s="3"/>
    </row>
    <row r="658" ht="15.75" customHeight="1">
      <c r="E658" s="3"/>
      <c r="G658" s="3"/>
      <c r="I658" s="3"/>
      <c r="K658" s="3"/>
      <c r="M658" s="3"/>
      <c r="O658" s="3"/>
      <c r="Q658" s="3"/>
      <c r="S658" s="3"/>
      <c r="U658" s="3"/>
      <c r="W658" s="3"/>
      <c r="Y658" s="3"/>
      <c r="AA658" s="3"/>
      <c r="AB658" s="3"/>
      <c r="AC658" s="3"/>
    </row>
    <row r="659" ht="15.75" customHeight="1">
      <c r="E659" s="3"/>
      <c r="G659" s="3"/>
      <c r="I659" s="3"/>
      <c r="K659" s="3"/>
      <c r="M659" s="3"/>
      <c r="O659" s="3"/>
      <c r="Q659" s="3"/>
      <c r="S659" s="3"/>
      <c r="U659" s="3"/>
      <c r="W659" s="3"/>
      <c r="Y659" s="3"/>
      <c r="AA659" s="3"/>
      <c r="AB659" s="3"/>
      <c r="AC659" s="3"/>
    </row>
    <row r="660" ht="15.75" customHeight="1">
      <c r="E660" s="3"/>
      <c r="G660" s="3"/>
      <c r="I660" s="3"/>
      <c r="K660" s="3"/>
      <c r="M660" s="3"/>
      <c r="O660" s="3"/>
      <c r="Q660" s="3"/>
      <c r="S660" s="3"/>
      <c r="U660" s="3"/>
      <c r="W660" s="3"/>
      <c r="Y660" s="3"/>
      <c r="AA660" s="3"/>
      <c r="AB660" s="3"/>
      <c r="AC660" s="3"/>
    </row>
    <row r="661" ht="15.75" customHeight="1">
      <c r="E661" s="3"/>
      <c r="G661" s="3"/>
      <c r="I661" s="3"/>
      <c r="K661" s="3"/>
      <c r="M661" s="3"/>
      <c r="O661" s="3"/>
      <c r="Q661" s="3"/>
      <c r="S661" s="3"/>
      <c r="U661" s="3"/>
      <c r="W661" s="3"/>
      <c r="Y661" s="3"/>
      <c r="AA661" s="3"/>
      <c r="AB661" s="3"/>
      <c r="AC661" s="3"/>
    </row>
    <row r="662" ht="15.75" customHeight="1">
      <c r="E662" s="3"/>
      <c r="G662" s="3"/>
      <c r="I662" s="3"/>
      <c r="K662" s="3"/>
      <c r="M662" s="3"/>
      <c r="O662" s="3"/>
      <c r="Q662" s="3"/>
      <c r="S662" s="3"/>
      <c r="U662" s="3"/>
      <c r="W662" s="3"/>
      <c r="Y662" s="3"/>
      <c r="AA662" s="3"/>
      <c r="AB662" s="3"/>
      <c r="AC662" s="3"/>
    </row>
    <row r="663" ht="15.75" customHeight="1">
      <c r="E663" s="3"/>
      <c r="G663" s="3"/>
      <c r="I663" s="3"/>
      <c r="K663" s="3"/>
      <c r="M663" s="3"/>
      <c r="O663" s="3"/>
      <c r="Q663" s="3"/>
      <c r="S663" s="3"/>
      <c r="U663" s="3"/>
      <c r="W663" s="3"/>
      <c r="Y663" s="3"/>
      <c r="AA663" s="3"/>
      <c r="AB663" s="3"/>
      <c r="AC663" s="3"/>
    </row>
    <row r="664" ht="15.75" customHeight="1">
      <c r="E664" s="3"/>
      <c r="G664" s="3"/>
      <c r="I664" s="3"/>
      <c r="K664" s="3"/>
      <c r="M664" s="3"/>
      <c r="O664" s="3"/>
      <c r="Q664" s="3"/>
      <c r="S664" s="3"/>
      <c r="U664" s="3"/>
      <c r="W664" s="3"/>
      <c r="Y664" s="3"/>
      <c r="AA664" s="3"/>
      <c r="AB664" s="3"/>
      <c r="AC664" s="3"/>
    </row>
    <row r="665" ht="15.75" customHeight="1">
      <c r="E665" s="3"/>
      <c r="G665" s="3"/>
      <c r="I665" s="3"/>
      <c r="K665" s="3"/>
      <c r="M665" s="3"/>
      <c r="O665" s="3"/>
      <c r="Q665" s="3"/>
      <c r="S665" s="3"/>
      <c r="U665" s="3"/>
      <c r="W665" s="3"/>
      <c r="Y665" s="3"/>
      <c r="AA665" s="3"/>
      <c r="AB665" s="3"/>
      <c r="AC665" s="3"/>
    </row>
    <row r="666" ht="15.75" customHeight="1">
      <c r="E666" s="3"/>
      <c r="G666" s="3"/>
      <c r="I666" s="3"/>
      <c r="K666" s="3"/>
      <c r="M666" s="3"/>
      <c r="O666" s="3"/>
      <c r="Q666" s="3"/>
      <c r="S666" s="3"/>
      <c r="U666" s="3"/>
      <c r="W666" s="3"/>
      <c r="Y666" s="3"/>
      <c r="AA666" s="3"/>
      <c r="AB666" s="3"/>
      <c r="AC666" s="3"/>
    </row>
    <row r="667" ht="15.75" customHeight="1">
      <c r="E667" s="3"/>
      <c r="G667" s="3"/>
      <c r="I667" s="3"/>
      <c r="K667" s="3"/>
      <c r="M667" s="3"/>
      <c r="O667" s="3"/>
      <c r="Q667" s="3"/>
      <c r="S667" s="3"/>
      <c r="U667" s="3"/>
      <c r="W667" s="3"/>
      <c r="Y667" s="3"/>
      <c r="AA667" s="3"/>
      <c r="AB667" s="3"/>
      <c r="AC667" s="3"/>
    </row>
    <row r="668" ht="15.75" customHeight="1">
      <c r="E668" s="3"/>
      <c r="G668" s="3"/>
      <c r="I668" s="3"/>
      <c r="K668" s="3"/>
      <c r="M668" s="3"/>
      <c r="O668" s="3"/>
      <c r="Q668" s="3"/>
      <c r="S668" s="3"/>
      <c r="U668" s="3"/>
      <c r="W668" s="3"/>
      <c r="Y668" s="3"/>
      <c r="AA668" s="3"/>
      <c r="AB668" s="3"/>
      <c r="AC668" s="3"/>
    </row>
    <row r="669" ht="15.75" customHeight="1">
      <c r="E669" s="3"/>
      <c r="G669" s="3"/>
      <c r="I669" s="3"/>
      <c r="K669" s="3"/>
      <c r="M669" s="3"/>
      <c r="O669" s="3"/>
      <c r="Q669" s="3"/>
      <c r="S669" s="3"/>
      <c r="U669" s="3"/>
      <c r="W669" s="3"/>
      <c r="Y669" s="3"/>
      <c r="AA669" s="3"/>
      <c r="AB669" s="3"/>
      <c r="AC669" s="3"/>
    </row>
    <row r="670" ht="15.75" customHeight="1">
      <c r="E670" s="3"/>
      <c r="G670" s="3"/>
      <c r="I670" s="3"/>
      <c r="K670" s="3"/>
      <c r="M670" s="3"/>
      <c r="O670" s="3"/>
      <c r="Q670" s="3"/>
      <c r="S670" s="3"/>
      <c r="U670" s="3"/>
      <c r="W670" s="3"/>
      <c r="Y670" s="3"/>
      <c r="AA670" s="3"/>
      <c r="AB670" s="3"/>
      <c r="AC670" s="3"/>
    </row>
    <row r="671" ht="15.75" customHeight="1">
      <c r="E671" s="3"/>
      <c r="G671" s="3"/>
      <c r="I671" s="3"/>
      <c r="K671" s="3"/>
      <c r="M671" s="3"/>
      <c r="O671" s="3"/>
      <c r="Q671" s="3"/>
      <c r="S671" s="3"/>
      <c r="U671" s="3"/>
      <c r="W671" s="3"/>
      <c r="Y671" s="3"/>
      <c r="AA671" s="3"/>
      <c r="AB671" s="3"/>
      <c r="AC671" s="3"/>
    </row>
    <row r="672" ht="15.75" customHeight="1">
      <c r="E672" s="3"/>
      <c r="G672" s="3"/>
      <c r="I672" s="3"/>
      <c r="K672" s="3"/>
      <c r="M672" s="3"/>
      <c r="O672" s="3"/>
      <c r="Q672" s="3"/>
      <c r="S672" s="3"/>
      <c r="U672" s="3"/>
      <c r="W672" s="3"/>
      <c r="Y672" s="3"/>
      <c r="AA672" s="3"/>
      <c r="AB672" s="3"/>
      <c r="AC672" s="3"/>
    </row>
    <row r="673" ht="15.75" customHeight="1">
      <c r="E673" s="3"/>
      <c r="G673" s="3"/>
      <c r="I673" s="3"/>
      <c r="K673" s="3"/>
      <c r="M673" s="3"/>
      <c r="O673" s="3"/>
      <c r="Q673" s="3"/>
      <c r="S673" s="3"/>
      <c r="U673" s="3"/>
      <c r="W673" s="3"/>
      <c r="Y673" s="3"/>
      <c r="AA673" s="3"/>
      <c r="AB673" s="3"/>
      <c r="AC673" s="3"/>
    </row>
    <row r="674" ht="15.75" customHeight="1">
      <c r="E674" s="3"/>
      <c r="G674" s="3"/>
      <c r="I674" s="3"/>
      <c r="K674" s="3"/>
      <c r="M674" s="3"/>
      <c r="O674" s="3"/>
      <c r="Q674" s="3"/>
      <c r="S674" s="3"/>
      <c r="U674" s="3"/>
      <c r="W674" s="3"/>
      <c r="Y674" s="3"/>
      <c r="AA674" s="3"/>
      <c r="AB674" s="3"/>
      <c r="AC674" s="3"/>
    </row>
    <row r="675" ht="15.75" customHeight="1">
      <c r="E675" s="3"/>
      <c r="G675" s="3"/>
      <c r="I675" s="3"/>
      <c r="K675" s="3"/>
      <c r="M675" s="3"/>
      <c r="O675" s="3"/>
      <c r="Q675" s="3"/>
      <c r="S675" s="3"/>
      <c r="U675" s="3"/>
      <c r="W675" s="3"/>
      <c r="Y675" s="3"/>
      <c r="AA675" s="3"/>
      <c r="AB675" s="3"/>
      <c r="AC675" s="3"/>
    </row>
    <row r="676" ht="15.75" customHeight="1">
      <c r="E676" s="3"/>
      <c r="G676" s="3"/>
      <c r="I676" s="3"/>
      <c r="K676" s="3"/>
      <c r="M676" s="3"/>
      <c r="O676" s="3"/>
      <c r="Q676" s="3"/>
      <c r="S676" s="3"/>
      <c r="U676" s="3"/>
      <c r="W676" s="3"/>
      <c r="Y676" s="3"/>
      <c r="AA676" s="3"/>
      <c r="AB676" s="3"/>
      <c r="AC676" s="3"/>
    </row>
    <row r="677" ht="15.75" customHeight="1">
      <c r="E677" s="3"/>
      <c r="G677" s="3"/>
      <c r="I677" s="3"/>
      <c r="K677" s="3"/>
      <c r="M677" s="3"/>
      <c r="O677" s="3"/>
      <c r="Q677" s="3"/>
      <c r="S677" s="3"/>
      <c r="U677" s="3"/>
      <c r="W677" s="3"/>
      <c r="Y677" s="3"/>
      <c r="AA677" s="3"/>
      <c r="AB677" s="3"/>
      <c r="AC677" s="3"/>
    </row>
    <row r="678" ht="15.75" customHeight="1">
      <c r="E678" s="3"/>
      <c r="G678" s="3"/>
      <c r="I678" s="3"/>
      <c r="K678" s="3"/>
      <c r="M678" s="3"/>
      <c r="O678" s="3"/>
      <c r="Q678" s="3"/>
      <c r="S678" s="3"/>
      <c r="U678" s="3"/>
      <c r="W678" s="3"/>
      <c r="Y678" s="3"/>
      <c r="AA678" s="3"/>
      <c r="AB678" s="3"/>
      <c r="AC678" s="3"/>
    </row>
    <row r="679" ht="15.75" customHeight="1">
      <c r="E679" s="3"/>
      <c r="G679" s="3"/>
      <c r="I679" s="3"/>
      <c r="K679" s="3"/>
      <c r="M679" s="3"/>
      <c r="O679" s="3"/>
      <c r="Q679" s="3"/>
      <c r="S679" s="3"/>
      <c r="U679" s="3"/>
      <c r="W679" s="3"/>
      <c r="Y679" s="3"/>
      <c r="AA679" s="3"/>
      <c r="AB679" s="3"/>
      <c r="AC679" s="3"/>
    </row>
    <row r="680" ht="15.75" customHeight="1">
      <c r="E680" s="3"/>
      <c r="G680" s="3"/>
      <c r="I680" s="3"/>
      <c r="K680" s="3"/>
      <c r="M680" s="3"/>
      <c r="O680" s="3"/>
      <c r="Q680" s="3"/>
      <c r="S680" s="3"/>
      <c r="U680" s="3"/>
      <c r="W680" s="3"/>
      <c r="Y680" s="3"/>
      <c r="AA680" s="3"/>
      <c r="AB680" s="3"/>
      <c r="AC680" s="3"/>
    </row>
    <row r="681" ht="15.75" customHeight="1">
      <c r="E681" s="3"/>
      <c r="G681" s="3"/>
      <c r="I681" s="3"/>
      <c r="K681" s="3"/>
      <c r="M681" s="3"/>
      <c r="O681" s="3"/>
      <c r="Q681" s="3"/>
      <c r="S681" s="3"/>
      <c r="U681" s="3"/>
      <c r="W681" s="3"/>
      <c r="Y681" s="3"/>
      <c r="AA681" s="3"/>
      <c r="AB681" s="3"/>
      <c r="AC681" s="3"/>
    </row>
    <row r="682" ht="15.75" customHeight="1">
      <c r="E682" s="3"/>
      <c r="G682" s="3"/>
      <c r="I682" s="3"/>
      <c r="K682" s="3"/>
      <c r="M682" s="3"/>
      <c r="O682" s="3"/>
      <c r="Q682" s="3"/>
      <c r="S682" s="3"/>
      <c r="U682" s="3"/>
      <c r="W682" s="3"/>
      <c r="Y682" s="3"/>
      <c r="AA682" s="3"/>
      <c r="AB682" s="3"/>
      <c r="AC682" s="3"/>
    </row>
    <row r="683" ht="15.75" customHeight="1">
      <c r="E683" s="3"/>
      <c r="G683" s="3"/>
      <c r="I683" s="3"/>
      <c r="K683" s="3"/>
      <c r="M683" s="3"/>
      <c r="O683" s="3"/>
      <c r="Q683" s="3"/>
      <c r="S683" s="3"/>
      <c r="U683" s="3"/>
      <c r="W683" s="3"/>
      <c r="Y683" s="3"/>
      <c r="AA683" s="3"/>
      <c r="AB683" s="3"/>
      <c r="AC683" s="3"/>
    </row>
    <row r="684" ht="15.75" customHeight="1">
      <c r="E684" s="3"/>
      <c r="G684" s="3"/>
      <c r="I684" s="3"/>
      <c r="K684" s="3"/>
      <c r="M684" s="3"/>
      <c r="O684" s="3"/>
      <c r="Q684" s="3"/>
      <c r="S684" s="3"/>
      <c r="U684" s="3"/>
      <c r="W684" s="3"/>
      <c r="Y684" s="3"/>
      <c r="AA684" s="3"/>
      <c r="AB684" s="3"/>
      <c r="AC684" s="3"/>
    </row>
    <row r="685" ht="15.75" customHeight="1">
      <c r="E685" s="3"/>
      <c r="G685" s="3"/>
      <c r="I685" s="3"/>
      <c r="K685" s="3"/>
      <c r="M685" s="3"/>
      <c r="O685" s="3"/>
      <c r="Q685" s="3"/>
      <c r="S685" s="3"/>
      <c r="U685" s="3"/>
      <c r="W685" s="3"/>
      <c r="Y685" s="3"/>
      <c r="AA685" s="3"/>
      <c r="AB685" s="3"/>
      <c r="AC685" s="3"/>
    </row>
    <row r="686" ht="15.75" customHeight="1">
      <c r="E686" s="3"/>
      <c r="G686" s="3"/>
      <c r="I686" s="3"/>
      <c r="K686" s="3"/>
      <c r="M686" s="3"/>
      <c r="O686" s="3"/>
      <c r="Q686" s="3"/>
      <c r="S686" s="3"/>
      <c r="U686" s="3"/>
      <c r="W686" s="3"/>
      <c r="Y686" s="3"/>
      <c r="AA686" s="3"/>
      <c r="AB686" s="3"/>
      <c r="AC686" s="3"/>
    </row>
    <row r="687" ht="15.75" customHeight="1">
      <c r="E687" s="3"/>
      <c r="G687" s="3"/>
      <c r="I687" s="3"/>
      <c r="K687" s="3"/>
      <c r="M687" s="3"/>
      <c r="O687" s="3"/>
      <c r="Q687" s="3"/>
      <c r="S687" s="3"/>
      <c r="U687" s="3"/>
      <c r="W687" s="3"/>
      <c r="Y687" s="3"/>
      <c r="AA687" s="3"/>
      <c r="AB687" s="3"/>
      <c r="AC687" s="3"/>
    </row>
    <row r="688" ht="15.75" customHeight="1">
      <c r="E688" s="3"/>
      <c r="G688" s="3"/>
      <c r="I688" s="3"/>
      <c r="K688" s="3"/>
      <c r="M688" s="3"/>
      <c r="O688" s="3"/>
      <c r="Q688" s="3"/>
      <c r="S688" s="3"/>
      <c r="U688" s="3"/>
      <c r="W688" s="3"/>
      <c r="Y688" s="3"/>
      <c r="AA688" s="3"/>
      <c r="AB688" s="3"/>
      <c r="AC688" s="3"/>
    </row>
    <row r="689" ht="15.75" customHeight="1">
      <c r="E689" s="3"/>
      <c r="G689" s="3"/>
      <c r="I689" s="3"/>
      <c r="K689" s="3"/>
      <c r="M689" s="3"/>
      <c r="O689" s="3"/>
      <c r="Q689" s="3"/>
      <c r="S689" s="3"/>
      <c r="U689" s="3"/>
      <c r="W689" s="3"/>
      <c r="Y689" s="3"/>
      <c r="AA689" s="3"/>
      <c r="AB689" s="3"/>
      <c r="AC689" s="3"/>
    </row>
    <row r="690" ht="15.75" customHeight="1">
      <c r="E690" s="3"/>
      <c r="G690" s="3"/>
      <c r="I690" s="3"/>
      <c r="K690" s="3"/>
      <c r="M690" s="3"/>
      <c r="O690" s="3"/>
      <c r="Q690" s="3"/>
      <c r="S690" s="3"/>
      <c r="U690" s="3"/>
      <c r="W690" s="3"/>
      <c r="Y690" s="3"/>
      <c r="AA690" s="3"/>
      <c r="AB690" s="3"/>
      <c r="AC690" s="3"/>
    </row>
    <row r="691" ht="15.75" customHeight="1">
      <c r="E691" s="3"/>
      <c r="G691" s="3"/>
      <c r="I691" s="3"/>
      <c r="K691" s="3"/>
      <c r="M691" s="3"/>
      <c r="O691" s="3"/>
      <c r="Q691" s="3"/>
      <c r="S691" s="3"/>
      <c r="U691" s="3"/>
      <c r="W691" s="3"/>
      <c r="Y691" s="3"/>
      <c r="AA691" s="3"/>
      <c r="AB691" s="3"/>
      <c r="AC691" s="3"/>
    </row>
    <row r="692" ht="15.75" customHeight="1">
      <c r="E692" s="3"/>
      <c r="G692" s="3"/>
      <c r="I692" s="3"/>
      <c r="K692" s="3"/>
      <c r="M692" s="3"/>
      <c r="O692" s="3"/>
      <c r="Q692" s="3"/>
      <c r="S692" s="3"/>
      <c r="U692" s="3"/>
      <c r="W692" s="3"/>
      <c r="Y692" s="3"/>
      <c r="AA692" s="3"/>
      <c r="AB692" s="3"/>
      <c r="AC692" s="3"/>
    </row>
    <row r="693" ht="15.75" customHeight="1">
      <c r="E693" s="3"/>
      <c r="G693" s="3"/>
      <c r="I693" s="3"/>
      <c r="K693" s="3"/>
      <c r="M693" s="3"/>
      <c r="O693" s="3"/>
      <c r="Q693" s="3"/>
      <c r="S693" s="3"/>
      <c r="U693" s="3"/>
      <c r="W693" s="3"/>
      <c r="Y693" s="3"/>
      <c r="AA693" s="3"/>
      <c r="AB693" s="3"/>
      <c r="AC693" s="3"/>
    </row>
    <row r="694" ht="15.75" customHeight="1">
      <c r="E694" s="3"/>
      <c r="G694" s="3"/>
      <c r="I694" s="3"/>
      <c r="K694" s="3"/>
      <c r="M694" s="3"/>
      <c r="O694" s="3"/>
      <c r="Q694" s="3"/>
      <c r="S694" s="3"/>
      <c r="U694" s="3"/>
      <c r="W694" s="3"/>
      <c r="Y694" s="3"/>
      <c r="AA694" s="3"/>
      <c r="AB694" s="3"/>
      <c r="AC694" s="3"/>
    </row>
    <row r="695" ht="15.75" customHeight="1">
      <c r="E695" s="3"/>
      <c r="G695" s="3"/>
      <c r="I695" s="3"/>
      <c r="K695" s="3"/>
      <c r="M695" s="3"/>
      <c r="O695" s="3"/>
      <c r="Q695" s="3"/>
      <c r="S695" s="3"/>
      <c r="U695" s="3"/>
      <c r="W695" s="3"/>
      <c r="Y695" s="3"/>
      <c r="AA695" s="3"/>
      <c r="AB695" s="3"/>
      <c r="AC695" s="3"/>
    </row>
    <row r="696" ht="15.75" customHeight="1">
      <c r="E696" s="3"/>
      <c r="G696" s="3"/>
      <c r="I696" s="3"/>
      <c r="K696" s="3"/>
      <c r="M696" s="3"/>
      <c r="O696" s="3"/>
      <c r="Q696" s="3"/>
      <c r="S696" s="3"/>
      <c r="U696" s="3"/>
      <c r="W696" s="3"/>
      <c r="Y696" s="3"/>
      <c r="AA696" s="3"/>
      <c r="AB696" s="3"/>
      <c r="AC696" s="3"/>
    </row>
    <row r="697" ht="15.75" customHeight="1">
      <c r="E697" s="3"/>
      <c r="G697" s="3"/>
      <c r="I697" s="3"/>
      <c r="K697" s="3"/>
      <c r="M697" s="3"/>
      <c r="O697" s="3"/>
      <c r="Q697" s="3"/>
      <c r="S697" s="3"/>
      <c r="U697" s="3"/>
      <c r="W697" s="3"/>
      <c r="Y697" s="3"/>
      <c r="AA697" s="3"/>
      <c r="AB697" s="3"/>
      <c r="AC697" s="3"/>
    </row>
    <row r="698" ht="15.75" customHeight="1">
      <c r="E698" s="3"/>
      <c r="G698" s="3"/>
      <c r="I698" s="3"/>
      <c r="K698" s="3"/>
      <c r="M698" s="3"/>
      <c r="O698" s="3"/>
      <c r="Q698" s="3"/>
      <c r="S698" s="3"/>
      <c r="U698" s="3"/>
      <c r="W698" s="3"/>
      <c r="Y698" s="3"/>
      <c r="AA698" s="3"/>
      <c r="AB698" s="3"/>
      <c r="AC698" s="3"/>
    </row>
    <row r="699" ht="15.75" customHeight="1">
      <c r="E699" s="3"/>
      <c r="G699" s="3"/>
      <c r="I699" s="3"/>
      <c r="K699" s="3"/>
      <c r="M699" s="3"/>
      <c r="O699" s="3"/>
      <c r="Q699" s="3"/>
      <c r="S699" s="3"/>
      <c r="U699" s="3"/>
      <c r="W699" s="3"/>
      <c r="Y699" s="3"/>
      <c r="AA699" s="3"/>
      <c r="AB699" s="3"/>
      <c r="AC699" s="3"/>
    </row>
    <row r="700" ht="15.75" customHeight="1">
      <c r="E700" s="3"/>
      <c r="G700" s="3"/>
      <c r="I700" s="3"/>
      <c r="K700" s="3"/>
      <c r="M700" s="3"/>
      <c r="O700" s="3"/>
      <c r="Q700" s="3"/>
      <c r="S700" s="3"/>
      <c r="U700" s="3"/>
      <c r="W700" s="3"/>
      <c r="Y700" s="3"/>
      <c r="AA700" s="3"/>
      <c r="AB700" s="3"/>
      <c r="AC700" s="3"/>
    </row>
    <row r="701" ht="15.75" customHeight="1">
      <c r="E701" s="3"/>
      <c r="G701" s="3"/>
      <c r="I701" s="3"/>
      <c r="K701" s="3"/>
      <c r="M701" s="3"/>
      <c r="O701" s="3"/>
      <c r="Q701" s="3"/>
      <c r="S701" s="3"/>
      <c r="U701" s="3"/>
      <c r="W701" s="3"/>
      <c r="Y701" s="3"/>
      <c r="AA701" s="3"/>
      <c r="AB701" s="3"/>
      <c r="AC701" s="3"/>
    </row>
    <row r="702" ht="15.75" customHeight="1">
      <c r="E702" s="3"/>
      <c r="G702" s="3"/>
      <c r="I702" s="3"/>
      <c r="K702" s="3"/>
      <c r="M702" s="3"/>
      <c r="O702" s="3"/>
      <c r="Q702" s="3"/>
      <c r="S702" s="3"/>
      <c r="U702" s="3"/>
      <c r="W702" s="3"/>
      <c r="Y702" s="3"/>
      <c r="AA702" s="3"/>
      <c r="AB702" s="3"/>
      <c r="AC702" s="3"/>
    </row>
    <row r="703" ht="15.75" customHeight="1">
      <c r="E703" s="3"/>
      <c r="G703" s="3"/>
      <c r="I703" s="3"/>
      <c r="K703" s="3"/>
      <c r="M703" s="3"/>
      <c r="O703" s="3"/>
      <c r="Q703" s="3"/>
      <c r="S703" s="3"/>
      <c r="U703" s="3"/>
      <c r="W703" s="3"/>
      <c r="Y703" s="3"/>
      <c r="AA703" s="3"/>
      <c r="AB703" s="3"/>
      <c r="AC703" s="3"/>
    </row>
    <row r="704" ht="15.75" customHeight="1">
      <c r="E704" s="3"/>
      <c r="G704" s="3"/>
      <c r="I704" s="3"/>
      <c r="K704" s="3"/>
      <c r="M704" s="3"/>
      <c r="O704" s="3"/>
      <c r="Q704" s="3"/>
      <c r="S704" s="3"/>
      <c r="U704" s="3"/>
      <c r="W704" s="3"/>
      <c r="Y704" s="3"/>
      <c r="AA704" s="3"/>
      <c r="AB704" s="3"/>
      <c r="AC704" s="3"/>
    </row>
    <row r="705" ht="15.75" customHeight="1">
      <c r="E705" s="3"/>
      <c r="G705" s="3"/>
      <c r="I705" s="3"/>
      <c r="K705" s="3"/>
      <c r="M705" s="3"/>
      <c r="O705" s="3"/>
      <c r="Q705" s="3"/>
      <c r="S705" s="3"/>
      <c r="U705" s="3"/>
      <c r="W705" s="3"/>
      <c r="Y705" s="3"/>
      <c r="AA705" s="3"/>
      <c r="AB705" s="3"/>
      <c r="AC705" s="3"/>
    </row>
    <row r="706" ht="15.75" customHeight="1">
      <c r="E706" s="3"/>
      <c r="G706" s="3"/>
      <c r="I706" s="3"/>
      <c r="K706" s="3"/>
      <c r="M706" s="3"/>
      <c r="O706" s="3"/>
      <c r="Q706" s="3"/>
      <c r="S706" s="3"/>
      <c r="U706" s="3"/>
      <c r="W706" s="3"/>
      <c r="Y706" s="3"/>
      <c r="AA706" s="3"/>
      <c r="AB706" s="3"/>
      <c r="AC706" s="3"/>
    </row>
    <row r="707" ht="15.75" customHeight="1">
      <c r="E707" s="3"/>
      <c r="G707" s="3"/>
      <c r="I707" s="3"/>
      <c r="K707" s="3"/>
      <c r="M707" s="3"/>
      <c r="O707" s="3"/>
      <c r="Q707" s="3"/>
      <c r="S707" s="3"/>
      <c r="U707" s="3"/>
      <c r="W707" s="3"/>
      <c r="Y707" s="3"/>
      <c r="AA707" s="3"/>
      <c r="AB707" s="3"/>
      <c r="AC707" s="3"/>
    </row>
    <row r="708" ht="15.75" customHeight="1">
      <c r="E708" s="3"/>
      <c r="G708" s="3"/>
      <c r="I708" s="3"/>
      <c r="K708" s="3"/>
      <c r="M708" s="3"/>
      <c r="O708" s="3"/>
      <c r="Q708" s="3"/>
      <c r="S708" s="3"/>
      <c r="U708" s="3"/>
      <c r="W708" s="3"/>
      <c r="Y708" s="3"/>
      <c r="AA708" s="3"/>
      <c r="AB708" s="3"/>
      <c r="AC708" s="3"/>
    </row>
    <row r="709" ht="15.75" customHeight="1">
      <c r="E709" s="3"/>
      <c r="G709" s="3"/>
      <c r="I709" s="3"/>
      <c r="K709" s="3"/>
      <c r="M709" s="3"/>
      <c r="O709" s="3"/>
      <c r="Q709" s="3"/>
      <c r="S709" s="3"/>
      <c r="U709" s="3"/>
      <c r="W709" s="3"/>
      <c r="Y709" s="3"/>
      <c r="AA709" s="3"/>
      <c r="AB709" s="3"/>
      <c r="AC709" s="3"/>
    </row>
    <row r="710" ht="15.75" customHeight="1">
      <c r="E710" s="3"/>
      <c r="G710" s="3"/>
      <c r="I710" s="3"/>
      <c r="K710" s="3"/>
      <c r="M710" s="3"/>
      <c r="O710" s="3"/>
      <c r="Q710" s="3"/>
      <c r="S710" s="3"/>
      <c r="U710" s="3"/>
      <c r="W710" s="3"/>
      <c r="Y710" s="3"/>
      <c r="AA710" s="3"/>
      <c r="AB710" s="3"/>
      <c r="AC710" s="3"/>
    </row>
    <row r="711" ht="15.75" customHeight="1">
      <c r="E711" s="3"/>
      <c r="G711" s="3"/>
      <c r="I711" s="3"/>
      <c r="K711" s="3"/>
      <c r="M711" s="3"/>
      <c r="O711" s="3"/>
      <c r="Q711" s="3"/>
      <c r="S711" s="3"/>
      <c r="U711" s="3"/>
      <c r="W711" s="3"/>
      <c r="Y711" s="3"/>
      <c r="AA711" s="3"/>
      <c r="AB711" s="3"/>
      <c r="AC711" s="3"/>
    </row>
    <row r="712" ht="15.75" customHeight="1">
      <c r="E712" s="3"/>
      <c r="G712" s="3"/>
      <c r="I712" s="3"/>
      <c r="K712" s="3"/>
      <c r="M712" s="3"/>
      <c r="O712" s="3"/>
      <c r="Q712" s="3"/>
      <c r="S712" s="3"/>
      <c r="U712" s="3"/>
      <c r="W712" s="3"/>
      <c r="Y712" s="3"/>
      <c r="AA712" s="3"/>
      <c r="AB712" s="3"/>
      <c r="AC712" s="3"/>
    </row>
    <row r="713" ht="15.75" customHeight="1">
      <c r="E713" s="3"/>
      <c r="G713" s="3"/>
      <c r="I713" s="3"/>
      <c r="K713" s="3"/>
      <c r="M713" s="3"/>
      <c r="O713" s="3"/>
      <c r="Q713" s="3"/>
      <c r="S713" s="3"/>
      <c r="U713" s="3"/>
      <c r="W713" s="3"/>
      <c r="Y713" s="3"/>
      <c r="AA713" s="3"/>
      <c r="AB713" s="3"/>
      <c r="AC713" s="3"/>
    </row>
    <row r="714" ht="15.75" customHeight="1">
      <c r="E714" s="3"/>
      <c r="G714" s="3"/>
      <c r="I714" s="3"/>
      <c r="K714" s="3"/>
      <c r="M714" s="3"/>
      <c r="O714" s="3"/>
      <c r="Q714" s="3"/>
      <c r="S714" s="3"/>
      <c r="U714" s="3"/>
      <c r="W714" s="3"/>
      <c r="Y714" s="3"/>
      <c r="AA714" s="3"/>
      <c r="AB714" s="3"/>
      <c r="AC714" s="3"/>
    </row>
    <row r="715" ht="15.75" customHeight="1">
      <c r="E715" s="3"/>
      <c r="G715" s="3"/>
      <c r="I715" s="3"/>
      <c r="K715" s="3"/>
      <c r="M715" s="3"/>
      <c r="O715" s="3"/>
      <c r="Q715" s="3"/>
      <c r="S715" s="3"/>
      <c r="U715" s="3"/>
      <c r="W715" s="3"/>
      <c r="Y715" s="3"/>
      <c r="AA715" s="3"/>
      <c r="AB715" s="3"/>
      <c r="AC715" s="3"/>
    </row>
    <row r="716" ht="15.75" customHeight="1">
      <c r="E716" s="3"/>
      <c r="G716" s="3"/>
      <c r="I716" s="3"/>
      <c r="K716" s="3"/>
      <c r="M716" s="3"/>
      <c r="O716" s="3"/>
      <c r="Q716" s="3"/>
      <c r="S716" s="3"/>
      <c r="U716" s="3"/>
      <c r="W716" s="3"/>
      <c r="Y716" s="3"/>
      <c r="AA716" s="3"/>
      <c r="AB716" s="3"/>
      <c r="AC716" s="3"/>
    </row>
    <row r="717" ht="15.75" customHeight="1">
      <c r="E717" s="3"/>
      <c r="G717" s="3"/>
      <c r="I717" s="3"/>
      <c r="K717" s="3"/>
      <c r="M717" s="3"/>
      <c r="O717" s="3"/>
      <c r="Q717" s="3"/>
      <c r="S717" s="3"/>
      <c r="U717" s="3"/>
      <c r="W717" s="3"/>
      <c r="Y717" s="3"/>
      <c r="AA717" s="3"/>
      <c r="AB717" s="3"/>
      <c r="AC717" s="3"/>
    </row>
    <row r="718" ht="15.75" customHeight="1">
      <c r="E718" s="3"/>
      <c r="G718" s="3"/>
      <c r="I718" s="3"/>
      <c r="K718" s="3"/>
      <c r="M718" s="3"/>
      <c r="O718" s="3"/>
      <c r="Q718" s="3"/>
      <c r="S718" s="3"/>
      <c r="U718" s="3"/>
      <c r="W718" s="3"/>
      <c r="Y718" s="3"/>
      <c r="AA718" s="3"/>
      <c r="AB718" s="3"/>
      <c r="AC718" s="3"/>
    </row>
    <row r="719" ht="15.75" customHeight="1">
      <c r="E719" s="3"/>
      <c r="G719" s="3"/>
      <c r="I719" s="3"/>
      <c r="K719" s="3"/>
      <c r="M719" s="3"/>
      <c r="O719" s="3"/>
      <c r="Q719" s="3"/>
      <c r="S719" s="3"/>
      <c r="U719" s="3"/>
      <c r="W719" s="3"/>
      <c r="Y719" s="3"/>
      <c r="AA719" s="3"/>
      <c r="AB719" s="3"/>
      <c r="AC719" s="3"/>
    </row>
    <row r="720" ht="15.75" customHeight="1">
      <c r="E720" s="3"/>
      <c r="G720" s="3"/>
      <c r="I720" s="3"/>
      <c r="K720" s="3"/>
      <c r="M720" s="3"/>
      <c r="O720" s="3"/>
      <c r="Q720" s="3"/>
      <c r="S720" s="3"/>
      <c r="U720" s="3"/>
      <c r="W720" s="3"/>
      <c r="Y720" s="3"/>
      <c r="AA720" s="3"/>
      <c r="AB720" s="3"/>
      <c r="AC720" s="3"/>
    </row>
    <row r="721" ht="15.75" customHeight="1">
      <c r="E721" s="3"/>
      <c r="G721" s="3"/>
      <c r="I721" s="3"/>
      <c r="K721" s="3"/>
      <c r="M721" s="3"/>
      <c r="O721" s="3"/>
      <c r="Q721" s="3"/>
      <c r="S721" s="3"/>
      <c r="U721" s="3"/>
      <c r="W721" s="3"/>
      <c r="Y721" s="3"/>
      <c r="AA721" s="3"/>
      <c r="AB721" s="3"/>
      <c r="AC721" s="3"/>
    </row>
    <row r="722" ht="15.75" customHeight="1">
      <c r="E722" s="3"/>
      <c r="G722" s="3"/>
      <c r="I722" s="3"/>
      <c r="K722" s="3"/>
      <c r="M722" s="3"/>
      <c r="O722" s="3"/>
      <c r="Q722" s="3"/>
      <c r="S722" s="3"/>
      <c r="U722" s="3"/>
      <c r="W722" s="3"/>
      <c r="Y722" s="3"/>
      <c r="AA722" s="3"/>
      <c r="AB722" s="3"/>
      <c r="AC722" s="3"/>
    </row>
    <row r="723" ht="15.75" customHeight="1">
      <c r="E723" s="3"/>
      <c r="G723" s="3"/>
      <c r="I723" s="3"/>
      <c r="K723" s="3"/>
      <c r="M723" s="3"/>
      <c r="O723" s="3"/>
      <c r="Q723" s="3"/>
      <c r="S723" s="3"/>
      <c r="U723" s="3"/>
      <c r="W723" s="3"/>
      <c r="Y723" s="3"/>
      <c r="AA723" s="3"/>
      <c r="AB723" s="3"/>
      <c r="AC723" s="3"/>
    </row>
    <row r="724" ht="15.75" customHeight="1">
      <c r="E724" s="3"/>
      <c r="G724" s="3"/>
      <c r="I724" s="3"/>
      <c r="K724" s="3"/>
      <c r="M724" s="3"/>
      <c r="O724" s="3"/>
      <c r="Q724" s="3"/>
      <c r="S724" s="3"/>
      <c r="U724" s="3"/>
      <c r="W724" s="3"/>
      <c r="Y724" s="3"/>
      <c r="AA724" s="3"/>
      <c r="AB724" s="3"/>
      <c r="AC724" s="3"/>
    </row>
    <row r="725" ht="15.75" customHeight="1">
      <c r="E725" s="3"/>
      <c r="G725" s="3"/>
      <c r="I725" s="3"/>
      <c r="K725" s="3"/>
      <c r="M725" s="3"/>
      <c r="O725" s="3"/>
      <c r="Q725" s="3"/>
      <c r="S725" s="3"/>
      <c r="U725" s="3"/>
      <c r="W725" s="3"/>
      <c r="Y725" s="3"/>
      <c r="AA725" s="3"/>
      <c r="AB725" s="3"/>
      <c r="AC725" s="3"/>
    </row>
    <row r="726" ht="15.75" customHeight="1">
      <c r="E726" s="3"/>
      <c r="G726" s="3"/>
      <c r="I726" s="3"/>
      <c r="K726" s="3"/>
      <c r="M726" s="3"/>
      <c r="O726" s="3"/>
      <c r="Q726" s="3"/>
      <c r="S726" s="3"/>
      <c r="U726" s="3"/>
      <c r="W726" s="3"/>
      <c r="Y726" s="3"/>
      <c r="AA726" s="3"/>
      <c r="AB726" s="3"/>
      <c r="AC726" s="3"/>
    </row>
    <row r="727" ht="15.75" customHeight="1">
      <c r="E727" s="3"/>
      <c r="G727" s="3"/>
      <c r="I727" s="3"/>
      <c r="K727" s="3"/>
      <c r="M727" s="3"/>
      <c r="O727" s="3"/>
      <c r="Q727" s="3"/>
      <c r="S727" s="3"/>
      <c r="U727" s="3"/>
      <c r="W727" s="3"/>
      <c r="Y727" s="3"/>
      <c r="AA727" s="3"/>
      <c r="AB727" s="3"/>
      <c r="AC727" s="3"/>
    </row>
    <row r="728" ht="15.75" customHeight="1">
      <c r="E728" s="3"/>
      <c r="G728" s="3"/>
      <c r="I728" s="3"/>
      <c r="K728" s="3"/>
      <c r="M728" s="3"/>
      <c r="O728" s="3"/>
      <c r="Q728" s="3"/>
      <c r="S728" s="3"/>
      <c r="U728" s="3"/>
      <c r="W728" s="3"/>
      <c r="Y728" s="3"/>
      <c r="AA728" s="3"/>
      <c r="AB728" s="3"/>
      <c r="AC728" s="3"/>
    </row>
    <row r="729" ht="15.75" customHeight="1">
      <c r="E729" s="3"/>
      <c r="G729" s="3"/>
      <c r="I729" s="3"/>
      <c r="K729" s="3"/>
      <c r="M729" s="3"/>
      <c r="O729" s="3"/>
      <c r="Q729" s="3"/>
      <c r="S729" s="3"/>
      <c r="U729" s="3"/>
      <c r="W729" s="3"/>
      <c r="Y729" s="3"/>
      <c r="AA729" s="3"/>
      <c r="AB729" s="3"/>
      <c r="AC729" s="3"/>
    </row>
    <row r="730" ht="15.75" customHeight="1">
      <c r="E730" s="3"/>
      <c r="G730" s="3"/>
      <c r="I730" s="3"/>
      <c r="K730" s="3"/>
      <c r="M730" s="3"/>
      <c r="O730" s="3"/>
      <c r="Q730" s="3"/>
      <c r="S730" s="3"/>
      <c r="U730" s="3"/>
      <c r="W730" s="3"/>
      <c r="Y730" s="3"/>
      <c r="AA730" s="3"/>
      <c r="AB730" s="3"/>
      <c r="AC730" s="3"/>
    </row>
    <row r="731" ht="15.75" customHeight="1">
      <c r="E731" s="3"/>
      <c r="G731" s="3"/>
      <c r="I731" s="3"/>
      <c r="K731" s="3"/>
      <c r="M731" s="3"/>
      <c r="O731" s="3"/>
      <c r="Q731" s="3"/>
      <c r="S731" s="3"/>
      <c r="U731" s="3"/>
      <c r="W731" s="3"/>
      <c r="Y731" s="3"/>
      <c r="AA731" s="3"/>
      <c r="AB731" s="3"/>
      <c r="AC731" s="3"/>
    </row>
    <row r="732" ht="15.75" customHeight="1">
      <c r="E732" s="3"/>
      <c r="G732" s="3"/>
      <c r="I732" s="3"/>
      <c r="K732" s="3"/>
      <c r="M732" s="3"/>
      <c r="O732" s="3"/>
      <c r="Q732" s="3"/>
      <c r="S732" s="3"/>
      <c r="U732" s="3"/>
      <c r="W732" s="3"/>
      <c r="Y732" s="3"/>
      <c r="AA732" s="3"/>
      <c r="AB732" s="3"/>
      <c r="AC732" s="3"/>
    </row>
    <row r="733" ht="15.75" customHeight="1">
      <c r="E733" s="3"/>
      <c r="G733" s="3"/>
      <c r="I733" s="3"/>
      <c r="K733" s="3"/>
      <c r="M733" s="3"/>
      <c r="O733" s="3"/>
      <c r="Q733" s="3"/>
      <c r="S733" s="3"/>
      <c r="U733" s="3"/>
      <c r="W733" s="3"/>
      <c r="Y733" s="3"/>
      <c r="AA733" s="3"/>
      <c r="AB733" s="3"/>
      <c r="AC733" s="3"/>
    </row>
    <row r="734" ht="15.75" customHeight="1">
      <c r="E734" s="3"/>
      <c r="G734" s="3"/>
      <c r="I734" s="3"/>
      <c r="K734" s="3"/>
      <c r="M734" s="3"/>
      <c r="O734" s="3"/>
      <c r="Q734" s="3"/>
      <c r="S734" s="3"/>
      <c r="U734" s="3"/>
      <c r="W734" s="3"/>
      <c r="Y734" s="3"/>
      <c r="AA734" s="3"/>
      <c r="AB734" s="3"/>
      <c r="AC734" s="3"/>
    </row>
    <row r="735" ht="15.75" customHeight="1">
      <c r="E735" s="3"/>
      <c r="G735" s="3"/>
      <c r="I735" s="3"/>
      <c r="K735" s="3"/>
      <c r="M735" s="3"/>
      <c r="O735" s="3"/>
      <c r="Q735" s="3"/>
      <c r="S735" s="3"/>
      <c r="U735" s="3"/>
      <c r="W735" s="3"/>
      <c r="Y735" s="3"/>
      <c r="AA735" s="3"/>
      <c r="AB735" s="3"/>
      <c r="AC735" s="3"/>
    </row>
    <row r="736" ht="15.75" customHeight="1">
      <c r="E736" s="3"/>
      <c r="G736" s="3"/>
      <c r="I736" s="3"/>
      <c r="K736" s="3"/>
      <c r="M736" s="3"/>
      <c r="O736" s="3"/>
      <c r="Q736" s="3"/>
      <c r="S736" s="3"/>
      <c r="U736" s="3"/>
      <c r="W736" s="3"/>
      <c r="Y736" s="3"/>
      <c r="AA736" s="3"/>
      <c r="AB736" s="3"/>
      <c r="AC736" s="3"/>
    </row>
    <row r="737" ht="15.75" customHeight="1">
      <c r="E737" s="3"/>
      <c r="G737" s="3"/>
      <c r="I737" s="3"/>
      <c r="K737" s="3"/>
      <c r="M737" s="3"/>
      <c r="O737" s="3"/>
      <c r="Q737" s="3"/>
      <c r="S737" s="3"/>
      <c r="U737" s="3"/>
      <c r="W737" s="3"/>
      <c r="Y737" s="3"/>
      <c r="AA737" s="3"/>
      <c r="AB737" s="3"/>
      <c r="AC737" s="3"/>
    </row>
    <row r="738" ht="15.75" customHeight="1">
      <c r="E738" s="3"/>
      <c r="G738" s="3"/>
      <c r="I738" s="3"/>
      <c r="K738" s="3"/>
      <c r="M738" s="3"/>
      <c r="O738" s="3"/>
      <c r="Q738" s="3"/>
      <c r="S738" s="3"/>
      <c r="U738" s="3"/>
      <c r="W738" s="3"/>
      <c r="Y738" s="3"/>
      <c r="AA738" s="3"/>
      <c r="AB738" s="3"/>
      <c r="AC738" s="3"/>
    </row>
    <row r="739" ht="15.75" customHeight="1">
      <c r="E739" s="3"/>
      <c r="G739" s="3"/>
      <c r="I739" s="3"/>
      <c r="K739" s="3"/>
      <c r="M739" s="3"/>
      <c r="O739" s="3"/>
      <c r="Q739" s="3"/>
      <c r="S739" s="3"/>
      <c r="U739" s="3"/>
      <c r="W739" s="3"/>
      <c r="Y739" s="3"/>
      <c r="AA739" s="3"/>
      <c r="AB739" s="3"/>
      <c r="AC739" s="3"/>
    </row>
    <row r="740" ht="15.75" customHeight="1">
      <c r="E740" s="3"/>
      <c r="G740" s="3"/>
      <c r="I740" s="3"/>
      <c r="K740" s="3"/>
      <c r="M740" s="3"/>
      <c r="O740" s="3"/>
      <c r="Q740" s="3"/>
      <c r="S740" s="3"/>
      <c r="U740" s="3"/>
      <c r="W740" s="3"/>
      <c r="Y740" s="3"/>
      <c r="AA740" s="3"/>
      <c r="AB740" s="3"/>
      <c r="AC740" s="3"/>
    </row>
    <row r="741" ht="15.75" customHeight="1">
      <c r="E741" s="3"/>
      <c r="G741" s="3"/>
      <c r="I741" s="3"/>
      <c r="K741" s="3"/>
      <c r="M741" s="3"/>
      <c r="O741" s="3"/>
      <c r="Q741" s="3"/>
      <c r="S741" s="3"/>
      <c r="U741" s="3"/>
      <c r="W741" s="3"/>
      <c r="Y741" s="3"/>
      <c r="AA741" s="3"/>
      <c r="AB741" s="3"/>
      <c r="AC741" s="3"/>
    </row>
    <row r="742" ht="15.75" customHeight="1">
      <c r="E742" s="3"/>
      <c r="G742" s="3"/>
      <c r="I742" s="3"/>
      <c r="K742" s="3"/>
      <c r="M742" s="3"/>
      <c r="O742" s="3"/>
      <c r="Q742" s="3"/>
      <c r="S742" s="3"/>
      <c r="U742" s="3"/>
      <c r="W742" s="3"/>
      <c r="Y742" s="3"/>
      <c r="AA742" s="3"/>
      <c r="AB742" s="3"/>
      <c r="AC742" s="3"/>
    </row>
    <row r="743" ht="15.75" customHeight="1">
      <c r="E743" s="3"/>
      <c r="G743" s="3"/>
      <c r="I743" s="3"/>
      <c r="K743" s="3"/>
      <c r="M743" s="3"/>
      <c r="O743" s="3"/>
      <c r="Q743" s="3"/>
      <c r="S743" s="3"/>
      <c r="U743" s="3"/>
      <c r="W743" s="3"/>
      <c r="Y743" s="3"/>
      <c r="AA743" s="3"/>
      <c r="AB743" s="3"/>
      <c r="AC743" s="3"/>
    </row>
    <row r="744" ht="15.75" customHeight="1">
      <c r="E744" s="3"/>
      <c r="G744" s="3"/>
      <c r="I744" s="3"/>
      <c r="K744" s="3"/>
      <c r="M744" s="3"/>
      <c r="O744" s="3"/>
      <c r="Q744" s="3"/>
      <c r="S744" s="3"/>
      <c r="U744" s="3"/>
      <c r="W744" s="3"/>
      <c r="Y744" s="3"/>
      <c r="AA744" s="3"/>
      <c r="AB744" s="3"/>
      <c r="AC744" s="3"/>
    </row>
    <row r="745" ht="15.75" customHeight="1">
      <c r="E745" s="3"/>
      <c r="G745" s="3"/>
      <c r="I745" s="3"/>
      <c r="K745" s="3"/>
      <c r="M745" s="3"/>
      <c r="O745" s="3"/>
      <c r="Q745" s="3"/>
      <c r="S745" s="3"/>
      <c r="U745" s="3"/>
      <c r="W745" s="3"/>
      <c r="Y745" s="3"/>
      <c r="AA745" s="3"/>
      <c r="AB745" s="3"/>
      <c r="AC745" s="3"/>
    </row>
    <row r="746" ht="15.75" customHeight="1">
      <c r="E746" s="3"/>
      <c r="G746" s="3"/>
      <c r="I746" s="3"/>
      <c r="K746" s="3"/>
      <c r="M746" s="3"/>
      <c r="O746" s="3"/>
      <c r="Q746" s="3"/>
      <c r="S746" s="3"/>
      <c r="U746" s="3"/>
      <c r="W746" s="3"/>
      <c r="Y746" s="3"/>
      <c r="AA746" s="3"/>
      <c r="AB746" s="3"/>
      <c r="AC746" s="3"/>
    </row>
    <row r="747" ht="15.75" customHeight="1">
      <c r="E747" s="3"/>
      <c r="G747" s="3"/>
      <c r="I747" s="3"/>
      <c r="K747" s="3"/>
      <c r="M747" s="3"/>
      <c r="O747" s="3"/>
      <c r="Q747" s="3"/>
      <c r="S747" s="3"/>
      <c r="U747" s="3"/>
      <c r="W747" s="3"/>
      <c r="Y747" s="3"/>
      <c r="AA747" s="3"/>
      <c r="AB747" s="3"/>
      <c r="AC747" s="3"/>
    </row>
    <row r="748" ht="15.75" customHeight="1">
      <c r="E748" s="3"/>
      <c r="G748" s="3"/>
      <c r="I748" s="3"/>
      <c r="K748" s="3"/>
      <c r="M748" s="3"/>
      <c r="O748" s="3"/>
      <c r="Q748" s="3"/>
      <c r="S748" s="3"/>
      <c r="U748" s="3"/>
      <c r="W748" s="3"/>
      <c r="Y748" s="3"/>
      <c r="AA748" s="3"/>
      <c r="AB748" s="3"/>
      <c r="AC748" s="3"/>
    </row>
    <row r="749" ht="15.75" customHeight="1">
      <c r="E749" s="3"/>
      <c r="G749" s="3"/>
      <c r="I749" s="3"/>
      <c r="K749" s="3"/>
      <c r="M749" s="3"/>
      <c r="O749" s="3"/>
      <c r="Q749" s="3"/>
      <c r="S749" s="3"/>
      <c r="U749" s="3"/>
      <c r="W749" s="3"/>
      <c r="Y749" s="3"/>
      <c r="AA749" s="3"/>
      <c r="AB749" s="3"/>
      <c r="AC749" s="3"/>
    </row>
    <row r="750" ht="15.75" customHeight="1">
      <c r="E750" s="3"/>
      <c r="G750" s="3"/>
      <c r="I750" s="3"/>
      <c r="K750" s="3"/>
      <c r="M750" s="3"/>
      <c r="O750" s="3"/>
      <c r="Q750" s="3"/>
      <c r="S750" s="3"/>
      <c r="U750" s="3"/>
      <c r="W750" s="3"/>
      <c r="Y750" s="3"/>
      <c r="AA750" s="3"/>
      <c r="AB750" s="3"/>
      <c r="AC750" s="3"/>
    </row>
    <row r="751" ht="15.75" customHeight="1">
      <c r="E751" s="3"/>
      <c r="G751" s="3"/>
      <c r="I751" s="3"/>
      <c r="K751" s="3"/>
      <c r="M751" s="3"/>
      <c r="O751" s="3"/>
      <c r="Q751" s="3"/>
      <c r="S751" s="3"/>
      <c r="U751" s="3"/>
      <c r="W751" s="3"/>
      <c r="Y751" s="3"/>
      <c r="AA751" s="3"/>
      <c r="AB751" s="3"/>
      <c r="AC751" s="3"/>
    </row>
    <row r="752" ht="15.75" customHeight="1">
      <c r="E752" s="3"/>
      <c r="G752" s="3"/>
      <c r="I752" s="3"/>
      <c r="K752" s="3"/>
      <c r="M752" s="3"/>
      <c r="O752" s="3"/>
      <c r="Q752" s="3"/>
      <c r="S752" s="3"/>
      <c r="U752" s="3"/>
      <c r="W752" s="3"/>
      <c r="Y752" s="3"/>
      <c r="AA752" s="3"/>
      <c r="AB752" s="3"/>
      <c r="AC752" s="3"/>
    </row>
    <row r="753" ht="15.75" customHeight="1">
      <c r="E753" s="3"/>
      <c r="G753" s="3"/>
      <c r="I753" s="3"/>
      <c r="K753" s="3"/>
      <c r="M753" s="3"/>
      <c r="O753" s="3"/>
      <c r="Q753" s="3"/>
      <c r="S753" s="3"/>
      <c r="U753" s="3"/>
      <c r="W753" s="3"/>
      <c r="Y753" s="3"/>
      <c r="AA753" s="3"/>
      <c r="AB753" s="3"/>
      <c r="AC753" s="3"/>
    </row>
    <row r="754" ht="15.75" customHeight="1">
      <c r="E754" s="3"/>
      <c r="G754" s="3"/>
      <c r="I754" s="3"/>
      <c r="K754" s="3"/>
      <c r="M754" s="3"/>
      <c r="O754" s="3"/>
      <c r="Q754" s="3"/>
      <c r="S754" s="3"/>
      <c r="U754" s="3"/>
      <c r="W754" s="3"/>
      <c r="Y754" s="3"/>
      <c r="AA754" s="3"/>
      <c r="AB754" s="3"/>
      <c r="AC754" s="3"/>
    </row>
    <row r="755" ht="15.75" customHeight="1">
      <c r="E755" s="3"/>
      <c r="G755" s="3"/>
      <c r="I755" s="3"/>
      <c r="K755" s="3"/>
      <c r="M755" s="3"/>
      <c r="O755" s="3"/>
      <c r="Q755" s="3"/>
      <c r="S755" s="3"/>
      <c r="U755" s="3"/>
      <c r="W755" s="3"/>
      <c r="Y755" s="3"/>
      <c r="AA755" s="3"/>
      <c r="AB755" s="3"/>
      <c r="AC755" s="3"/>
    </row>
    <row r="756" ht="15.75" customHeight="1">
      <c r="E756" s="3"/>
      <c r="G756" s="3"/>
      <c r="I756" s="3"/>
      <c r="K756" s="3"/>
      <c r="M756" s="3"/>
      <c r="O756" s="3"/>
      <c r="Q756" s="3"/>
      <c r="S756" s="3"/>
      <c r="U756" s="3"/>
      <c r="W756" s="3"/>
      <c r="Y756" s="3"/>
      <c r="AA756" s="3"/>
      <c r="AB756" s="3"/>
      <c r="AC756" s="3"/>
    </row>
    <row r="757" ht="15.75" customHeight="1">
      <c r="E757" s="3"/>
      <c r="G757" s="3"/>
      <c r="I757" s="3"/>
      <c r="K757" s="3"/>
      <c r="M757" s="3"/>
      <c r="O757" s="3"/>
      <c r="Q757" s="3"/>
      <c r="S757" s="3"/>
      <c r="U757" s="3"/>
      <c r="W757" s="3"/>
      <c r="Y757" s="3"/>
      <c r="AA757" s="3"/>
      <c r="AB757" s="3"/>
      <c r="AC757" s="3"/>
    </row>
    <row r="758" ht="15.75" customHeight="1">
      <c r="E758" s="3"/>
      <c r="G758" s="3"/>
      <c r="I758" s="3"/>
      <c r="K758" s="3"/>
      <c r="M758" s="3"/>
      <c r="O758" s="3"/>
      <c r="Q758" s="3"/>
      <c r="S758" s="3"/>
      <c r="U758" s="3"/>
      <c r="W758" s="3"/>
      <c r="Y758" s="3"/>
      <c r="AA758" s="3"/>
      <c r="AB758" s="3"/>
      <c r="AC758" s="3"/>
    </row>
    <row r="759" ht="15.75" customHeight="1">
      <c r="E759" s="3"/>
      <c r="G759" s="3"/>
      <c r="I759" s="3"/>
      <c r="K759" s="3"/>
      <c r="M759" s="3"/>
      <c r="O759" s="3"/>
      <c r="Q759" s="3"/>
      <c r="S759" s="3"/>
      <c r="U759" s="3"/>
      <c r="W759" s="3"/>
      <c r="Y759" s="3"/>
      <c r="AA759" s="3"/>
      <c r="AB759" s="3"/>
      <c r="AC759" s="3"/>
    </row>
    <row r="760" ht="15.75" customHeight="1">
      <c r="E760" s="3"/>
      <c r="G760" s="3"/>
      <c r="I760" s="3"/>
      <c r="K760" s="3"/>
      <c r="M760" s="3"/>
      <c r="O760" s="3"/>
      <c r="Q760" s="3"/>
      <c r="S760" s="3"/>
      <c r="U760" s="3"/>
      <c r="W760" s="3"/>
      <c r="Y760" s="3"/>
      <c r="AA760" s="3"/>
      <c r="AB760" s="3"/>
      <c r="AC760" s="3"/>
    </row>
    <row r="761" ht="15.75" customHeight="1">
      <c r="E761" s="3"/>
      <c r="G761" s="3"/>
      <c r="I761" s="3"/>
      <c r="K761" s="3"/>
      <c r="M761" s="3"/>
      <c r="O761" s="3"/>
      <c r="Q761" s="3"/>
      <c r="S761" s="3"/>
      <c r="U761" s="3"/>
      <c r="W761" s="3"/>
      <c r="Y761" s="3"/>
      <c r="AA761" s="3"/>
      <c r="AB761" s="3"/>
      <c r="AC761" s="3"/>
    </row>
    <row r="762" ht="15.75" customHeight="1">
      <c r="E762" s="3"/>
      <c r="G762" s="3"/>
      <c r="I762" s="3"/>
      <c r="K762" s="3"/>
      <c r="M762" s="3"/>
      <c r="O762" s="3"/>
      <c r="Q762" s="3"/>
      <c r="S762" s="3"/>
      <c r="U762" s="3"/>
      <c r="W762" s="3"/>
      <c r="Y762" s="3"/>
      <c r="AA762" s="3"/>
      <c r="AB762" s="3"/>
      <c r="AC762" s="3"/>
    </row>
    <row r="763" ht="15.75" customHeight="1">
      <c r="E763" s="3"/>
      <c r="G763" s="3"/>
      <c r="I763" s="3"/>
      <c r="K763" s="3"/>
      <c r="M763" s="3"/>
      <c r="O763" s="3"/>
      <c r="Q763" s="3"/>
      <c r="S763" s="3"/>
      <c r="U763" s="3"/>
      <c r="W763" s="3"/>
      <c r="Y763" s="3"/>
      <c r="AA763" s="3"/>
      <c r="AB763" s="3"/>
      <c r="AC763" s="3"/>
    </row>
    <row r="764" ht="15.75" customHeight="1">
      <c r="E764" s="3"/>
      <c r="G764" s="3"/>
      <c r="I764" s="3"/>
      <c r="K764" s="3"/>
      <c r="M764" s="3"/>
      <c r="O764" s="3"/>
      <c r="Q764" s="3"/>
      <c r="S764" s="3"/>
      <c r="U764" s="3"/>
      <c r="W764" s="3"/>
      <c r="Y764" s="3"/>
      <c r="AA764" s="3"/>
      <c r="AB764" s="3"/>
      <c r="AC764" s="3"/>
    </row>
    <row r="765" ht="15.75" customHeight="1">
      <c r="E765" s="3"/>
      <c r="G765" s="3"/>
      <c r="I765" s="3"/>
      <c r="K765" s="3"/>
      <c r="M765" s="3"/>
      <c r="O765" s="3"/>
      <c r="Q765" s="3"/>
      <c r="S765" s="3"/>
      <c r="U765" s="3"/>
      <c r="W765" s="3"/>
      <c r="Y765" s="3"/>
      <c r="AA765" s="3"/>
      <c r="AB765" s="3"/>
      <c r="AC765" s="3"/>
    </row>
    <row r="766" ht="15.75" customHeight="1">
      <c r="E766" s="3"/>
      <c r="G766" s="3"/>
      <c r="I766" s="3"/>
      <c r="K766" s="3"/>
      <c r="M766" s="3"/>
      <c r="O766" s="3"/>
      <c r="Q766" s="3"/>
      <c r="S766" s="3"/>
      <c r="U766" s="3"/>
      <c r="W766" s="3"/>
      <c r="Y766" s="3"/>
      <c r="AA766" s="3"/>
      <c r="AB766" s="3"/>
      <c r="AC766" s="3"/>
    </row>
    <row r="767" ht="15.75" customHeight="1">
      <c r="E767" s="3"/>
      <c r="G767" s="3"/>
      <c r="I767" s="3"/>
      <c r="K767" s="3"/>
      <c r="M767" s="3"/>
      <c r="O767" s="3"/>
      <c r="Q767" s="3"/>
      <c r="S767" s="3"/>
      <c r="U767" s="3"/>
      <c r="W767" s="3"/>
      <c r="Y767" s="3"/>
      <c r="AA767" s="3"/>
      <c r="AB767" s="3"/>
      <c r="AC767" s="3"/>
    </row>
    <row r="768" ht="15.75" customHeight="1">
      <c r="E768" s="3"/>
      <c r="G768" s="3"/>
      <c r="I768" s="3"/>
      <c r="K768" s="3"/>
      <c r="M768" s="3"/>
      <c r="O768" s="3"/>
      <c r="Q768" s="3"/>
      <c r="S768" s="3"/>
      <c r="U768" s="3"/>
      <c r="W768" s="3"/>
      <c r="Y768" s="3"/>
      <c r="AA768" s="3"/>
      <c r="AB768" s="3"/>
      <c r="AC768" s="3"/>
    </row>
    <row r="769" ht="15.75" customHeight="1">
      <c r="E769" s="3"/>
      <c r="G769" s="3"/>
      <c r="I769" s="3"/>
      <c r="K769" s="3"/>
      <c r="M769" s="3"/>
      <c r="O769" s="3"/>
      <c r="Q769" s="3"/>
      <c r="S769" s="3"/>
      <c r="U769" s="3"/>
      <c r="W769" s="3"/>
      <c r="Y769" s="3"/>
      <c r="AA769" s="3"/>
      <c r="AB769" s="3"/>
      <c r="AC769" s="3"/>
    </row>
    <row r="770" ht="15.75" customHeight="1">
      <c r="E770" s="3"/>
      <c r="G770" s="3"/>
      <c r="I770" s="3"/>
      <c r="K770" s="3"/>
      <c r="M770" s="3"/>
      <c r="O770" s="3"/>
      <c r="Q770" s="3"/>
      <c r="S770" s="3"/>
      <c r="U770" s="3"/>
      <c r="W770" s="3"/>
      <c r="Y770" s="3"/>
      <c r="AA770" s="3"/>
      <c r="AB770" s="3"/>
      <c r="AC770" s="3"/>
    </row>
    <row r="771" ht="15.75" customHeight="1">
      <c r="E771" s="3"/>
      <c r="G771" s="3"/>
      <c r="I771" s="3"/>
      <c r="K771" s="3"/>
      <c r="M771" s="3"/>
      <c r="O771" s="3"/>
      <c r="Q771" s="3"/>
      <c r="S771" s="3"/>
      <c r="U771" s="3"/>
      <c r="W771" s="3"/>
      <c r="Y771" s="3"/>
      <c r="AA771" s="3"/>
      <c r="AB771" s="3"/>
      <c r="AC771" s="3"/>
    </row>
    <row r="772" ht="15.75" customHeight="1">
      <c r="E772" s="3"/>
      <c r="G772" s="3"/>
      <c r="I772" s="3"/>
      <c r="K772" s="3"/>
      <c r="M772" s="3"/>
      <c r="O772" s="3"/>
      <c r="Q772" s="3"/>
      <c r="S772" s="3"/>
      <c r="U772" s="3"/>
      <c r="W772" s="3"/>
      <c r="Y772" s="3"/>
      <c r="AA772" s="3"/>
      <c r="AB772" s="3"/>
      <c r="AC772" s="3"/>
    </row>
    <row r="773" ht="15.75" customHeight="1">
      <c r="E773" s="3"/>
      <c r="G773" s="3"/>
      <c r="I773" s="3"/>
      <c r="K773" s="3"/>
      <c r="M773" s="3"/>
      <c r="O773" s="3"/>
      <c r="Q773" s="3"/>
      <c r="S773" s="3"/>
      <c r="U773" s="3"/>
      <c r="W773" s="3"/>
      <c r="Y773" s="3"/>
      <c r="AA773" s="3"/>
      <c r="AB773" s="3"/>
      <c r="AC773" s="3"/>
    </row>
    <row r="774" ht="15.75" customHeight="1">
      <c r="E774" s="3"/>
      <c r="G774" s="3"/>
      <c r="I774" s="3"/>
      <c r="K774" s="3"/>
      <c r="M774" s="3"/>
      <c r="O774" s="3"/>
      <c r="Q774" s="3"/>
      <c r="S774" s="3"/>
      <c r="U774" s="3"/>
      <c r="W774" s="3"/>
      <c r="Y774" s="3"/>
      <c r="AA774" s="3"/>
      <c r="AB774" s="3"/>
      <c r="AC774" s="3"/>
    </row>
    <row r="775" ht="15.75" customHeight="1">
      <c r="E775" s="3"/>
      <c r="G775" s="3"/>
      <c r="I775" s="3"/>
      <c r="K775" s="3"/>
      <c r="M775" s="3"/>
      <c r="O775" s="3"/>
      <c r="Q775" s="3"/>
      <c r="S775" s="3"/>
      <c r="U775" s="3"/>
      <c r="W775" s="3"/>
      <c r="Y775" s="3"/>
      <c r="AA775" s="3"/>
      <c r="AB775" s="3"/>
      <c r="AC775" s="3"/>
    </row>
    <row r="776" ht="15.75" customHeight="1">
      <c r="E776" s="3"/>
      <c r="G776" s="3"/>
      <c r="I776" s="3"/>
      <c r="K776" s="3"/>
      <c r="M776" s="3"/>
      <c r="O776" s="3"/>
      <c r="Q776" s="3"/>
      <c r="S776" s="3"/>
      <c r="U776" s="3"/>
      <c r="W776" s="3"/>
      <c r="Y776" s="3"/>
      <c r="AA776" s="3"/>
      <c r="AB776" s="3"/>
      <c r="AC776" s="3"/>
    </row>
    <row r="777" ht="15.75" customHeight="1">
      <c r="E777" s="3"/>
      <c r="G777" s="3"/>
      <c r="I777" s="3"/>
      <c r="K777" s="3"/>
      <c r="M777" s="3"/>
      <c r="O777" s="3"/>
      <c r="Q777" s="3"/>
      <c r="S777" s="3"/>
      <c r="U777" s="3"/>
      <c r="W777" s="3"/>
      <c r="Y777" s="3"/>
      <c r="AA777" s="3"/>
      <c r="AB777" s="3"/>
      <c r="AC777" s="3"/>
    </row>
    <row r="778" ht="15.75" customHeight="1">
      <c r="E778" s="3"/>
      <c r="G778" s="3"/>
      <c r="I778" s="3"/>
      <c r="K778" s="3"/>
      <c r="M778" s="3"/>
      <c r="O778" s="3"/>
      <c r="Q778" s="3"/>
      <c r="S778" s="3"/>
      <c r="U778" s="3"/>
      <c r="W778" s="3"/>
      <c r="Y778" s="3"/>
      <c r="AA778" s="3"/>
      <c r="AB778" s="3"/>
      <c r="AC778" s="3"/>
    </row>
    <row r="779" ht="15.75" customHeight="1">
      <c r="E779" s="3"/>
      <c r="G779" s="3"/>
      <c r="I779" s="3"/>
      <c r="K779" s="3"/>
      <c r="M779" s="3"/>
      <c r="O779" s="3"/>
      <c r="Q779" s="3"/>
      <c r="S779" s="3"/>
      <c r="U779" s="3"/>
      <c r="W779" s="3"/>
      <c r="Y779" s="3"/>
      <c r="AA779" s="3"/>
      <c r="AB779" s="3"/>
      <c r="AC779" s="3"/>
    </row>
    <row r="780" ht="15.75" customHeight="1">
      <c r="E780" s="3"/>
      <c r="G780" s="3"/>
      <c r="I780" s="3"/>
      <c r="K780" s="3"/>
      <c r="M780" s="3"/>
      <c r="O780" s="3"/>
      <c r="Q780" s="3"/>
      <c r="S780" s="3"/>
      <c r="U780" s="3"/>
      <c r="W780" s="3"/>
      <c r="Y780" s="3"/>
      <c r="AA780" s="3"/>
      <c r="AB780" s="3"/>
      <c r="AC780" s="3"/>
    </row>
    <row r="781" ht="15.75" customHeight="1">
      <c r="E781" s="3"/>
      <c r="G781" s="3"/>
      <c r="I781" s="3"/>
      <c r="K781" s="3"/>
      <c r="M781" s="3"/>
      <c r="O781" s="3"/>
      <c r="Q781" s="3"/>
      <c r="S781" s="3"/>
      <c r="U781" s="3"/>
      <c r="W781" s="3"/>
      <c r="Y781" s="3"/>
      <c r="AA781" s="3"/>
      <c r="AB781" s="3"/>
      <c r="AC781" s="3"/>
    </row>
    <row r="782" ht="15.75" customHeight="1">
      <c r="E782" s="3"/>
      <c r="G782" s="3"/>
      <c r="I782" s="3"/>
      <c r="K782" s="3"/>
      <c r="M782" s="3"/>
      <c r="O782" s="3"/>
      <c r="Q782" s="3"/>
      <c r="S782" s="3"/>
      <c r="U782" s="3"/>
      <c r="W782" s="3"/>
      <c r="Y782" s="3"/>
      <c r="AA782" s="3"/>
      <c r="AB782" s="3"/>
      <c r="AC782" s="3"/>
    </row>
    <row r="783" ht="15.75" customHeight="1">
      <c r="E783" s="3"/>
      <c r="G783" s="3"/>
      <c r="I783" s="3"/>
      <c r="K783" s="3"/>
      <c r="M783" s="3"/>
      <c r="O783" s="3"/>
      <c r="Q783" s="3"/>
      <c r="S783" s="3"/>
      <c r="U783" s="3"/>
      <c r="W783" s="3"/>
      <c r="Y783" s="3"/>
      <c r="AA783" s="3"/>
      <c r="AB783" s="3"/>
      <c r="AC783" s="3"/>
    </row>
    <row r="784" ht="15.75" customHeight="1">
      <c r="E784" s="3"/>
      <c r="G784" s="3"/>
      <c r="I784" s="3"/>
      <c r="K784" s="3"/>
      <c r="M784" s="3"/>
      <c r="O784" s="3"/>
      <c r="Q784" s="3"/>
      <c r="S784" s="3"/>
      <c r="U784" s="3"/>
      <c r="W784" s="3"/>
      <c r="Y784" s="3"/>
      <c r="AA784" s="3"/>
      <c r="AB784" s="3"/>
      <c r="AC784" s="3"/>
    </row>
    <row r="785" ht="15.75" customHeight="1">
      <c r="E785" s="3"/>
      <c r="G785" s="3"/>
      <c r="I785" s="3"/>
      <c r="K785" s="3"/>
      <c r="M785" s="3"/>
      <c r="O785" s="3"/>
      <c r="Q785" s="3"/>
      <c r="S785" s="3"/>
      <c r="U785" s="3"/>
      <c r="W785" s="3"/>
      <c r="Y785" s="3"/>
      <c r="AA785" s="3"/>
      <c r="AB785" s="3"/>
      <c r="AC785" s="3"/>
    </row>
    <row r="786" ht="15.75" customHeight="1">
      <c r="E786" s="3"/>
      <c r="G786" s="3"/>
      <c r="I786" s="3"/>
      <c r="K786" s="3"/>
      <c r="M786" s="3"/>
      <c r="O786" s="3"/>
      <c r="Q786" s="3"/>
      <c r="S786" s="3"/>
      <c r="U786" s="3"/>
      <c r="W786" s="3"/>
      <c r="Y786" s="3"/>
      <c r="AA786" s="3"/>
      <c r="AB786" s="3"/>
      <c r="AC786" s="3"/>
    </row>
    <row r="787" ht="15.75" customHeight="1">
      <c r="E787" s="3"/>
      <c r="G787" s="3"/>
      <c r="I787" s="3"/>
      <c r="K787" s="3"/>
      <c r="M787" s="3"/>
      <c r="O787" s="3"/>
      <c r="Q787" s="3"/>
      <c r="S787" s="3"/>
      <c r="U787" s="3"/>
      <c r="W787" s="3"/>
      <c r="Y787" s="3"/>
      <c r="AA787" s="3"/>
      <c r="AB787" s="3"/>
      <c r="AC787" s="3"/>
    </row>
    <row r="788" ht="15.75" customHeight="1">
      <c r="E788" s="3"/>
      <c r="G788" s="3"/>
      <c r="I788" s="3"/>
      <c r="K788" s="3"/>
      <c r="M788" s="3"/>
      <c r="O788" s="3"/>
      <c r="Q788" s="3"/>
      <c r="S788" s="3"/>
      <c r="U788" s="3"/>
      <c r="W788" s="3"/>
      <c r="Y788" s="3"/>
      <c r="AA788" s="3"/>
      <c r="AB788" s="3"/>
      <c r="AC788" s="3"/>
    </row>
    <row r="789" ht="15.75" customHeight="1">
      <c r="E789" s="3"/>
      <c r="G789" s="3"/>
      <c r="I789" s="3"/>
      <c r="K789" s="3"/>
      <c r="M789" s="3"/>
      <c r="O789" s="3"/>
      <c r="Q789" s="3"/>
      <c r="S789" s="3"/>
      <c r="U789" s="3"/>
      <c r="W789" s="3"/>
      <c r="Y789" s="3"/>
      <c r="AA789" s="3"/>
      <c r="AB789" s="3"/>
      <c r="AC789" s="3"/>
    </row>
    <row r="790" ht="15.75" customHeight="1">
      <c r="E790" s="3"/>
      <c r="G790" s="3"/>
      <c r="I790" s="3"/>
      <c r="K790" s="3"/>
      <c r="M790" s="3"/>
      <c r="O790" s="3"/>
      <c r="Q790" s="3"/>
      <c r="S790" s="3"/>
      <c r="U790" s="3"/>
      <c r="W790" s="3"/>
      <c r="Y790" s="3"/>
      <c r="AA790" s="3"/>
      <c r="AB790" s="3"/>
      <c r="AC790" s="3"/>
    </row>
    <row r="791" ht="15.75" customHeight="1">
      <c r="E791" s="3"/>
      <c r="G791" s="3"/>
      <c r="I791" s="3"/>
      <c r="K791" s="3"/>
      <c r="M791" s="3"/>
      <c r="O791" s="3"/>
      <c r="Q791" s="3"/>
      <c r="S791" s="3"/>
      <c r="U791" s="3"/>
      <c r="W791" s="3"/>
      <c r="Y791" s="3"/>
      <c r="AA791" s="3"/>
      <c r="AB791" s="3"/>
      <c r="AC791" s="3"/>
    </row>
    <row r="792" ht="15.75" customHeight="1">
      <c r="E792" s="3"/>
      <c r="G792" s="3"/>
      <c r="I792" s="3"/>
      <c r="K792" s="3"/>
      <c r="M792" s="3"/>
      <c r="O792" s="3"/>
      <c r="Q792" s="3"/>
      <c r="S792" s="3"/>
      <c r="U792" s="3"/>
      <c r="W792" s="3"/>
      <c r="Y792" s="3"/>
      <c r="AA792" s="3"/>
      <c r="AB792" s="3"/>
      <c r="AC792" s="3"/>
    </row>
    <row r="793" ht="15.75" customHeight="1">
      <c r="E793" s="3"/>
      <c r="G793" s="3"/>
      <c r="I793" s="3"/>
      <c r="K793" s="3"/>
      <c r="M793" s="3"/>
      <c r="O793" s="3"/>
      <c r="Q793" s="3"/>
      <c r="S793" s="3"/>
      <c r="U793" s="3"/>
      <c r="W793" s="3"/>
      <c r="Y793" s="3"/>
      <c r="AA793" s="3"/>
      <c r="AB793" s="3"/>
      <c r="AC793" s="3"/>
    </row>
    <row r="794" ht="15.75" customHeight="1">
      <c r="E794" s="3"/>
      <c r="G794" s="3"/>
      <c r="I794" s="3"/>
      <c r="K794" s="3"/>
      <c r="M794" s="3"/>
      <c r="O794" s="3"/>
      <c r="Q794" s="3"/>
      <c r="S794" s="3"/>
      <c r="U794" s="3"/>
      <c r="W794" s="3"/>
      <c r="Y794" s="3"/>
      <c r="AA794" s="3"/>
      <c r="AB794" s="3"/>
      <c r="AC794" s="3"/>
    </row>
    <row r="795" ht="15.75" customHeight="1">
      <c r="E795" s="3"/>
      <c r="G795" s="3"/>
      <c r="I795" s="3"/>
      <c r="K795" s="3"/>
      <c r="M795" s="3"/>
      <c r="O795" s="3"/>
      <c r="Q795" s="3"/>
      <c r="S795" s="3"/>
      <c r="U795" s="3"/>
      <c r="W795" s="3"/>
      <c r="Y795" s="3"/>
      <c r="AA795" s="3"/>
      <c r="AB795" s="3"/>
      <c r="AC795" s="3"/>
    </row>
    <row r="796" ht="15.75" customHeight="1">
      <c r="E796" s="3"/>
      <c r="G796" s="3"/>
      <c r="I796" s="3"/>
      <c r="K796" s="3"/>
      <c r="M796" s="3"/>
      <c r="O796" s="3"/>
      <c r="Q796" s="3"/>
      <c r="S796" s="3"/>
      <c r="U796" s="3"/>
      <c r="W796" s="3"/>
      <c r="Y796" s="3"/>
      <c r="AA796" s="3"/>
      <c r="AB796" s="3"/>
      <c r="AC796" s="3"/>
    </row>
    <row r="797" ht="15.75" customHeight="1">
      <c r="E797" s="3"/>
      <c r="G797" s="3"/>
      <c r="I797" s="3"/>
      <c r="K797" s="3"/>
      <c r="M797" s="3"/>
      <c r="O797" s="3"/>
      <c r="Q797" s="3"/>
      <c r="S797" s="3"/>
      <c r="U797" s="3"/>
      <c r="W797" s="3"/>
      <c r="Y797" s="3"/>
      <c r="AA797" s="3"/>
      <c r="AB797" s="3"/>
      <c r="AC797" s="3"/>
    </row>
    <row r="798" ht="15.75" customHeight="1">
      <c r="E798" s="3"/>
      <c r="G798" s="3"/>
      <c r="I798" s="3"/>
      <c r="K798" s="3"/>
      <c r="M798" s="3"/>
      <c r="O798" s="3"/>
      <c r="Q798" s="3"/>
      <c r="S798" s="3"/>
      <c r="U798" s="3"/>
      <c r="W798" s="3"/>
      <c r="Y798" s="3"/>
      <c r="AA798" s="3"/>
      <c r="AB798" s="3"/>
      <c r="AC798" s="3"/>
    </row>
    <row r="799" ht="15.75" customHeight="1">
      <c r="E799" s="3"/>
      <c r="G799" s="3"/>
      <c r="I799" s="3"/>
      <c r="K799" s="3"/>
      <c r="M799" s="3"/>
      <c r="O799" s="3"/>
      <c r="Q799" s="3"/>
      <c r="S799" s="3"/>
      <c r="U799" s="3"/>
      <c r="W799" s="3"/>
      <c r="Y799" s="3"/>
      <c r="AA799" s="3"/>
      <c r="AB799" s="3"/>
      <c r="AC799" s="3"/>
    </row>
    <row r="800" ht="15.75" customHeight="1">
      <c r="E800" s="3"/>
      <c r="G800" s="3"/>
      <c r="I800" s="3"/>
      <c r="K800" s="3"/>
      <c r="M800" s="3"/>
      <c r="O800" s="3"/>
      <c r="Q800" s="3"/>
      <c r="S800" s="3"/>
      <c r="U800" s="3"/>
      <c r="W800" s="3"/>
      <c r="Y800" s="3"/>
      <c r="AA800" s="3"/>
      <c r="AB800" s="3"/>
      <c r="AC800" s="3"/>
    </row>
    <row r="801" ht="15.75" customHeight="1">
      <c r="E801" s="3"/>
      <c r="G801" s="3"/>
      <c r="I801" s="3"/>
      <c r="K801" s="3"/>
      <c r="M801" s="3"/>
      <c r="O801" s="3"/>
      <c r="Q801" s="3"/>
      <c r="S801" s="3"/>
      <c r="U801" s="3"/>
      <c r="W801" s="3"/>
      <c r="Y801" s="3"/>
      <c r="AA801" s="3"/>
      <c r="AB801" s="3"/>
      <c r="AC801" s="3"/>
    </row>
    <row r="802" ht="15.75" customHeight="1">
      <c r="E802" s="3"/>
      <c r="G802" s="3"/>
      <c r="I802" s="3"/>
      <c r="K802" s="3"/>
      <c r="M802" s="3"/>
      <c r="O802" s="3"/>
      <c r="Q802" s="3"/>
      <c r="S802" s="3"/>
      <c r="U802" s="3"/>
      <c r="W802" s="3"/>
      <c r="Y802" s="3"/>
      <c r="AA802" s="3"/>
      <c r="AB802" s="3"/>
      <c r="AC802" s="3"/>
    </row>
    <row r="803" ht="15.75" customHeight="1">
      <c r="E803" s="3"/>
      <c r="G803" s="3"/>
      <c r="I803" s="3"/>
      <c r="K803" s="3"/>
      <c r="M803" s="3"/>
      <c r="O803" s="3"/>
      <c r="Q803" s="3"/>
      <c r="S803" s="3"/>
      <c r="U803" s="3"/>
      <c r="W803" s="3"/>
      <c r="Y803" s="3"/>
      <c r="AA803" s="3"/>
      <c r="AB803" s="3"/>
      <c r="AC803" s="3"/>
    </row>
    <row r="804" ht="15.75" customHeight="1">
      <c r="E804" s="3"/>
      <c r="G804" s="3"/>
      <c r="I804" s="3"/>
      <c r="K804" s="3"/>
      <c r="M804" s="3"/>
      <c r="O804" s="3"/>
      <c r="Q804" s="3"/>
      <c r="S804" s="3"/>
      <c r="U804" s="3"/>
      <c r="W804" s="3"/>
      <c r="Y804" s="3"/>
      <c r="AA804" s="3"/>
      <c r="AB804" s="3"/>
      <c r="AC804" s="3"/>
    </row>
    <row r="805" ht="15.75" customHeight="1">
      <c r="E805" s="3"/>
      <c r="G805" s="3"/>
      <c r="I805" s="3"/>
      <c r="K805" s="3"/>
      <c r="M805" s="3"/>
      <c r="O805" s="3"/>
      <c r="Q805" s="3"/>
      <c r="S805" s="3"/>
      <c r="U805" s="3"/>
      <c r="W805" s="3"/>
      <c r="Y805" s="3"/>
      <c r="AA805" s="3"/>
      <c r="AB805" s="3"/>
      <c r="AC805" s="3"/>
    </row>
    <row r="806" ht="15.75" customHeight="1">
      <c r="E806" s="3"/>
      <c r="G806" s="3"/>
      <c r="I806" s="3"/>
      <c r="K806" s="3"/>
      <c r="M806" s="3"/>
      <c r="O806" s="3"/>
      <c r="Q806" s="3"/>
      <c r="S806" s="3"/>
      <c r="U806" s="3"/>
      <c r="W806" s="3"/>
      <c r="Y806" s="3"/>
      <c r="AA806" s="3"/>
      <c r="AB806" s="3"/>
      <c r="AC806" s="3"/>
    </row>
    <row r="807" ht="15.75" customHeight="1">
      <c r="E807" s="3"/>
      <c r="G807" s="3"/>
      <c r="I807" s="3"/>
      <c r="K807" s="3"/>
      <c r="M807" s="3"/>
      <c r="O807" s="3"/>
      <c r="Q807" s="3"/>
      <c r="S807" s="3"/>
      <c r="U807" s="3"/>
      <c r="W807" s="3"/>
      <c r="Y807" s="3"/>
      <c r="AA807" s="3"/>
      <c r="AB807" s="3"/>
      <c r="AC807" s="3"/>
    </row>
    <row r="808" ht="15.75" customHeight="1">
      <c r="E808" s="3"/>
      <c r="G808" s="3"/>
      <c r="I808" s="3"/>
      <c r="K808" s="3"/>
      <c r="M808" s="3"/>
      <c r="O808" s="3"/>
      <c r="Q808" s="3"/>
      <c r="S808" s="3"/>
      <c r="U808" s="3"/>
      <c r="W808" s="3"/>
      <c r="Y808" s="3"/>
      <c r="AA808" s="3"/>
      <c r="AB808" s="3"/>
      <c r="AC808" s="3"/>
    </row>
    <row r="809" ht="15.75" customHeight="1">
      <c r="E809" s="3"/>
      <c r="G809" s="3"/>
      <c r="I809" s="3"/>
      <c r="K809" s="3"/>
      <c r="M809" s="3"/>
      <c r="O809" s="3"/>
      <c r="Q809" s="3"/>
      <c r="S809" s="3"/>
      <c r="U809" s="3"/>
      <c r="W809" s="3"/>
      <c r="Y809" s="3"/>
      <c r="AA809" s="3"/>
      <c r="AB809" s="3"/>
      <c r="AC809" s="3"/>
    </row>
    <row r="810" ht="15.75" customHeight="1">
      <c r="E810" s="3"/>
      <c r="G810" s="3"/>
      <c r="I810" s="3"/>
      <c r="K810" s="3"/>
      <c r="M810" s="3"/>
      <c r="O810" s="3"/>
      <c r="Q810" s="3"/>
      <c r="S810" s="3"/>
      <c r="U810" s="3"/>
      <c r="W810" s="3"/>
      <c r="Y810" s="3"/>
      <c r="AA810" s="3"/>
      <c r="AB810" s="3"/>
      <c r="AC810" s="3"/>
    </row>
    <row r="811" ht="15.75" customHeight="1">
      <c r="E811" s="3"/>
      <c r="G811" s="3"/>
      <c r="I811" s="3"/>
      <c r="K811" s="3"/>
      <c r="M811" s="3"/>
      <c r="O811" s="3"/>
      <c r="Q811" s="3"/>
      <c r="S811" s="3"/>
      <c r="U811" s="3"/>
      <c r="W811" s="3"/>
      <c r="Y811" s="3"/>
      <c r="AA811" s="3"/>
      <c r="AB811" s="3"/>
      <c r="AC811" s="3"/>
    </row>
    <row r="812" ht="15.75" customHeight="1">
      <c r="E812" s="3"/>
      <c r="G812" s="3"/>
      <c r="I812" s="3"/>
      <c r="K812" s="3"/>
      <c r="M812" s="3"/>
      <c r="O812" s="3"/>
      <c r="Q812" s="3"/>
      <c r="S812" s="3"/>
      <c r="U812" s="3"/>
      <c r="W812" s="3"/>
      <c r="Y812" s="3"/>
      <c r="AA812" s="3"/>
      <c r="AB812" s="3"/>
      <c r="AC812" s="3"/>
    </row>
    <row r="813" ht="15.75" customHeight="1">
      <c r="E813" s="3"/>
      <c r="G813" s="3"/>
      <c r="I813" s="3"/>
      <c r="K813" s="3"/>
      <c r="M813" s="3"/>
      <c r="O813" s="3"/>
      <c r="Q813" s="3"/>
      <c r="S813" s="3"/>
      <c r="U813" s="3"/>
      <c r="W813" s="3"/>
      <c r="Y813" s="3"/>
      <c r="AA813" s="3"/>
      <c r="AB813" s="3"/>
      <c r="AC813" s="3"/>
    </row>
    <row r="814" ht="15.75" customHeight="1">
      <c r="E814" s="3"/>
      <c r="G814" s="3"/>
      <c r="I814" s="3"/>
      <c r="K814" s="3"/>
      <c r="M814" s="3"/>
      <c r="O814" s="3"/>
      <c r="Q814" s="3"/>
      <c r="S814" s="3"/>
      <c r="U814" s="3"/>
      <c r="W814" s="3"/>
      <c r="Y814" s="3"/>
      <c r="AA814" s="3"/>
      <c r="AB814" s="3"/>
      <c r="AC814" s="3"/>
    </row>
    <row r="815" ht="15.75" customHeight="1">
      <c r="E815" s="3"/>
      <c r="G815" s="3"/>
      <c r="I815" s="3"/>
      <c r="K815" s="3"/>
      <c r="M815" s="3"/>
      <c r="O815" s="3"/>
      <c r="Q815" s="3"/>
      <c r="S815" s="3"/>
      <c r="U815" s="3"/>
      <c r="W815" s="3"/>
      <c r="Y815" s="3"/>
      <c r="AA815" s="3"/>
      <c r="AB815" s="3"/>
      <c r="AC815" s="3"/>
    </row>
    <row r="816" ht="15.75" customHeight="1">
      <c r="E816" s="3"/>
      <c r="G816" s="3"/>
      <c r="I816" s="3"/>
      <c r="K816" s="3"/>
      <c r="M816" s="3"/>
      <c r="O816" s="3"/>
      <c r="Q816" s="3"/>
      <c r="S816" s="3"/>
      <c r="U816" s="3"/>
      <c r="W816" s="3"/>
      <c r="Y816" s="3"/>
      <c r="AA816" s="3"/>
      <c r="AB816" s="3"/>
      <c r="AC816" s="3"/>
    </row>
    <row r="817" ht="15.75" customHeight="1">
      <c r="E817" s="3"/>
      <c r="G817" s="3"/>
      <c r="I817" s="3"/>
      <c r="K817" s="3"/>
      <c r="M817" s="3"/>
      <c r="O817" s="3"/>
      <c r="Q817" s="3"/>
      <c r="S817" s="3"/>
      <c r="U817" s="3"/>
      <c r="W817" s="3"/>
      <c r="Y817" s="3"/>
      <c r="AA817" s="3"/>
      <c r="AB817" s="3"/>
      <c r="AC817" s="3"/>
    </row>
    <row r="818" ht="15.75" customHeight="1">
      <c r="E818" s="3"/>
      <c r="G818" s="3"/>
      <c r="I818" s="3"/>
      <c r="K818" s="3"/>
      <c r="M818" s="3"/>
      <c r="O818" s="3"/>
      <c r="Q818" s="3"/>
      <c r="S818" s="3"/>
      <c r="U818" s="3"/>
      <c r="W818" s="3"/>
      <c r="Y818" s="3"/>
      <c r="AA818" s="3"/>
      <c r="AB818" s="3"/>
      <c r="AC818" s="3"/>
    </row>
    <row r="819" ht="15.75" customHeight="1">
      <c r="E819" s="3"/>
      <c r="G819" s="3"/>
      <c r="I819" s="3"/>
      <c r="K819" s="3"/>
      <c r="M819" s="3"/>
      <c r="O819" s="3"/>
      <c r="Q819" s="3"/>
      <c r="S819" s="3"/>
      <c r="U819" s="3"/>
      <c r="W819" s="3"/>
      <c r="Y819" s="3"/>
      <c r="AA819" s="3"/>
      <c r="AB819" s="3"/>
      <c r="AC819" s="3"/>
    </row>
    <row r="820" ht="15.75" customHeight="1">
      <c r="E820" s="3"/>
      <c r="G820" s="3"/>
      <c r="I820" s="3"/>
      <c r="K820" s="3"/>
      <c r="M820" s="3"/>
      <c r="O820" s="3"/>
      <c r="Q820" s="3"/>
      <c r="S820" s="3"/>
      <c r="U820" s="3"/>
      <c r="W820" s="3"/>
      <c r="Y820" s="3"/>
      <c r="AA820" s="3"/>
      <c r="AB820" s="3"/>
      <c r="AC820" s="3"/>
    </row>
    <row r="821" ht="15.75" customHeight="1">
      <c r="E821" s="3"/>
      <c r="G821" s="3"/>
      <c r="I821" s="3"/>
      <c r="K821" s="3"/>
      <c r="M821" s="3"/>
      <c r="O821" s="3"/>
      <c r="Q821" s="3"/>
      <c r="S821" s="3"/>
      <c r="U821" s="3"/>
      <c r="W821" s="3"/>
      <c r="Y821" s="3"/>
      <c r="AA821" s="3"/>
      <c r="AB821" s="3"/>
      <c r="AC821" s="3"/>
    </row>
    <row r="822" ht="15.75" customHeight="1">
      <c r="E822" s="3"/>
      <c r="G822" s="3"/>
      <c r="I822" s="3"/>
      <c r="K822" s="3"/>
      <c r="M822" s="3"/>
      <c r="O822" s="3"/>
      <c r="Q822" s="3"/>
      <c r="S822" s="3"/>
      <c r="U822" s="3"/>
      <c r="W822" s="3"/>
      <c r="Y822" s="3"/>
      <c r="AA822" s="3"/>
      <c r="AB822" s="3"/>
      <c r="AC822" s="3"/>
    </row>
    <row r="823" ht="15.75" customHeight="1">
      <c r="E823" s="3"/>
      <c r="G823" s="3"/>
      <c r="I823" s="3"/>
      <c r="K823" s="3"/>
      <c r="M823" s="3"/>
      <c r="O823" s="3"/>
      <c r="Q823" s="3"/>
      <c r="S823" s="3"/>
      <c r="U823" s="3"/>
      <c r="W823" s="3"/>
      <c r="Y823" s="3"/>
      <c r="AA823" s="3"/>
      <c r="AB823" s="3"/>
      <c r="AC823" s="3"/>
    </row>
    <row r="824" ht="15.75" customHeight="1">
      <c r="E824" s="3"/>
      <c r="G824" s="3"/>
      <c r="I824" s="3"/>
      <c r="K824" s="3"/>
      <c r="M824" s="3"/>
      <c r="O824" s="3"/>
      <c r="Q824" s="3"/>
      <c r="S824" s="3"/>
      <c r="U824" s="3"/>
      <c r="W824" s="3"/>
      <c r="Y824" s="3"/>
      <c r="AA824" s="3"/>
      <c r="AB824" s="3"/>
      <c r="AC824" s="3"/>
    </row>
    <row r="825" ht="15.75" customHeight="1">
      <c r="E825" s="3"/>
      <c r="G825" s="3"/>
      <c r="I825" s="3"/>
      <c r="K825" s="3"/>
      <c r="M825" s="3"/>
      <c r="O825" s="3"/>
      <c r="Q825" s="3"/>
      <c r="S825" s="3"/>
      <c r="U825" s="3"/>
      <c r="W825" s="3"/>
      <c r="Y825" s="3"/>
      <c r="AA825" s="3"/>
      <c r="AB825" s="3"/>
      <c r="AC825" s="3"/>
    </row>
    <row r="826" ht="15.75" customHeight="1">
      <c r="E826" s="3"/>
      <c r="G826" s="3"/>
      <c r="I826" s="3"/>
      <c r="K826" s="3"/>
      <c r="M826" s="3"/>
      <c r="O826" s="3"/>
      <c r="Q826" s="3"/>
      <c r="S826" s="3"/>
      <c r="U826" s="3"/>
      <c r="W826" s="3"/>
      <c r="Y826" s="3"/>
      <c r="AA826" s="3"/>
      <c r="AB826" s="3"/>
      <c r="AC826" s="3"/>
    </row>
    <row r="827" ht="15.75" customHeight="1">
      <c r="E827" s="3"/>
      <c r="G827" s="3"/>
      <c r="I827" s="3"/>
      <c r="K827" s="3"/>
      <c r="M827" s="3"/>
      <c r="O827" s="3"/>
      <c r="Q827" s="3"/>
      <c r="S827" s="3"/>
      <c r="U827" s="3"/>
      <c r="W827" s="3"/>
      <c r="Y827" s="3"/>
      <c r="AA827" s="3"/>
      <c r="AB827" s="3"/>
      <c r="AC827" s="3"/>
    </row>
    <row r="828" ht="15.75" customHeight="1">
      <c r="E828" s="3"/>
      <c r="G828" s="3"/>
      <c r="I828" s="3"/>
      <c r="K828" s="3"/>
      <c r="M828" s="3"/>
      <c r="O828" s="3"/>
      <c r="Q828" s="3"/>
      <c r="S828" s="3"/>
      <c r="U828" s="3"/>
      <c r="W828" s="3"/>
      <c r="Y828" s="3"/>
      <c r="AA828" s="3"/>
      <c r="AB828" s="3"/>
      <c r="AC828" s="3"/>
    </row>
    <row r="829" ht="15.75" customHeight="1">
      <c r="E829" s="3"/>
      <c r="G829" s="3"/>
      <c r="I829" s="3"/>
      <c r="K829" s="3"/>
      <c r="M829" s="3"/>
      <c r="O829" s="3"/>
      <c r="Q829" s="3"/>
      <c r="S829" s="3"/>
      <c r="U829" s="3"/>
      <c r="W829" s="3"/>
      <c r="Y829" s="3"/>
      <c r="AA829" s="3"/>
      <c r="AB829" s="3"/>
      <c r="AC829" s="3"/>
    </row>
    <row r="830" ht="15.75" customHeight="1">
      <c r="E830" s="3"/>
      <c r="G830" s="3"/>
      <c r="I830" s="3"/>
      <c r="K830" s="3"/>
      <c r="M830" s="3"/>
      <c r="O830" s="3"/>
      <c r="Q830" s="3"/>
      <c r="S830" s="3"/>
      <c r="U830" s="3"/>
      <c r="W830" s="3"/>
      <c r="Y830" s="3"/>
      <c r="AA830" s="3"/>
      <c r="AB830" s="3"/>
      <c r="AC830" s="3"/>
    </row>
    <row r="831" ht="15.75" customHeight="1">
      <c r="E831" s="3"/>
      <c r="G831" s="3"/>
      <c r="I831" s="3"/>
      <c r="K831" s="3"/>
      <c r="M831" s="3"/>
      <c r="O831" s="3"/>
      <c r="Q831" s="3"/>
      <c r="S831" s="3"/>
      <c r="U831" s="3"/>
      <c r="W831" s="3"/>
      <c r="Y831" s="3"/>
      <c r="AA831" s="3"/>
      <c r="AB831" s="3"/>
      <c r="AC831" s="3"/>
    </row>
    <row r="832" ht="15.75" customHeight="1">
      <c r="E832" s="3"/>
      <c r="G832" s="3"/>
      <c r="I832" s="3"/>
      <c r="K832" s="3"/>
      <c r="M832" s="3"/>
      <c r="O832" s="3"/>
      <c r="Q832" s="3"/>
      <c r="S832" s="3"/>
      <c r="U832" s="3"/>
      <c r="W832" s="3"/>
      <c r="Y832" s="3"/>
      <c r="AA832" s="3"/>
      <c r="AB832" s="3"/>
      <c r="AC832" s="3"/>
    </row>
    <row r="833" ht="15.75" customHeight="1">
      <c r="E833" s="3"/>
      <c r="G833" s="3"/>
      <c r="I833" s="3"/>
      <c r="K833" s="3"/>
      <c r="M833" s="3"/>
      <c r="O833" s="3"/>
      <c r="Q833" s="3"/>
      <c r="S833" s="3"/>
      <c r="U833" s="3"/>
      <c r="W833" s="3"/>
      <c r="Y833" s="3"/>
      <c r="AA833" s="3"/>
      <c r="AB833" s="3"/>
      <c r="AC833" s="3"/>
    </row>
    <row r="834" ht="15.75" customHeight="1">
      <c r="E834" s="3"/>
      <c r="G834" s="3"/>
      <c r="I834" s="3"/>
      <c r="K834" s="3"/>
      <c r="M834" s="3"/>
      <c r="O834" s="3"/>
      <c r="Q834" s="3"/>
      <c r="S834" s="3"/>
      <c r="U834" s="3"/>
      <c r="W834" s="3"/>
      <c r="Y834" s="3"/>
      <c r="AA834" s="3"/>
      <c r="AB834" s="3"/>
      <c r="AC834" s="3"/>
    </row>
    <row r="835" ht="15.75" customHeight="1">
      <c r="E835" s="3"/>
      <c r="G835" s="3"/>
      <c r="I835" s="3"/>
      <c r="K835" s="3"/>
      <c r="M835" s="3"/>
      <c r="O835" s="3"/>
      <c r="Q835" s="3"/>
      <c r="S835" s="3"/>
      <c r="U835" s="3"/>
      <c r="W835" s="3"/>
      <c r="Y835" s="3"/>
      <c r="AA835" s="3"/>
      <c r="AB835" s="3"/>
      <c r="AC835" s="3"/>
    </row>
    <row r="836" ht="15.75" customHeight="1">
      <c r="E836" s="3"/>
      <c r="G836" s="3"/>
      <c r="I836" s="3"/>
      <c r="K836" s="3"/>
      <c r="M836" s="3"/>
      <c r="O836" s="3"/>
      <c r="Q836" s="3"/>
      <c r="S836" s="3"/>
      <c r="U836" s="3"/>
      <c r="W836" s="3"/>
      <c r="Y836" s="3"/>
      <c r="AA836" s="3"/>
      <c r="AB836" s="3"/>
      <c r="AC836" s="3"/>
    </row>
    <row r="837" ht="15.75" customHeight="1">
      <c r="E837" s="3"/>
      <c r="G837" s="3"/>
      <c r="I837" s="3"/>
      <c r="K837" s="3"/>
      <c r="M837" s="3"/>
      <c r="O837" s="3"/>
      <c r="Q837" s="3"/>
      <c r="S837" s="3"/>
      <c r="U837" s="3"/>
      <c r="W837" s="3"/>
      <c r="Y837" s="3"/>
      <c r="AA837" s="3"/>
      <c r="AB837" s="3"/>
      <c r="AC837" s="3"/>
    </row>
    <row r="838" ht="15.75" customHeight="1">
      <c r="E838" s="3"/>
      <c r="G838" s="3"/>
      <c r="I838" s="3"/>
      <c r="K838" s="3"/>
      <c r="M838" s="3"/>
      <c r="O838" s="3"/>
      <c r="Q838" s="3"/>
      <c r="S838" s="3"/>
      <c r="U838" s="3"/>
      <c r="W838" s="3"/>
      <c r="Y838" s="3"/>
      <c r="AA838" s="3"/>
      <c r="AB838" s="3"/>
      <c r="AC838" s="3"/>
    </row>
    <row r="839" ht="15.75" customHeight="1">
      <c r="E839" s="3"/>
      <c r="G839" s="3"/>
      <c r="I839" s="3"/>
      <c r="K839" s="3"/>
      <c r="M839" s="3"/>
      <c r="O839" s="3"/>
      <c r="Q839" s="3"/>
      <c r="S839" s="3"/>
      <c r="U839" s="3"/>
      <c r="W839" s="3"/>
      <c r="Y839" s="3"/>
      <c r="AA839" s="3"/>
      <c r="AB839" s="3"/>
      <c r="AC839" s="3"/>
    </row>
    <row r="840" ht="15.75" customHeight="1">
      <c r="E840" s="3"/>
      <c r="G840" s="3"/>
      <c r="I840" s="3"/>
      <c r="K840" s="3"/>
      <c r="M840" s="3"/>
      <c r="O840" s="3"/>
      <c r="Q840" s="3"/>
      <c r="S840" s="3"/>
      <c r="U840" s="3"/>
      <c r="W840" s="3"/>
      <c r="Y840" s="3"/>
      <c r="AA840" s="3"/>
      <c r="AB840" s="3"/>
      <c r="AC840" s="3"/>
    </row>
    <row r="841" ht="15.75" customHeight="1">
      <c r="E841" s="3"/>
      <c r="G841" s="3"/>
      <c r="I841" s="3"/>
      <c r="K841" s="3"/>
      <c r="M841" s="3"/>
      <c r="O841" s="3"/>
      <c r="Q841" s="3"/>
      <c r="S841" s="3"/>
      <c r="U841" s="3"/>
      <c r="W841" s="3"/>
      <c r="Y841" s="3"/>
      <c r="AA841" s="3"/>
      <c r="AB841" s="3"/>
      <c r="AC841" s="3"/>
    </row>
    <row r="842" ht="15.75" customHeight="1">
      <c r="E842" s="3"/>
      <c r="G842" s="3"/>
      <c r="I842" s="3"/>
      <c r="K842" s="3"/>
      <c r="M842" s="3"/>
      <c r="O842" s="3"/>
      <c r="Q842" s="3"/>
      <c r="S842" s="3"/>
      <c r="U842" s="3"/>
      <c r="W842" s="3"/>
      <c r="Y842" s="3"/>
      <c r="AA842" s="3"/>
      <c r="AB842" s="3"/>
      <c r="AC842" s="3"/>
    </row>
    <row r="843" ht="15.75" customHeight="1">
      <c r="E843" s="3"/>
      <c r="G843" s="3"/>
      <c r="I843" s="3"/>
      <c r="K843" s="3"/>
      <c r="M843" s="3"/>
      <c r="O843" s="3"/>
      <c r="Q843" s="3"/>
      <c r="S843" s="3"/>
      <c r="U843" s="3"/>
      <c r="W843" s="3"/>
      <c r="Y843" s="3"/>
      <c r="AA843" s="3"/>
      <c r="AB843" s="3"/>
      <c r="AC843" s="3"/>
    </row>
    <row r="844" ht="15.75" customHeight="1">
      <c r="E844" s="3"/>
      <c r="G844" s="3"/>
      <c r="I844" s="3"/>
      <c r="K844" s="3"/>
      <c r="M844" s="3"/>
      <c r="O844" s="3"/>
      <c r="Q844" s="3"/>
      <c r="S844" s="3"/>
      <c r="U844" s="3"/>
      <c r="W844" s="3"/>
      <c r="Y844" s="3"/>
      <c r="AA844" s="3"/>
      <c r="AB844" s="3"/>
      <c r="AC844" s="3"/>
    </row>
    <row r="845" ht="15.75" customHeight="1">
      <c r="E845" s="3"/>
      <c r="G845" s="3"/>
      <c r="I845" s="3"/>
      <c r="K845" s="3"/>
      <c r="M845" s="3"/>
      <c r="O845" s="3"/>
      <c r="Q845" s="3"/>
      <c r="S845" s="3"/>
      <c r="U845" s="3"/>
      <c r="W845" s="3"/>
      <c r="Y845" s="3"/>
      <c r="AA845" s="3"/>
      <c r="AB845" s="3"/>
      <c r="AC845" s="3"/>
    </row>
    <row r="846" ht="15.75" customHeight="1">
      <c r="E846" s="3"/>
      <c r="G846" s="3"/>
      <c r="I846" s="3"/>
      <c r="K846" s="3"/>
      <c r="M846" s="3"/>
      <c r="O846" s="3"/>
      <c r="Q846" s="3"/>
      <c r="S846" s="3"/>
      <c r="U846" s="3"/>
      <c r="W846" s="3"/>
      <c r="Y846" s="3"/>
      <c r="AA846" s="3"/>
      <c r="AB846" s="3"/>
      <c r="AC846" s="3"/>
    </row>
    <row r="847" ht="15.75" customHeight="1">
      <c r="E847" s="3"/>
      <c r="G847" s="3"/>
      <c r="I847" s="3"/>
      <c r="K847" s="3"/>
      <c r="M847" s="3"/>
      <c r="O847" s="3"/>
      <c r="Q847" s="3"/>
      <c r="S847" s="3"/>
      <c r="U847" s="3"/>
      <c r="W847" s="3"/>
      <c r="Y847" s="3"/>
      <c r="AA847" s="3"/>
      <c r="AB847" s="3"/>
      <c r="AC847" s="3"/>
    </row>
    <row r="848" ht="15.75" customHeight="1">
      <c r="E848" s="3"/>
      <c r="G848" s="3"/>
      <c r="I848" s="3"/>
      <c r="K848" s="3"/>
      <c r="M848" s="3"/>
      <c r="O848" s="3"/>
      <c r="Q848" s="3"/>
      <c r="S848" s="3"/>
      <c r="U848" s="3"/>
      <c r="W848" s="3"/>
      <c r="Y848" s="3"/>
      <c r="AA848" s="3"/>
      <c r="AB848" s="3"/>
      <c r="AC848" s="3"/>
    </row>
    <row r="849" ht="15.75" customHeight="1">
      <c r="E849" s="3"/>
      <c r="G849" s="3"/>
      <c r="I849" s="3"/>
      <c r="K849" s="3"/>
      <c r="M849" s="3"/>
      <c r="O849" s="3"/>
      <c r="Q849" s="3"/>
      <c r="S849" s="3"/>
      <c r="U849" s="3"/>
      <c r="W849" s="3"/>
      <c r="Y849" s="3"/>
      <c r="AA849" s="3"/>
      <c r="AB849" s="3"/>
      <c r="AC849" s="3"/>
    </row>
    <row r="850" ht="15.75" customHeight="1">
      <c r="E850" s="3"/>
      <c r="G850" s="3"/>
      <c r="I850" s="3"/>
      <c r="K850" s="3"/>
      <c r="M850" s="3"/>
      <c r="O850" s="3"/>
      <c r="Q850" s="3"/>
      <c r="S850" s="3"/>
      <c r="U850" s="3"/>
      <c r="W850" s="3"/>
      <c r="Y850" s="3"/>
      <c r="AA850" s="3"/>
      <c r="AB850" s="3"/>
      <c r="AC850" s="3"/>
    </row>
    <row r="851" ht="15.75" customHeight="1">
      <c r="E851" s="3"/>
      <c r="G851" s="3"/>
      <c r="I851" s="3"/>
      <c r="K851" s="3"/>
      <c r="M851" s="3"/>
      <c r="O851" s="3"/>
      <c r="Q851" s="3"/>
      <c r="S851" s="3"/>
      <c r="U851" s="3"/>
      <c r="W851" s="3"/>
      <c r="Y851" s="3"/>
      <c r="AA851" s="3"/>
      <c r="AB851" s="3"/>
      <c r="AC851" s="3"/>
    </row>
    <row r="852" ht="15.75" customHeight="1">
      <c r="E852" s="3"/>
      <c r="G852" s="3"/>
      <c r="I852" s="3"/>
      <c r="K852" s="3"/>
      <c r="M852" s="3"/>
      <c r="O852" s="3"/>
      <c r="Q852" s="3"/>
      <c r="S852" s="3"/>
      <c r="U852" s="3"/>
      <c r="W852" s="3"/>
      <c r="Y852" s="3"/>
      <c r="AA852" s="3"/>
      <c r="AB852" s="3"/>
      <c r="AC852" s="3"/>
    </row>
    <row r="853" ht="15.75" customHeight="1">
      <c r="E853" s="3"/>
      <c r="G853" s="3"/>
      <c r="I853" s="3"/>
      <c r="K853" s="3"/>
      <c r="M853" s="3"/>
      <c r="O853" s="3"/>
      <c r="Q853" s="3"/>
      <c r="S853" s="3"/>
      <c r="U853" s="3"/>
      <c r="W853" s="3"/>
      <c r="Y853" s="3"/>
      <c r="AA853" s="3"/>
      <c r="AB853" s="3"/>
      <c r="AC853" s="3"/>
    </row>
    <row r="854" ht="15.75" customHeight="1">
      <c r="E854" s="3"/>
      <c r="G854" s="3"/>
      <c r="I854" s="3"/>
      <c r="K854" s="3"/>
      <c r="M854" s="3"/>
      <c r="O854" s="3"/>
      <c r="Q854" s="3"/>
      <c r="S854" s="3"/>
      <c r="U854" s="3"/>
      <c r="W854" s="3"/>
      <c r="Y854" s="3"/>
      <c r="AA854" s="3"/>
      <c r="AB854" s="3"/>
      <c r="AC854" s="3"/>
    </row>
    <row r="855" ht="15.75" customHeight="1">
      <c r="E855" s="3"/>
      <c r="G855" s="3"/>
      <c r="I855" s="3"/>
      <c r="K855" s="3"/>
      <c r="M855" s="3"/>
      <c r="O855" s="3"/>
      <c r="Q855" s="3"/>
      <c r="S855" s="3"/>
      <c r="U855" s="3"/>
      <c r="W855" s="3"/>
      <c r="Y855" s="3"/>
      <c r="AA855" s="3"/>
      <c r="AB855" s="3"/>
      <c r="AC855" s="3"/>
    </row>
    <row r="856" ht="15.75" customHeight="1">
      <c r="E856" s="3"/>
      <c r="G856" s="3"/>
      <c r="I856" s="3"/>
      <c r="K856" s="3"/>
      <c r="M856" s="3"/>
      <c r="O856" s="3"/>
      <c r="Q856" s="3"/>
      <c r="S856" s="3"/>
      <c r="U856" s="3"/>
      <c r="W856" s="3"/>
      <c r="Y856" s="3"/>
      <c r="AA856" s="3"/>
      <c r="AB856" s="3"/>
      <c r="AC856" s="3"/>
    </row>
    <row r="857" ht="15.75" customHeight="1">
      <c r="E857" s="3"/>
      <c r="G857" s="3"/>
      <c r="I857" s="3"/>
      <c r="K857" s="3"/>
      <c r="M857" s="3"/>
      <c r="O857" s="3"/>
      <c r="Q857" s="3"/>
      <c r="S857" s="3"/>
      <c r="U857" s="3"/>
      <c r="W857" s="3"/>
      <c r="Y857" s="3"/>
      <c r="AA857" s="3"/>
      <c r="AB857" s="3"/>
      <c r="AC857" s="3"/>
    </row>
    <row r="858" ht="15.75" customHeight="1">
      <c r="E858" s="3"/>
      <c r="G858" s="3"/>
      <c r="I858" s="3"/>
      <c r="K858" s="3"/>
      <c r="M858" s="3"/>
      <c r="O858" s="3"/>
      <c r="Q858" s="3"/>
      <c r="S858" s="3"/>
      <c r="U858" s="3"/>
      <c r="W858" s="3"/>
      <c r="Y858" s="3"/>
      <c r="AA858" s="3"/>
      <c r="AB858" s="3"/>
      <c r="AC858" s="3"/>
    </row>
    <row r="859" ht="15.75" customHeight="1">
      <c r="E859" s="3"/>
      <c r="G859" s="3"/>
      <c r="I859" s="3"/>
      <c r="K859" s="3"/>
      <c r="M859" s="3"/>
      <c r="O859" s="3"/>
      <c r="Q859" s="3"/>
      <c r="S859" s="3"/>
      <c r="U859" s="3"/>
      <c r="W859" s="3"/>
      <c r="Y859" s="3"/>
      <c r="AA859" s="3"/>
      <c r="AB859" s="3"/>
      <c r="AC859" s="3"/>
    </row>
    <row r="860" ht="15.75" customHeight="1">
      <c r="E860" s="3"/>
      <c r="G860" s="3"/>
      <c r="I860" s="3"/>
      <c r="K860" s="3"/>
      <c r="M860" s="3"/>
      <c r="O860" s="3"/>
      <c r="Q860" s="3"/>
      <c r="S860" s="3"/>
      <c r="U860" s="3"/>
      <c r="W860" s="3"/>
      <c r="Y860" s="3"/>
      <c r="AA860" s="3"/>
      <c r="AB860" s="3"/>
      <c r="AC860" s="3"/>
    </row>
    <row r="861" ht="15.75" customHeight="1">
      <c r="E861" s="3"/>
      <c r="G861" s="3"/>
      <c r="I861" s="3"/>
      <c r="K861" s="3"/>
      <c r="M861" s="3"/>
      <c r="O861" s="3"/>
      <c r="Q861" s="3"/>
      <c r="S861" s="3"/>
      <c r="U861" s="3"/>
      <c r="W861" s="3"/>
      <c r="Y861" s="3"/>
      <c r="AA861" s="3"/>
      <c r="AB861" s="3"/>
      <c r="AC861" s="3"/>
    </row>
    <row r="862" ht="15.75" customHeight="1">
      <c r="E862" s="3"/>
      <c r="G862" s="3"/>
      <c r="I862" s="3"/>
      <c r="K862" s="3"/>
      <c r="M862" s="3"/>
      <c r="O862" s="3"/>
      <c r="Q862" s="3"/>
      <c r="S862" s="3"/>
      <c r="U862" s="3"/>
      <c r="W862" s="3"/>
      <c r="Y862" s="3"/>
      <c r="AA862" s="3"/>
      <c r="AB862" s="3"/>
      <c r="AC862" s="3"/>
    </row>
    <row r="863" ht="15.75" customHeight="1">
      <c r="E863" s="3"/>
      <c r="G863" s="3"/>
      <c r="I863" s="3"/>
      <c r="K863" s="3"/>
      <c r="M863" s="3"/>
      <c r="O863" s="3"/>
      <c r="Q863" s="3"/>
      <c r="S863" s="3"/>
      <c r="U863" s="3"/>
      <c r="W863" s="3"/>
      <c r="Y863" s="3"/>
      <c r="AA863" s="3"/>
      <c r="AB863" s="3"/>
      <c r="AC863" s="3"/>
    </row>
    <row r="864" ht="15.75" customHeight="1">
      <c r="E864" s="3"/>
      <c r="G864" s="3"/>
      <c r="I864" s="3"/>
      <c r="K864" s="3"/>
      <c r="M864" s="3"/>
      <c r="O864" s="3"/>
      <c r="Q864" s="3"/>
      <c r="S864" s="3"/>
      <c r="U864" s="3"/>
      <c r="W864" s="3"/>
      <c r="Y864" s="3"/>
      <c r="AA864" s="3"/>
      <c r="AB864" s="3"/>
      <c r="AC864" s="3"/>
    </row>
    <row r="865" ht="15.75" customHeight="1">
      <c r="E865" s="3"/>
      <c r="G865" s="3"/>
      <c r="I865" s="3"/>
      <c r="K865" s="3"/>
      <c r="M865" s="3"/>
      <c r="O865" s="3"/>
      <c r="Q865" s="3"/>
      <c r="S865" s="3"/>
      <c r="U865" s="3"/>
      <c r="W865" s="3"/>
      <c r="Y865" s="3"/>
      <c r="AA865" s="3"/>
      <c r="AB865" s="3"/>
      <c r="AC865" s="3"/>
    </row>
    <row r="866" ht="15.75" customHeight="1">
      <c r="E866" s="3"/>
      <c r="G866" s="3"/>
      <c r="I866" s="3"/>
      <c r="K866" s="3"/>
      <c r="M866" s="3"/>
      <c r="O866" s="3"/>
      <c r="Q866" s="3"/>
      <c r="S866" s="3"/>
      <c r="U866" s="3"/>
      <c r="W866" s="3"/>
      <c r="Y866" s="3"/>
      <c r="AA866" s="3"/>
      <c r="AB866" s="3"/>
      <c r="AC866" s="3"/>
    </row>
    <row r="867" ht="15.75" customHeight="1">
      <c r="E867" s="3"/>
      <c r="G867" s="3"/>
      <c r="I867" s="3"/>
      <c r="K867" s="3"/>
      <c r="M867" s="3"/>
      <c r="O867" s="3"/>
      <c r="Q867" s="3"/>
      <c r="S867" s="3"/>
      <c r="U867" s="3"/>
      <c r="W867" s="3"/>
      <c r="Y867" s="3"/>
      <c r="AA867" s="3"/>
      <c r="AB867" s="3"/>
      <c r="AC867" s="3"/>
    </row>
    <row r="868" ht="15.75" customHeight="1">
      <c r="E868" s="3"/>
      <c r="G868" s="3"/>
      <c r="I868" s="3"/>
      <c r="K868" s="3"/>
      <c r="M868" s="3"/>
      <c r="O868" s="3"/>
      <c r="Q868" s="3"/>
      <c r="S868" s="3"/>
      <c r="U868" s="3"/>
      <c r="W868" s="3"/>
      <c r="Y868" s="3"/>
      <c r="AA868" s="3"/>
      <c r="AB868" s="3"/>
      <c r="AC868" s="3"/>
    </row>
    <row r="869" ht="15.75" customHeight="1">
      <c r="E869" s="3"/>
      <c r="G869" s="3"/>
      <c r="I869" s="3"/>
      <c r="K869" s="3"/>
      <c r="M869" s="3"/>
      <c r="O869" s="3"/>
      <c r="Q869" s="3"/>
      <c r="S869" s="3"/>
      <c r="U869" s="3"/>
      <c r="W869" s="3"/>
      <c r="Y869" s="3"/>
      <c r="AA869" s="3"/>
      <c r="AB869" s="3"/>
      <c r="AC869" s="3"/>
    </row>
    <row r="870" ht="15.75" customHeight="1">
      <c r="E870" s="3"/>
      <c r="G870" s="3"/>
      <c r="I870" s="3"/>
      <c r="K870" s="3"/>
      <c r="M870" s="3"/>
      <c r="O870" s="3"/>
      <c r="Q870" s="3"/>
      <c r="S870" s="3"/>
      <c r="U870" s="3"/>
      <c r="W870" s="3"/>
      <c r="Y870" s="3"/>
      <c r="AA870" s="3"/>
      <c r="AB870" s="3"/>
      <c r="AC870" s="3"/>
    </row>
    <row r="871" ht="15.75" customHeight="1">
      <c r="E871" s="3"/>
      <c r="G871" s="3"/>
      <c r="I871" s="3"/>
      <c r="K871" s="3"/>
      <c r="M871" s="3"/>
      <c r="O871" s="3"/>
      <c r="Q871" s="3"/>
      <c r="S871" s="3"/>
      <c r="U871" s="3"/>
      <c r="W871" s="3"/>
      <c r="Y871" s="3"/>
      <c r="AA871" s="3"/>
      <c r="AB871" s="3"/>
      <c r="AC871" s="3"/>
    </row>
    <row r="872" ht="15.75" customHeight="1">
      <c r="E872" s="3"/>
      <c r="G872" s="3"/>
      <c r="I872" s="3"/>
      <c r="K872" s="3"/>
      <c r="M872" s="3"/>
      <c r="O872" s="3"/>
      <c r="Q872" s="3"/>
      <c r="S872" s="3"/>
      <c r="U872" s="3"/>
      <c r="W872" s="3"/>
      <c r="Y872" s="3"/>
      <c r="AA872" s="3"/>
      <c r="AB872" s="3"/>
      <c r="AC872" s="3"/>
    </row>
    <row r="873" ht="15.75" customHeight="1">
      <c r="E873" s="3"/>
      <c r="G873" s="3"/>
      <c r="I873" s="3"/>
      <c r="K873" s="3"/>
      <c r="M873" s="3"/>
      <c r="O873" s="3"/>
      <c r="Q873" s="3"/>
      <c r="S873" s="3"/>
      <c r="U873" s="3"/>
      <c r="W873" s="3"/>
      <c r="Y873" s="3"/>
      <c r="AA873" s="3"/>
      <c r="AB873" s="3"/>
      <c r="AC873" s="3"/>
    </row>
    <row r="874" ht="15.75" customHeight="1">
      <c r="E874" s="3"/>
      <c r="G874" s="3"/>
      <c r="I874" s="3"/>
      <c r="K874" s="3"/>
      <c r="M874" s="3"/>
      <c r="O874" s="3"/>
      <c r="Q874" s="3"/>
      <c r="S874" s="3"/>
      <c r="U874" s="3"/>
      <c r="W874" s="3"/>
      <c r="Y874" s="3"/>
      <c r="AA874" s="3"/>
      <c r="AB874" s="3"/>
      <c r="AC874" s="3"/>
    </row>
    <row r="875" ht="15.75" customHeight="1">
      <c r="E875" s="3"/>
      <c r="G875" s="3"/>
      <c r="I875" s="3"/>
      <c r="K875" s="3"/>
      <c r="M875" s="3"/>
      <c r="O875" s="3"/>
      <c r="Q875" s="3"/>
      <c r="S875" s="3"/>
      <c r="U875" s="3"/>
      <c r="W875" s="3"/>
      <c r="Y875" s="3"/>
      <c r="AA875" s="3"/>
      <c r="AB875" s="3"/>
      <c r="AC875" s="3"/>
    </row>
    <row r="876" ht="15.75" customHeight="1">
      <c r="E876" s="3"/>
      <c r="G876" s="3"/>
      <c r="I876" s="3"/>
      <c r="K876" s="3"/>
      <c r="M876" s="3"/>
      <c r="O876" s="3"/>
      <c r="Q876" s="3"/>
      <c r="S876" s="3"/>
      <c r="U876" s="3"/>
      <c r="W876" s="3"/>
      <c r="Y876" s="3"/>
      <c r="AA876" s="3"/>
      <c r="AB876" s="3"/>
      <c r="AC876" s="3"/>
    </row>
    <row r="877" ht="15.75" customHeight="1">
      <c r="E877" s="3"/>
      <c r="G877" s="3"/>
      <c r="I877" s="3"/>
      <c r="K877" s="3"/>
      <c r="M877" s="3"/>
      <c r="O877" s="3"/>
      <c r="Q877" s="3"/>
      <c r="S877" s="3"/>
      <c r="U877" s="3"/>
      <c r="W877" s="3"/>
      <c r="Y877" s="3"/>
      <c r="AA877" s="3"/>
      <c r="AB877" s="3"/>
      <c r="AC877" s="3"/>
    </row>
    <row r="878" ht="15.75" customHeight="1">
      <c r="E878" s="3"/>
      <c r="G878" s="3"/>
      <c r="I878" s="3"/>
      <c r="K878" s="3"/>
      <c r="M878" s="3"/>
      <c r="O878" s="3"/>
      <c r="Q878" s="3"/>
      <c r="S878" s="3"/>
      <c r="U878" s="3"/>
      <c r="W878" s="3"/>
      <c r="Y878" s="3"/>
      <c r="AA878" s="3"/>
      <c r="AB878" s="3"/>
      <c r="AC878" s="3"/>
    </row>
    <row r="879" ht="15.75" customHeight="1">
      <c r="E879" s="3"/>
      <c r="G879" s="3"/>
      <c r="I879" s="3"/>
      <c r="K879" s="3"/>
      <c r="M879" s="3"/>
      <c r="O879" s="3"/>
      <c r="Q879" s="3"/>
      <c r="S879" s="3"/>
      <c r="U879" s="3"/>
      <c r="W879" s="3"/>
      <c r="Y879" s="3"/>
      <c r="AA879" s="3"/>
      <c r="AB879" s="3"/>
      <c r="AC879" s="3"/>
    </row>
    <row r="880" ht="15.75" customHeight="1">
      <c r="E880" s="3"/>
      <c r="G880" s="3"/>
      <c r="I880" s="3"/>
      <c r="K880" s="3"/>
      <c r="M880" s="3"/>
      <c r="O880" s="3"/>
      <c r="Q880" s="3"/>
      <c r="S880" s="3"/>
      <c r="U880" s="3"/>
      <c r="W880" s="3"/>
      <c r="Y880" s="3"/>
      <c r="AA880" s="3"/>
      <c r="AB880" s="3"/>
      <c r="AC880" s="3"/>
    </row>
    <row r="881" ht="15.75" customHeight="1">
      <c r="E881" s="3"/>
      <c r="G881" s="3"/>
      <c r="I881" s="3"/>
      <c r="K881" s="3"/>
      <c r="M881" s="3"/>
      <c r="O881" s="3"/>
      <c r="Q881" s="3"/>
      <c r="S881" s="3"/>
      <c r="U881" s="3"/>
      <c r="W881" s="3"/>
      <c r="Y881" s="3"/>
      <c r="AA881" s="3"/>
      <c r="AB881" s="3"/>
      <c r="AC881" s="3"/>
    </row>
    <row r="882" ht="15.75" customHeight="1">
      <c r="E882" s="3"/>
      <c r="G882" s="3"/>
      <c r="I882" s="3"/>
      <c r="K882" s="3"/>
      <c r="M882" s="3"/>
      <c r="O882" s="3"/>
      <c r="Q882" s="3"/>
      <c r="S882" s="3"/>
      <c r="U882" s="3"/>
      <c r="W882" s="3"/>
      <c r="Y882" s="3"/>
      <c r="AA882" s="3"/>
      <c r="AB882" s="3"/>
      <c r="AC882" s="3"/>
    </row>
    <row r="883" ht="15.75" customHeight="1">
      <c r="E883" s="3"/>
      <c r="G883" s="3"/>
      <c r="I883" s="3"/>
      <c r="K883" s="3"/>
      <c r="M883" s="3"/>
      <c r="O883" s="3"/>
      <c r="Q883" s="3"/>
      <c r="S883" s="3"/>
      <c r="U883" s="3"/>
      <c r="W883" s="3"/>
      <c r="Y883" s="3"/>
      <c r="AA883" s="3"/>
      <c r="AB883" s="3"/>
      <c r="AC883" s="3"/>
    </row>
    <row r="884" ht="15.75" customHeight="1">
      <c r="E884" s="3"/>
      <c r="G884" s="3"/>
      <c r="I884" s="3"/>
      <c r="K884" s="3"/>
      <c r="M884" s="3"/>
      <c r="O884" s="3"/>
      <c r="Q884" s="3"/>
      <c r="S884" s="3"/>
      <c r="U884" s="3"/>
      <c r="W884" s="3"/>
      <c r="Y884" s="3"/>
      <c r="AA884" s="3"/>
      <c r="AB884" s="3"/>
      <c r="AC884" s="3"/>
    </row>
    <row r="885" ht="15.75" customHeight="1">
      <c r="E885" s="3"/>
      <c r="G885" s="3"/>
      <c r="I885" s="3"/>
      <c r="K885" s="3"/>
      <c r="M885" s="3"/>
      <c r="O885" s="3"/>
      <c r="Q885" s="3"/>
      <c r="S885" s="3"/>
      <c r="U885" s="3"/>
      <c r="W885" s="3"/>
      <c r="Y885" s="3"/>
      <c r="AA885" s="3"/>
      <c r="AB885" s="3"/>
      <c r="AC885" s="3"/>
    </row>
    <row r="886" ht="15.75" customHeight="1">
      <c r="E886" s="3"/>
      <c r="G886" s="3"/>
      <c r="I886" s="3"/>
      <c r="K886" s="3"/>
      <c r="M886" s="3"/>
      <c r="O886" s="3"/>
      <c r="Q886" s="3"/>
      <c r="S886" s="3"/>
      <c r="U886" s="3"/>
      <c r="W886" s="3"/>
      <c r="Y886" s="3"/>
      <c r="AA886" s="3"/>
      <c r="AB886" s="3"/>
      <c r="AC886" s="3"/>
    </row>
    <row r="887" ht="15.75" customHeight="1">
      <c r="E887" s="3"/>
      <c r="G887" s="3"/>
      <c r="I887" s="3"/>
      <c r="K887" s="3"/>
      <c r="M887" s="3"/>
      <c r="O887" s="3"/>
      <c r="Q887" s="3"/>
      <c r="S887" s="3"/>
      <c r="U887" s="3"/>
      <c r="W887" s="3"/>
      <c r="Y887" s="3"/>
      <c r="AA887" s="3"/>
      <c r="AB887" s="3"/>
      <c r="AC887" s="3"/>
    </row>
    <row r="888" ht="15.75" customHeight="1">
      <c r="E888" s="3"/>
      <c r="G888" s="3"/>
      <c r="I888" s="3"/>
      <c r="K888" s="3"/>
      <c r="M888" s="3"/>
      <c r="O888" s="3"/>
      <c r="Q888" s="3"/>
      <c r="S888" s="3"/>
      <c r="U888" s="3"/>
      <c r="W888" s="3"/>
      <c r="Y888" s="3"/>
      <c r="AA888" s="3"/>
      <c r="AB888" s="3"/>
      <c r="AC888" s="3"/>
    </row>
    <row r="889" ht="15.75" customHeight="1">
      <c r="E889" s="3"/>
      <c r="G889" s="3"/>
      <c r="I889" s="3"/>
      <c r="K889" s="3"/>
      <c r="M889" s="3"/>
      <c r="O889" s="3"/>
      <c r="Q889" s="3"/>
      <c r="S889" s="3"/>
      <c r="U889" s="3"/>
      <c r="W889" s="3"/>
      <c r="Y889" s="3"/>
      <c r="AA889" s="3"/>
      <c r="AB889" s="3"/>
      <c r="AC889" s="3"/>
    </row>
    <row r="890" ht="15.75" customHeight="1">
      <c r="E890" s="3"/>
      <c r="G890" s="3"/>
      <c r="I890" s="3"/>
      <c r="K890" s="3"/>
      <c r="M890" s="3"/>
      <c r="O890" s="3"/>
      <c r="Q890" s="3"/>
      <c r="S890" s="3"/>
      <c r="U890" s="3"/>
      <c r="W890" s="3"/>
      <c r="Y890" s="3"/>
      <c r="AA890" s="3"/>
      <c r="AB890" s="3"/>
      <c r="AC890" s="3"/>
    </row>
    <row r="891" ht="15.75" customHeight="1">
      <c r="E891" s="3"/>
      <c r="G891" s="3"/>
      <c r="I891" s="3"/>
      <c r="K891" s="3"/>
      <c r="M891" s="3"/>
      <c r="O891" s="3"/>
      <c r="Q891" s="3"/>
      <c r="S891" s="3"/>
      <c r="U891" s="3"/>
      <c r="W891" s="3"/>
      <c r="Y891" s="3"/>
      <c r="AA891" s="3"/>
      <c r="AB891" s="3"/>
      <c r="AC891" s="3"/>
    </row>
    <row r="892" ht="15.75" customHeight="1">
      <c r="E892" s="3"/>
      <c r="G892" s="3"/>
      <c r="I892" s="3"/>
      <c r="K892" s="3"/>
      <c r="M892" s="3"/>
      <c r="O892" s="3"/>
      <c r="Q892" s="3"/>
      <c r="S892" s="3"/>
      <c r="U892" s="3"/>
      <c r="W892" s="3"/>
      <c r="Y892" s="3"/>
      <c r="AA892" s="3"/>
      <c r="AB892" s="3"/>
      <c r="AC892" s="3"/>
    </row>
    <row r="893" ht="15.75" customHeight="1">
      <c r="E893" s="3"/>
      <c r="G893" s="3"/>
      <c r="I893" s="3"/>
      <c r="K893" s="3"/>
      <c r="M893" s="3"/>
      <c r="O893" s="3"/>
      <c r="Q893" s="3"/>
      <c r="S893" s="3"/>
      <c r="U893" s="3"/>
      <c r="W893" s="3"/>
      <c r="Y893" s="3"/>
      <c r="AA893" s="3"/>
      <c r="AB893" s="3"/>
      <c r="AC893" s="3"/>
    </row>
    <row r="894" ht="15.75" customHeight="1">
      <c r="E894" s="3"/>
      <c r="G894" s="3"/>
      <c r="I894" s="3"/>
      <c r="K894" s="3"/>
      <c r="M894" s="3"/>
      <c r="O894" s="3"/>
      <c r="Q894" s="3"/>
      <c r="S894" s="3"/>
      <c r="U894" s="3"/>
      <c r="W894" s="3"/>
      <c r="Y894" s="3"/>
      <c r="AA894" s="3"/>
      <c r="AB894" s="3"/>
      <c r="AC894" s="3"/>
    </row>
    <row r="895" ht="15.75" customHeight="1">
      <c r="E895" s="3"/>
      <c r="G895" s="3"/>
      <c r="I895" s="3"/>
      <c r="K895" s="3"/>
      <c r="M895" s="3"/>
      <c r="O895" s="3"/>
      <c r="Q895" s="3"/>
      <c r="S895" s="3"/>
      <c r="U895" s="3"/>
      <c r="W895" s="3"/>
      <c r="Y895" s="3"/>
      <c r="AA895" s="3"/>
      <c r="AB895" s="3"/>
      <c r="AC895" s="3"/>
    </row>
    <row r="896" ht="15.75" customHeight="1">
      <c r="E896" s="3"/>
      <c r="G896" s="3"/>
      <c r="I896" s="3"/>
      <c r="K896" s="3"/>
      <c r="M896" s="3"/>
      <c r="O896" s="3"/>
      <c r="Q896" s="3"/>
      <c r="S896" s="3"/>
      <c r="U896" s="3"/>
      <c r="W896" s="3"/>
      <c r="Y896" s="3"/>
      <c r="AA896" s="3"/>
      <c r="AB896" s="3"/>
      <c r="AC896" s="3"/>
    </row>
    <row r="897" ht="15.75" customHeight="1">
      <c r="E897" s="3"/>
      <c r="G897" s="3"/>
      <c r="I897" s="3"/>
      <c r="K897" s="3"/>
      <c r="M897" s="3"/>
      <c r="O897" s="3"/>
      <c r="Q897" s="3"/>
      <c r="S897" s="3"/>
      <c r="U897" s="3"/>
      <c r="W897" s="3"/>
      <c r="Y897" s="3"/>
      <c r="AA897" s="3"/>
      <c r="AB897" s="3"/>
      <c r="AC897" s="3"/>
    </row>
    <row r="898" ht="15.75" customHeight="1">
      <c r="E898" s="3"/>
      <c r="G898" s="3"/>
      <c r="I898" s="3"/>
      <c r="K898" s="3"/>
      <c r="M898" s="3"/>
      <c r="O898" s="3"/>
      <c r="Q898" s="3"/>
      <c r="S898" s="3"/>
      <c r="U898" s="3"/>
      <c r="W898" s="3"/>
      <c r="Y898" s="3"/>
      <c r="AA898" s="3"/>
      <c r="AB898" s="3"/>
      <c r="AC898" s="3"/>
    </row>
    <row r="899" ht="15.75" customHeight="1">
      <c r="E899" s="3"/>
      <c r="G899" s="3"/>
      <c r="I899" s="3"/>
      <c r="K899" s="3"/>
      <c r="M899" s="3"/>
      <c r="O899" s="3"/>
      <c r="Q899" s="3"/>
      <c r="S899" s="3"/>
      <c r="U899" s="3"/>
      <c r="W899" s="3"/>
      <c r="Y899" s="3"/>
      <c r="AA899" s="3"/>
      <c r="AB899" s="3"/>
      <c r="AC899" s="3"/>
    </row>
    <row r="900" ht="15.75" customHeight="1">
      <c r="E900" s="3"/>
      <c r="G900" s="3"/>
      <c r="I900" s="3"/>
      <c r="K900" s="3"/>
      <c r="M900" s="3"/>
      <c r="O900" s="3"/>
      <c r="Q900" s="3"/>
      <c r="S900" s="3"/>
      <c r="U900" s="3"/>
      <c r="W900" s="3"/>
      <c r="Y900" s="3"/>
      <c r="AA900" s="3"/>
      <c r="AB900" s="3"/>
      <c r="AC900" s="3"/>
    </row>
    <row r="901" ht="15.75" customHeight="1">
      <c r="E901" s="3"/>
      <c r="G901" s="3"/>
      <c r="I901" s="3"/>
      <c r="K901" s="3"/>
      <c r="M901" s="3"/>
      <c r="O901" s="3"/>
      <c r="Q901" s="3"/>
      <c r="S901" s="3"/>
      <c r="U901" s="3"/>
      <c r="W901" s="3"/>
      <c r="Y901" s="3"/>
      <c r="AA901" s="3"/>
      <c r="AB901" s="3"/>
      <c r="AC901" s="3"/>
    </row>
    <row r="902" ht="15.75" customHeight="1">
      <c r="E902" s="3"/>
      <c r="G902" s="3"/>
      <c r="I902" s="3"/>
      <c r="K902" s="3"/>
      <c r="M902" s="3"/>
      <c r="O902" s="3"/>
      <c r="Q902" s="3"/>
      <c r="S902" s="3"/>
      <c r="U902" s="3"/>
      <c r="W902" s="3"/>
      <c r="Y902" s="3"/>
      <c r="AA902" s="3"/>
      <c r="AB902" s="3"/>
      <c r="AC902" s="3"/>
    </row>
    <row r="903" ht="15.75" customHeight="1">
      <c r="E903" s="3"/>
      <c r="G903" s="3"/>
      <c r="I903" s="3"/>
      <c r="K903" s="3"/>
      <c r="M903" s="3"/>
      <c r="O903" s="3"/>
      <c r="Q903" s="3"/>
      <c r="S903" s="3"/>
      <c r="U903" s="3"/>
      <c r="W903" s="3"/>
      <c r="Y903" s="3"/>
      <c r="AA903" s="3"/>
      <c r="AB903" s="3"/>
      <c r="AC903" s="3"/>
    </row>
    <row r="904" ht="15.75" customHeight="1">
      <c r="E904" s="3"/>
      <c r="G904" s="3"/>
      <c r="I904" s="3"/>
      <c r="K904" s="3"/>
      <c r="M904" s="3"/>
      <c r="O904" s="3"/>
      <c r="Q904" s="3"/>
      <c r="S904" s="3"/>
      <c r="U904" s="3"/>
      <c r="W904" s="3"/>
      <c r="Y904" s="3"/>
      <c r="AA904" s="3"/>
      <c r="AB904" s="3"/>
      <c r="AC904" s="3"/>
    </row>
    <row r="905" ht="15.75" customHeight="1">
      <c r="E905" s="3"/>
      <c r="G905" s="3"/>
      <c r="I905" s="3"/>
      <c r="K905" s="3"/>
      <c r="M905" s="3"/>
      <c r="O905" s="3"/>
      <c r="Q905" s="3"/>
      <c r="S905" s="3"/>
      <c r="U905" s="3"/>
      <c r="W905" s="3"/>
      <c r="Y905" s="3"/>
      <c r="AA905" s="3"/>
      <c r="AB905" s="3"/>
      <c r="AC905" s="3"/>
    </row>
    <row r="906" ht="15.75" customHeight="1">
      <c r="E906" s="3"/>
      <c r="G906" s="3"/>
      <c r="I906" s="3"/>
      <c r="K906" s="3"/>
      <c r="M906" s="3"/>
      <c r="O906" s="3"/>
      <c r="Q906" s="3"/>
      <c r="S906" s="3"/>
      <c r="U906" s="3"/>
      <c r="W906" s="3"/>
      <c r="Y906" s="3"/>
      <c r="AA906" s="3"/>
      <c r="AB906" s="3"/>
      <c r="AC906" s="3"/>
    </row>
    <row r="907" ht="15.75" customHeight="1">
      <c r="E907" s="3"/>
      <c r="G907" s="3"/>
      <c r="I907" s="3"/>
      <c r="K907" s="3"/>
      <c r="M907" s="3"/>
      <c r="O907" s="3"/>
      <c r="Q907" s="3"/>
      <c r="S907" s="3"/>
      <c r="U907" s="3"/>
      <c r="W907" s="3"/>
      <c r="Y907" s="3"/>
      <c r="AA907" s="3"/>
      <c r="AB907" s="3"/>
      <c r="AC907" s="3"/>
    </row>
    <row r="908" ht="15.75" customHeight="1">
      <c r="E908" s="3"/>
      <c r="G908" s="3"/>
      <c r="I908" s="3"/>
      <c r="K908" s="3"/>
      <c r="M908" s="3"/>
      <c r="O908" s="3"/>
      <c r="Q908" s="3"/>
      <c r="S908" s="3"/>
      <c r="U908" s="3"/>
      <c r="W908" s="3"/>
      <c r="Y908" s="3"/>
      <c r="AA908" s="3"/>
      <c r="AB908" s="3"/>
      <c r="AC908" s="3"/>
    </row>
    <row r="909" ht="15.75" customHeight="1">
      <c r="E909" s="3"/>
      <c r="G909" s="3"/>
      <c r="I909" s="3"/>
      <c r="K909" s="3"/>
      <c r="M909" s="3"/>
      <c r="O909" s="3"/>
      <c r="Q909" s="3"/>
      <c r="S909" s="3"/>
      <c r="U909" s="3"/>
      <c r="W909" s="3"/>
      <c r="Y909" s="3"/>
      <c r="AA909" s="3"/>
      <c r="AB909" s="3"/>
      <c r="AC909" s="3"/>
    </row>
    <row r="910" ht="15.75" customHeight="1">
      <c r="E910" s="3"/>
      <c r="G910" s="3"/>
      <c r="I910" s="3"/>
      <c r="K910" s="3"/>
      <c r="M910" s="3"/>
      <c r="O910" s="3"/>
      <c r="Q910" s="3"/>
      <c r="S910" s="3"/>
      <c r="U910" s="3"/>
      <c r="W910" s="3"/>
      <c r="Y910" s="3"/>
      <c r="AA910" s="3"/>
      <c r="AB910" s="3"/>
      <c r="AC910" s="3"/>
    </row>
    <row r="911" ht="15.75" customHeight="1">
      <c r="E911" s="3"/>
      <c r="G911" s="3"/>
      <c r="I911" s="3"/>
      <c r="K911" s="3"/>
      <c r="M911" s="3"/>
      <c r="O911" s="3"/>
      <c r="Q911" s="3"/>
      <c r="S911" s="3"/>
      <c r="U911" s="3"/>
      <c r="W911" s="3"/>
      <c r="Y911" s="3"/>
      <c r="AA911" s="3"/>
      <c r="AB911" s="3"/>
      <c r="AC911" s="3"/>
    </row>
    <row r="912" ht="15.75" customHeight="1">
      <c r="E912" s="3"/>
      <c r="G912" s="3"/>
      <c r="I912" s="3"/>
      <c r="K912" s="3"/>
      <c r="M912" s="3"/>
      <c r="O912" s="3"/>
      <c r="Q912" s="3"/>
      <c r="S912" s="3"/>
      <c r="U912" s="3"/>
      <c r="W912" s="3"/>
      <c r="Y912" s="3"/>
      <c r="AA912" s="3"/>
      <c r="AB912" s="3"/>
      <c r="AC912" s="3"/>
    </row>
    <row r="913" ht="15.75" customHeight="1">
      <c r="E913" s="3"/>
      <c r="G913" s="3"/>
      <c r="I913" s="3"/>
      <c r="K913" s="3"/>
      <c r="M913" s="3"/>
      <c r="O913" s="3"/>
      <c r="Q913" s="3"/>
      <c r="S913" s="3"/>
      <c r="U913" s="3"/>
      <c r="W913" s="3"/>
      <c r="Y913" s="3"/>
      <c r="AA913" s="3"/>
      <c r="AB913" s="3"/>
      <c r="AC913" s="3"/>
    </row>
    <row r="914" ht="15.75" customHeight="1">
      <c r="E914" s="3"/>
      <c r="G914" s="3"/>
      <c r="I914" s="3"/>
      <c r="K914" s="3"/>
      <c r="M914" s="3"/>
      <c r="O914" s="3"/>
      <c r="Q914" s="3"/>
      <c r="S914" s="3"/>
      <c r="U914" s="3"/>
      <c r="W914" s="3"/>
      <c r="Y914" s="3"/>
      <c r="AA914" s="3"/>
      <c r="AB914" s="3"/>
      <c r="AC914" s="3"/>
    </row>
    <row r="915" ht="15.75" customHeight="1">
      <c r="E915" s="3"/>
      <c r="G915" s="3"/>
      <c r="I915" s="3"/>
      <c r="K915" s="3"/>
      <c r="M915" s="3"/>
      <c r="O915" s="3"/>
      <c r="Q915" s="3"/>
      <c r="S915" s="3"/>
      <c r="U915" s="3"/>
      <c r="W915" s="3"/>
      <c r="Y915" s="3"/>
      <c r="AA915" s="3"/>
      <c r="AB915" s="3"/>
      <c r="AC915" s="3"/>
    </row>
    <row r="916" ht="15.75" customHeight="1">
      <c r="E916" s="3"/>
      <c r="G916" s="3"/>
      <c r="I916" s="3"/>
      <c r="K916" s="3"/>
      <c r="M916" s="3"/>
      <c r="O916" s="3"/>
      <c r="Q916" s="3"/>
      <c r="S916" s="3"/>
      <c r="U916" s="3"/>
      <c r="W916" s="3"/>
      <c r="Y916" s="3"/>
      <c r="AA916" s="3"/>
      <c r="AB916" s="3"/>
      <c r="AC916" s="3"/>
    </row>
    <row r="917" ht="15.75" customHeight="1">
      <c r="E917" s="3"/>
      <c r="G917" s="3"/>
      <c r="I917" s="3"/>
      <c r="K917" s="3"/>
      <c r="M917" s="3"/>
      <c r="O917" s="3"/>
      <c r="Q917" s="3"/>
      <c r="S917" s="3"/>
      <c r="U917" s="3"/>
      <c r="W917" s="3"/>
      <c r="Y917" s="3"/>
      <c r="AA917" s="3"/>
      <c r="AB917" s="3"/>
      <c r="AC917" s="3"/>
    </row>
    <row r="918" ht="15.75" customHeight="1">
      <c r="E918" s="3"/>
      <c r="G918" s="3"/>
      <c r="I918" s="3"/>
      <c r="K918" s="3"/>
      <c r="M918" s="3"/>
      <c r="O918" s="3"/>
      <c r="Q918" s="3"/>
      <c r="S918" s="3"/>
      <c r="U918" s="3"/>
      <c r="W918" s="3"/>
      <c r="Y918" s="3"/>
      <c r="AA918" s="3"/>
      <c r="AB918" s="3"/>
      <c r="AC918" s="3"/>
    </row>
    <row r="919" ht="15.75" customHeight="1">
      <c r="E919" s="3"/>
      <c r="G919" s="3"/>
      <c r="I919" s="3"/>
      <c r="K919" s="3"/>
      <c r="M919" s="3"/>
      <c r="O919" s="3"/>
      <c r="Q919" s="3"/>
      <c r="S919" s="3"/>
      <c r="U919" s="3"/>
      <c r="W919" s="3"/>
      <c r="Y919" s="3"/>
      <c r="AA919" s="3"/>
      <c r="AB919" s="3"/>
      <c r="AC919" s="3"/>
    </row>
    <row r="920" ht="15.75" customHeight="1">
      <c r="E920" s="3"/>
      <c r="G920" s="3"/>
      <c r="I920" s="3"/>
      <c r="K920" s="3"/>
      <c r="M920" s="3"/>
      <c r="O920" s="3"/>
      <c r="Q920" s="3"/>
      <c r="S920" s="3"/>
      <c r="U920" s="3"/>
      <c r="W920" s="3"/>
      <c r="Y920" s="3"/>
      <c r="AA920" s="3"/>
      <c r="AB920" s="3"/>
      <c r="AC920" s="3"/>
    </row>
    <row r="921" ht="15.75" customHeight="1">
      <c r="E921" s="3"/>
      <c r="G921" s="3"/>
      <c r="I921" s="3"/>
      <c r="K921" s="3"/>
      <c r="M921" s="3"/>
      <c r="O921" s="3"/>
      <c r="Q921" s="3"/>
      <c r="S921" s="3"/>
      <c r="U921" s="3"/>
      <c r="W921" s="3"/>
      <c r="Y921" s="3"/>
      <c r="AA921" s="3"/>
      <c r="AB921" s="3"/>
      <c r="AC921" s="3"/>
    </row>
    <row r="922" ht="15.75" customHeight="1">
      <c r="E922" s="3"/>
      <c r="G922" s="3"/>
      <c r="I922" s="3"/>
      <c r="K922" s="3"/>
      <c r="M922" s="3"/>
      <c r="O922" s="3"/>
      <c r="Q922" s="3"/>
      <c r="S922" s="3"/>
      <c r="U922" s="3"/>
      <c r="W922" s="3"/>
      <c r="Y922" s="3"/>
      <c r="AA922" s="3"/>
      <c r="AB922" s="3"/>
      <c r="AC922" s="3"/>
    </row>
    <row r="923" ht="15.75" customHeight="1">
      <c r="E923" s="3"/>
      <c r="G923" s="3"/>
      <c r="I923" s="3"/>
      <c r="K923" s="3"/>
      <c r="M923" s="3"/>
      <c r="O923" s="3"/>
      <c r="Q923" s="3"/>
      <c r="S923" s="3"/>
      <c r="U923" s="3"/>
      <c r="W923" s="3"/>
      <c r="Y923" s="3"/>
      <c r="AA923" s="3"/>
      <c r="AB923" s="3"/>
      <c r="AC923" s="3"/>
    </row>
    <row r="924" ht="15.75" customHeight="1">
      <c r="E924" s="3"/>
      <c r="G924" s="3"/>
      <c r="I924" s="3"/>
      <c r="K924" s="3"/>
      <c r="M924" s="3"/>
      <c r="O924" s="3"/>
      <c r="Q924" s="3"/>
      <c r="S924" s="3"/>
      <c r="U924" s="3"/>
      <c r="W924" s="3"/>
      <c r="Y924" s="3"/>
      <c r="AA924" s="3"/>
      <c r="AB924" s="3"/>
      <c r="AC924" s="3"/>
    </row>
    <row r="925" ht="15.75" customHeight="1">
      <c r="E925" s="3"/>
      <c r="G925" s="3"/>
      <c r="I925" s="3"/>
      <c r="K925" s="3"/>
      <c r="M925" s="3"/>
      <c r="O925" s="3"/>
      <c r="Q925" s="3"/>
      <c r="S925" s="3"/>
      <c r="U925" s="3"/>
      <c r="W925" s="3"/>
      <c r="Y925" s="3"/>
      <c r="AA925" s="3"/>
      <c r="AB925" s="3"/>
      <c r="AC925" s="3"/>
    </row>
    <row r="926" ht="15.75" customHeight="1">
      <c r="E926" s="3"/>
      <c r="G926" s="3"/>
      <c r="I926" s="3"/>
      <c r="K926" s="3"/>
      <c r="M926" s="3"/>
      <c r="O926" s="3"/>
      <c r="Q926" s="3"/>
      <c r="S926" s="3"/>
      <c r="U926" s="3"/>
      <c r="W926" s="3"/>
      <c r="Y926" s="3"/>
      <c r="AA926" s="3"/>
      <c r="AB926" s="3"/>
      <c r="AC926" s="3"/>
    </row>
    <row r="927" ht="15.75" customHeight="1">
      <c r="E927" s="3"/>
      <c r="G927" s="3"/>
      <c r="I927" s="3"/>
      <c r="K927" s="3"/>
      <c r="M927" s="3"/>
      <c r="O927" s="3"/>
      <c r="Q927" s="3"/>
      <c r="S927" s="3"/>
      <c r="U927" s="3"/>
      <c r="W927" s="3"/>
      <c r="Y927" s="3"/>
      <c r="AA927" s="3"/>
      <c r="AB927" s="3"/>
      <c r="AC927" s="3"/>
    </row>
    <row r="928" ht="15.75" customHeight="1">
      <c r="E928" s="3"/>
      <c r="G928" s="3"/>
      <c r="I928" s="3"/>
      <c r="K928" s="3"/>
      <c r="M928" s="3"/>
      <c r="O928" s="3"/>
      <c r="Q928" s="3"/>
      <c r="S928" s="3"/>
      <c r="U928" s="3"/>
      <c r="W928" s="3"/>
      <c r="Y928" s="3"/>
      <c r="AA928" s="3"/>
      <c r="AB928" s="3"/>
      <c r="AC928" s="3"/>
    </row>
    <row r="929" ht="15.75" customHeight="1">
      <c r="E929" s="3"/>
      <c r="G929" s="3"/>
      <c r="I929" s="3"/>
      <c r="K929" s="3"/>
      <c r="M929" s="3"/>
      <c r="O929" s="3"/>
      <c r="Q929" s="3"/>
      <c r="S929" s="3"/>
      <c r="U929" s="3"/>
      <c r="W929" s="3"/>
      <c r="Y929" s="3"/>
      <c r="AA929" s="3"/>
      <c r="AB929" s="3"/>
      <c r="AC929" s="3"/>
    </row>
    <row r="930" ht="15.75" customHeight="1">
      <c r="E930" s="3"/>
      <c r="G930" s="3"/>
      <c r="I930" s="3"/>
      <c r="K930" s="3"/>
      <c r="M930" s="3"/>
      <c r="O930" s="3"/>
      <c r="Q930" s="3"/>
      <c r="S930" s="3"/>
      <c r="U930" s="3"/>
      <c r="W930" s="3"/>
      <c r="Y930" s="3"/>
      <c r="AA930" s="3"/>
      <c r="AB930" s="3"/>
      <c r="AC930" s="3"/>
    </row>
    <row r="931" ht="15.75" customHeight="1">
      <c r="E931" s="3"/>
      <c r="G931" s="3"/>
      <c r="I931" s="3"/>
      <c r="K931" s="3"/>
      <c r="M931" s="3"/>
      <c r="O931" s="3"/>
      <c r="Q931" s="3"/>
      <c r="S931" s="3"/>
      <c r="U931" s="3"/>
      <c r="W931" s="3"/>
      <c r="Y931" s="3"/>
      <c r="AA931" s="3"/>
      <c r="AB931" s="3"/>
      <c r="AC931" s="3"/>
    </row>
    <row r="932" ht="15.75" customHeight="1">
      <c r="E932" s="3"/>
      <c r="G932" s="3"/>
      <c r="I932" s="3"/>
      <c r="K932" s="3"/>
      <c r="M932" s="3"/>
      <c r="O932" s="3"/>
      <c r="Q932" s="3"/>
      <c r="S932" s="3"/>
      <c r="U932" s="3"/>
      <c r="W932" s="3"/>
      <c r="Y932" s="3"/>
      <c r="AA932" s="3"/>
      <c r="AB932" s="3"/>
      <c r="AC932" s="3"/>
    </row>
    <row r="933" ht="15.75" customHeight="1">
      <c r="E933" s="3"/>
      <c r="G933" s="3"/>
      <c r="I933" s="3"/>
      <c r="K933" s="3"/>
      <c r="M933" s="3"/>
      <c r="O933" s="3"/>
      <c r="Q933" s="3"/>
      <c r="S933" s="3"/>
      <c r="U933" s="3"/>
      <c r="W933" s="3"/>
      <c r="Y933" s="3"/>
      <c r="AA933" s="3"/>
      <c r="AB933" s="3"/>
      <c r="AC933" s="3"/>
    </row>
    <row r="934" ht="15.75" customHeight="1">
      <c r="E934" s="3"/>
      <c r="G934" s="3"/>
      <c r="I934" s="3"/>
      <c r="K934" s="3"/>
      <c r="M934" s="3"/>
      <c r="O934" s="3"/>
      <c r="Q934" s="3"/>
      <c r="S934" s="3"/>
      <c r="U934" s="3"/>
      <c r="W934" s="3"/>
      <c r="Y934" s="3"/>
      <c r="AA934" s="3"/>
      <c r="AB934" s="3"/>
      <c r="AC934" s="3"/>
    </row>
    <row r="935" ht="15.75" customHeight="1">
      <c r="E935" s="3"/>
      <c r="G935" s="3"/>
      <c r="I935" s="3"/>
      <c r="K935" s="3"/>
      <c r="M935" s="3"/>
      <c r="O935" s="3"/>
      <c r="Q935" s="3"/>
      <c r="S935" s="3"/>
      <c r="U935" s="3"/>
      <c r="W935" s="3"/>
      <c r="Y935" s="3"/>
      <c r="AA935" s="3"/>
      <c r="AB935" s="3"/>
      <c r="AC935" s="3"/>
    </row>
    <row r="936" ht="15.75" customHeight="1">
      <c r="E936" s="3"/>
      <c r="G936" s="3"/>
      <c r="I936" s="3"/>
      <c r="K936" s="3"/>
      <c r="M936" s="3"/>
      <c r="O936" s="3"/>
      <c r="Q936" s="3"/>
      <c r="S936" s="3"/>
      <c r="U936" s="3"/>
      <c r="W936" s="3"/>
      <c r="Y936" s="3"/>
      <c r="AA936" s="3"/>
      <c r="AB936" s="3"/>
      <c r="AC936" s="3"/>
    </row>
    <row r="937" ht="15.75" customHeight="1">
      <c r="E937" s="3"/>
      <c r="G937" s="3"/>
      <c r="I937" s="3"/>
      <c r="K937" s="3"/>
      <c r="M937" s="3"/>
      <c r="O937" s="3"/>
      <c r="Q937" s="3"/>
      <c r="S937" s="3"/>
      <c r="U937" s="3"/>
      <c r="W937" s="3"/>
      <c r="Y937" s="3"/>
      <c r="AA937" s="3"/>
      <c r="AB937" s="3"/>
      <c r="AC937" s="3"/>
    </row>
    <row r="938" ht="15.75" customHeight="1">
      <c r="E938" s="3"/>
      <c r="G938" s="3"/>
      <c r="I938" s="3"/>
      <c r="K938" s="3"/>
      <c r="M938" s="3"/>
      <c r="O938" s="3"/>
      <c r="Q938" s="3"/>
      <c r="S938" s="3"/>
      <c r="U938" s="3"/>
      <c r="W938" s="3"/>
      <c r="Y938" s="3"/>
      <c r="AA938" s="3"/>
      <c r="AB938" s="3"/>
      <c r="AC938" s="3"/>
    </row>
    <row r="939" ht="15.75" customHeight="1">
      <c r="E939" s="3"/>
      <c r="G939" s="3"/>
      <c r="I939" s="3"/>
      <c r="K939" s="3"/>
      <c r="M939" s="3"/>
      <c r="O939" s="3"/>
      <c r="Q939" s="3"/>
      <c r="S939" s="3"/>
      <c r="U939" s="3"/>
      <c r="W939" s="3"/>
      <c r="Y939" s="3"/>
      <c r="AA939" s="3"/>
      <c r="AB939" s="3"/>
      <c r="AC939" s="3"/>
    </row>
    <row r="940" ht="15.75" customHeight="1">
      <c r="E940" s="3"/>
      <c r="G940" s="3"/>
      <c r="I940" s="3"/>
      <c r="K940" s="3"/>
      <c r="M940" s="3"/>
      <c r="O940" s="3"/>
      <c r="Q940" s="3"/>
      <c r="S940" s="3"/>
      <c r="U940" s="3"/>
      <c r="W940" s="3"/>
      <c r="Y940" s="3"/>
      <c r="AA940" s="3"/>
      <c r="AB940" s="3"/>
      <c r="AC940" s="3"/>
    </row>
    <row r="941" ht="15.75" customHeight="1">
      <c r="E941" s="3"/>
      <c r="G941" s="3"/>
      <c r="I941" s="3"/>
      <c r="K941" s="3"/>
      <c r="M941" s="3"/>
      <c r="O941" s="3"/>
      <c r="Q941" s="3"/>
      <c r="S941" s="3"/>
      <c r="U941" s="3"/>
      <c r="W941" s="3"/>
      <c r="Y941" s="3"/>
      <c r="AA941" s="3"/>
      <c r="AB941" s="3"/>
      <c r="AC941" s="3"/>
    </row>
    <row r="942" ht="15.75" customHeight="1">
      <c r="E942" s="3"/>
      <c r="G942" s="3"/>
      <c r="I942" s="3"/>
      <c r="K942" s="3"/>
      <c r="M942" s="3"/>
      <c r="O942" s="3"/>
      <c r="Q942" s="3"/>
      <c r="S942" s="3"/>
      <c r="U942" s="3"/>
      <c r="W942" s="3"/>
      <c r="Y942" s="3"/>
      <c r="AA942" s="3"/>
      <c r="AB942" s="3"/>
      <c r="AC942" s="3"/>
    </row>
    <row r="943" ht="15.75" customHeight="1">
      <c r="E943" s="3"/>
      <c r="G943" s="3"/>
      <c r="I943" s="3"/>
      <c r="K943" s="3"/>
      <c r="M943" s="3"/>
      <c r="O943" s="3"/>
      <c r="Q943" s="3"/>
      <c r="S943" s="3"/>
      <c r="U943" s="3"/>
      <c r="W943" s="3"/>
      <c r="Y943" s="3"/>
      <c r="AA943" s="3"/>
      <c r="AB943" s="3"/>
      <c r="AC943" s="3"/>
    </row>
    <row r="944" ht="15.75" customHeight="1">
      <c r="E944" s="3"/>
      <c r="G944" s="3"/>
      <c r="I944" s="3"/>
      <c r="K944" s="3"/>
      <c r="M944" s="3"/>
      <c r="O944" s="3"/>
      <c r="Q944" s="3"/>
      <c r="S944" s="3"/>
      <c r="U944" s="3"/>
      <c r="W944" s="3"/>
      <c r="Y944" s="3"/>
      <c r="AA944" s="3"/>
      <c r="AB944" s="3"/>
      <c r="AC944" s="3"/>
    </row>
    <row r="945" ht="15.75" customHeight="1">
      <c r="E945" s="3"/>
      <c r="G945" s="3"/>
      <c r="I945" s="3"/>
      <c r="K945" s="3"/>
      <c r="M945" s="3"/>
      <c r="O945" s="3"/>
      <c r="Q945" s="3"/>
      <c r="S945" s="3"/>
      <c r="U945" s="3"/>
      <c r="W945" s="3"/>
      <c r="Y945" s="3"/>
      <c r="AA945" s="3"/>
      <c r="AB945" s="3"/>
      <c r="AC945" s="3"/>
    </row>
    <row r="946" ht="15.75" customHeight="1">
      <c r="E946" s="3"/>
      <c r="G946" s="3"/>
      <c r="I946" s="3"/>
      <c r="K946" s="3"/>
      <c r="M946" s="3"/>
      <c r="O946" s="3"/>
      <c r="Q946" s="3"/>
      <c r="S946" s="3"/>
      <c r="U946" s="3"/>
      <c r="W946" s="3"/>
      <c r="Y946" s="3"/>
      <c r="AA946" s="3"/>
      <c r="AB946" s="3"/>
      <c r="AC946" s="3"/>
    </row>
    <row r="947" ht="15.75" customHeight="1">
      <c r="E947" s="3"/>
      <c r="G947" s="3"/>
      <c r="I947" s="3"/>
      <c r="K947" s="3"/>
      <c r="M947" s="3"/>
      <c r="O947" s="3"/>
      <c r="Q947" s="3"/>
      <c r="S947" s="3"/>
      <c r="U947" s="3"/>
      <c r="W947" s="3"/>
      <c r="Y947" s="3"/>
      <c r="AA947" s="3"/>
      <c r="AB947" s="3"/>
      <c r="AC947" s="3"/>
    </row>
    <row r="948" ht="15.75" customHeight="1">
      <c r="E948" s="3"/>
      <c r="G948" s="3"/>
      <c r="I948" s="3"/>
      <c r="K948" s="3"/>
      <c r="M948" s="3"/>
      <c r="O948" s="3"/>
      <c r="Q948" s="3"/>
      <c r="S948" s="3"/>
      <c r="U948" s="3"/>
      <c r="W948" s="3"/>
      <c r="Y948" s="3"/>
      <c r="AA948" s="3"/>
      <c r="AB948" s="3"/>
      <c r="AC948" s="3"/>
    </row>
    <row r="949" ht="15.75" customHeight="1">
      <c r="E949" s="3"/>
      <c r="G949" s="3"/>
      <c r="I949" s="3"/>
      <c r="K949" s="3"/>
      <c r="M949" s="3"/>
      <c r="O949" s="3"/>
      <c r="Q949" s="3"/>
      <c r="S949" s="3"/>
      <c r="U949" s="3"/>
      <c r="W949" s="3"/>
      <c r="Y949" s="3"/>
      <c r="AA949" s="3"/>
      <c r="AB949" s="3"/>
      <c r="AC949" s="3"/>
    </row>
    <row r="950" ht="15.75" customHeight="1">
      <c r="E950" s="3"/>
      <c r="G950" s="3"/>
      <c r="I950" s="3"/>
      <c r="K950" s="3"/>
      <c r="M950" s="3"/>
      <c r="O950" s="3"/>
      <c r="Q950" s="3"/>
      <c r="S950" s="3"/>
      <c r="U950" s="3"/>
      <c r="W950" s="3"/>
      <c r="Y950" s="3"/>
      <c r="AA950" s="3"/>
      <c r="AB950" s="3"/>
      <c r="AC950" s="3"/>
    </row>
    <row r="951" ht="15.75" customHeight="1">
      <c r="E951" s="3"/>
      <c r="G951" s="3"/>
      <c r="I951" s="3"/>
      <c r="K951" s="3"/>
      <c r="M951" s="3"/>
      <c r="O951" s="3"/>
      <c r="Q951" s="3"/>
      <c r="S951" s="3"/>
      <c r="U951" s="3"/>
      <c r="W951" s="3"/>
      <c r="Y951" s="3"/>
      <c r="AA951" s="3"/>
      <c r="AB951" s="3"/>
      <c r="AC951" s="3"/>
    </row>
    <row r="952" ht="15.75" customHeight="1">
      <c r="E952" s="3"/>
      <c r="G952" s="3"/>
      <c r="I952" s="3"/>
      <c r="K952" s="3"/>
      <c r="M952" s="3"/>
      <c r="O952" s="3"/>
      <c r="Q952" s="3"/>
      <c r="S952" s="3"/>
      <c r="U952" s="3"/>
      <c r="W952" s="3"/>
      <c r="Y952" s="3"/>
      <c r="AA952" s="3"/>
      <c r="AB952" s="3"/>
      <c r="AC952" s="3"/>
    </row>
    <row r="953" ht="15.75" customHeight="1">
      <c r="E953" s="3"/>
      <c r="G953" s="3"/>
      <c r="I953" s="3"/>
      <c r="K953" s="3"/>
      <c r="M953" s="3"/>
      <c r="O953" s="3"/>
      <c r="Q953" s="3"/>
      <c r="S953" s="3"/>
      <c r="U953" s="3"/>
      <c r="W953" s="3"/>
      <c r="Y953" s="3"/>
      <c r="AA953" s="3"/>
      <c r="AB953" s="3"/>
      <c r="AC953" s="3"/>
    </row>
    <row r="954" ht="15.75" customHeight="1">
      <c r="E954" s="3"/>
      <c r="G954" s="3"/>
      <c r="I954" s="3"/>
      <c r="K954" s="3"/>
      <c r="M954" s="3"/>
      <c r="O954" s="3"/>
      <c r="Q954" s="3"/>
      <c r="S954" s="3"/>
      <c r="U954" s="3"/>
      <c r="W954" s="3"/>
      <c r="Y954" s="3"/>
      <c r="AA954" s="3"/>
      <c r="AB954" s="3"/>
      <c r="AC954" s="3"/>
    </row>
    <row r="955" ht="15.75" customHeight="1">
      <c r="E955" s="3"/>
      <c r="G955" s="3"/>
      <c r="I955" s="3"/>
      <c r="K955" s="3"/>
      <c r="M955" s="3"/>
      <c r="O955" s="3"/>
      <c r="Q955" s="3"/>
      <c r="S955" s="3"/>
      <c r="U955" s="3"/>
      <c r="W955" s="3"/>
      <c r="Y955" s="3"/>
      <c r="AA955" s="3"/>
      <c r="AB955" s="3"/>
      <c r="AC955" s="3"/>
    </row>
    <row r="956" ht="15.75" customHeight="1">
      <c r="E956" s="3"/>
      <c r="G956" s="3"/>
      <c r="I956" s="3"/>
      <c r="K956" s="3"/>
      <c r="M956" s="3"/>
      <c r="O956" s="3"/>
      <c r="Q956" s="3"/>
      <c r="S956" s="3"/>
      <c r="U956" s="3"/>
      <c r="W956" s="3"/>
      <c r="Y956" s="3"/>
      <c r="AA956" s="3"/>
      <c r="AB956" s="3"/>
      <c r="AC956" s="3"/>
    </row>
    <row r="957" ht="15.75" customHeight="1">
      <c r="E957" s="3"/>
      <c r="G957" s="3"/>
      <c r="I957" s="3"/>
      <c r="K957" s="3"/>
      <c r="M957" s="3"/>
      <c r="O957" s="3"/>
      <c r="Q957" s="3"/>
      <c r="S957" s="3"/>
      <c r="U957" s="3"/>
      <c r="W957" s="3"/>
      <c r="Y957" s="3"/>
      <c r="AA957" s="3"/>
      <c r="AB957" s="3"/>
      <c r="AC957" s="3"/>
    </row>
    <row r="958" ht="15.75" customHeight="1">
      <c r="E958" s="3"/>
      <c r="G958" s="3"/>
      <c r="I958" s="3"/>
      <c r="K958" s="3"/>
      <c r="M958" s="3"/>
      <c r="O958" s="3"/>
      <c r="Q958" s="3"/>
      <c r="S958" s="3"/>
      <c r="U958" s="3"/>
      <c r="W958" s="3"/>
      <c r="Y958" s="3"/>
      <c r="AA958" s="3"/>
      <c r="AB958" s="3"/>
      <c r="AC958" s="3"/>
    </row>
    <row r="959" ht="15.75" customHeight="1">
      <c r="E959" s="3"/>
      <c r="G959" s="3"/>
      <c r="I959" s="3"/>
      <c r="K959" s="3"/>
      <c r="M959" s="3"/>
      <c r="O959" s="3"/>
      <c r="Q959" s="3"/>
      <c r="S959" s="3"/>
      <c r="U959" s="3"/>
      <c r="W959" s="3"/>
      <c r="Y959" s="3"/>
      <c r="AA959" s="3"/>
      <c r="AB959" s="3"/>
      <c r="AC959" s="3"/>
    </row>
    <row r="960" ht="15.75" customHeight="1">
      <c r="E960" s="3"/>
      <c r="G960" s="3"/>
      <c r="I960" s="3"/>
      <c r="K960" s="3"/>
      <c r="M960" s="3"/>
      <c r="O960" s="3"/>
      <c r="Q960" s="3"/>
      <c r="S960" s="3"/>
      <c r="U960" s="3"/>
      <c r="W960" s="3"/>
      <c r="Y960" s="3"/>
      <c r="AA960" s="3"/>
      <c r="AB960" s="3"/>
      <c r="AC960" s="3"/>
    </row>
    <row r="961" ht="15.75" customHeight="1">
      <c r="E961" s="3"/>
      <c r="G961" s="3"/>
      <c r="I961" s="3"/>
      <c r="K961" s="3"/>
      <c r="M961" s="3"/>
      <c r="O961" s="3"/>
      <c r="Q961" s="3"/>
      <c r="S961" s="3"/>
      <c r="U961" s="3"/>
      <c r="W961" s="3"/>
      <c r="Y961" s="3"/>
      <c r="AA961" s="3"/>
      <c r="AB961" s="3"/>
      <c r="AC961" s="3"/>
    </row>
    <row r="962" ht="15.75" customHeight="1">
      <c r="E962" s="3"/>
      <c r="G962" s="3"/>
      <c r="I962" s="3"/>
      <c r="K962" s="3"/>
      <c r="M962" s="3"/>
      <c r="O962" s="3"/>
      <c r="Q962" s="3"/>
      <c r="S962" s="3"/>
      <c r="U962" s="3"/>
      <c r="W962" s="3"/>
      <c r="Y962" s="3"/>
      <c r="AA962" s="3"/>
      <c r="AB962" s="3"/>
      <c r="AC962" s="3"/>
    </row>
    <row r="963" ht="15.75" customHeight="1">
      <c r="E963" s="3"/>
      <c r="G963" s="3"/>
      <c r="I963" s="3"/>
      <c r="K963" s="3"/>
      <c r="M963" s="3"/>
      <c r="O963" s="3"/>
      <c r="Q963" s="3"/>
      <c r="S963" s="3"/>
      <c r="U963" s="3"/>
      <c r="W963" s="3"/>
      <c r="Y963" s="3"/>
      <c r="AA963" s="3"/>
      <c r="AB963" s="3"/>
      <c r="AC963" s="3"/>
    </row>
    <row r="964" ht="15.75" customHeight="1">
      <c r="E964" s="3"/>
      <c r="G964" s="3"/>
      <c r="I964" s="3"/>
      <c r="K964" s="3"/>
      <c r="M964" s="3"/>
      <c r="O964" s="3"/>
      <c r="Q964" s="3"/>
      <c r="S964" s="3"/>
      <c r="U964" s="3"/>
      <c r="W964" s="3"/>
      <c r="Y964" s="3"/>
      <c r="AA964" s="3"/>
      <c r="AB964" s="3"/>
      <c r="AC964" s="3"/>
    </row>
    <row r="965" ht="15.75" customHeight="1">
      <c r="E965" s="3"/>
      <c r="G965" s="3"/>
      <c r="I965" s="3"/>
      <c r="K965" s="3"/>
      <c r="M965" s="3"/>
      <c r="O965" s="3"/>
      <c r="Q965" s="3"/>
      <c r="S965" s="3"/>
      <c r="U965" s="3"/>
      <c r="W965" s="3"/>
      <c r="Y965" s="3"/>
      <c r="AA965" s="3"/>
      <c r="AB965" s="3"/>
      <c r="AC965" s="3"/>
    </row>
    <row r="966" ht="15.75" customHeight="1">
      <c r="E966" s="3"/>
      <c r="G966" s="3"/>
      <c r="I966" s="3"/>
      <c r="K966" s="3"/>
      <c r="M966" s="3"/>
      <c r="O966" s="3"/>
      <c r="Q966" s="3"/>
      <c r="S966" s="3"/>
      <c r="U966" s="3"/>
      <c r="W966" s="3"/>
      <c r="Y966" s="3"/>
      <c r="AA966" s="3"/>
      <c r="AB966" s="3"/>
      <c r="AC966" s="3"/>
    </row>
    <row r="967" ht="15.75" customHeight="1">
      <c r="E967" s="3"/>
      <c r="G967" s="3"/>
      <c r="I967" s="3"/>
      <c r="K967" s="3"/>
      <c r="M967" s="3"/>
      <c r="O967" s="3"/>
      <c r="Q967" s="3"/>
      <c r="S967" s="3"/>
      <c r="U967" s="3"/>
      <c r="W967" s="3"/>
      <c r="Y967" s="3"/>
      <c r="AA967" s="3"/>
      <c r="AB967" s="3"/>
      <c r="AC967" s="3"/>
    </row>
    <row r="968" ht="15.75" customHeight="1">
      <c r="E968" s="3"/>
      <c r="G968" s="3"/>
      <c r="I968" s="3"/>
      <c r="K968" s="3"/>
      <c r="M968" s="3"/>
      <c r="O968" s="3"/>
      <c r="Q968" s="3"/>
      <c r="S968" s="3"/>
      <c r="U968" s="3"/>
      <c r="W968" s="3"/>
      <c r="Y968" s="3"/>
      <c r="AA968" s="3"/>
      <c r="AB968" s="3"/>
      <c r="AC968" s="3"/>
    </row>
    <row r="969" ht="15.75" customHeight="1">
      <c r="E969" s="3"/>
      <c r="G969" s="3"/>
      <c r="I969" s="3"/>
      <c r="K969" s="3"/>
      <c r="M969" s="3"/>
      <c r="O969" s="3"/>
      <c r="Q969" s="3"/>
      <c r="S969" s="3"/>
      <c r="U969" s="3"/>
      <c r="W969" s="3"/>
      <c r="Y969" s="3"/>
      <c r="AA969" s="3"/>
      <c r="AB969" s="3"/>
      <c r="AC969" s="3"/>
    </row>
    <row r="970" ht="15.75" customHeight="1">
      <c r="E970" s="3"/>
      <c r="G970" s="3"/>
      <c r="I970" s="3"/>
      <c r="K970" s="3"/>
      <c r="M970" s="3"/>
      <c r="O970" s="3"/>
      <c r="Q970" s="3"/>
      <c r="S970" s="3"/>
      <c r="U970" s="3"/>
      <c r="W970" s="3"/>
      <c r="Y970" s="3"/>
      <c r="AA970" s="3"/>
      <c r="AB970" s="3"/>
      <c r="AC970" s="3"/>
    </row>
    <row r="971" ht="15.75" customHeight="1">
      <c r="E971" s="3"/>
      <c r="G971" s="3"/>
      <c r="I971" s="3"/>
      <c r="K971" s="3"/>
      <c r="M971" s="3"/>
      <c r="O971" s="3"/>
      <c r="Q971" s="3"/>
      <c r="S971" s="3"/>
      <c r="U971" s="3"/>
      <c r="W971" s="3"/>
      <c r="Y971" s="3"/>
      <c r="AA971" s="3"/>
      <c r="AB971" s="3"/>
      <c r="AC971" s="3"/>
    </row>
    <row r="972" ht="15.75" customHeight="1">
      <c r="E972" s="3"/>
      <c r="G972" s="3"/>
      <c r="I972" s="3"/>
      <c r="K972" s="3"/>
      <c r="M972" s="3"/>
      <c r="O972" s="3"/>
      <c r="Q972" s="3"/>
      <c r="S972" s="3"/>
      <c r="U972" s="3"/>
      <c r="W972" s="3"/>
      <c r="Y972" s="3"/>
      <c r="AA972" s="3"/>
      <c r="AB972" s="3"/>
      <c r="AC972" s="3"/>
    </row>
    <row r="973" ht="15.75" customHeight="1">
      <c r="E973" s="3"/>
      <c r="G973" s="3"/>
      <c r="I973" s="3"/>
      <c r="K973" s="3"/>
      <c r="M973" s="3"/>
      <c r="O973" s="3"/>
      <c r="Q973" s="3"/>
      <c r="S973" s="3"/>
      <c r="U973" s="3"/>
      <c r="W973" s="3"/>
      <c r="Y973" s="3"/>
      <c r="AA973" s="3"/>
      <c r="AB973" s="3"/>
      <c r="AC973" s="3"/>
    </row>
    <row r="974" ht="15.75" customHeight="1">
      <c r="E974" s="3"/>
      <c r="G974" s="3"/>
      <c r="I974" s="3"/>
      <c r="K974" s="3"/>
      <c r="M974" s="3"/>
      <c r="O974" s="3"/>
      <c r="Q974" s="3"/>
      <c r="S974" s="3"/>
      <c r="U974" s="3"/>
      <c r="W974" s="3"/>
      <c r="Y974" s="3"/>
      <c r="AA974" s="3"/>
      <c r="AB974" s="3"/>
      <c r="AC974" s="3"/>
    </row>
    <row r="975" ht="15.75" customHeight="1">
      <c r="E975" s="3"/>
      <c r="G975" s="3"/>
      <c r="I975" s="3"/>
      <c r="K975" s="3"/>
      <c r="M975" s="3"/>
      <c r="O975" s="3"/>
      <c r="Q975" s="3"/>
      <c r="S975" s="3"/>
      <c r="U975" s="3"/>
      <c r="W975" s="3"/>
      <c r="Y975" s="3"/>
      <c r="AA975" s="3"/>
      <c r="AB975" s="3"/>
      <c r="AC975" s="3"/>
    </row>
    <row r="976" ht="15.75" customHeight="1">
      <c r="E976" s="3"/>
      <c r="G976" s="3"/>
      <c r="I976" s="3"/>
      <c r="K976" s="3"/>
      <c r="M976" s="3"/>
      <c r="O976" s="3"/>
      <c r="Q976" s="3"/>
      <c r="S976" s="3"/>
      <c r="U976" s="3"/>
      <c r="W976" s="3"/>
      <c r="Y976" s="3"/>
      <c r="AA976" s="3"/>
      <c r="AB976" s="3"/>
      <c r="AC976" s="3"/>
    </row>
    <row r="977" ht="15.75" customHeight="1">
      <c r="E977" s="3"/>
      <c r="G977" s="3"/>
      <c r="I977" s="3"/>
      <c r="K977" s="3"/>
      <c r="M977" s="3"/>
      <c r="O977" s="3"/>
      <c r="Q977" s="3"/>
      <c r="S977" s="3"/>
      <c r="U977" s="3"/>
      <c r="W977" s="3"/>
      <c r="Y977" s="3"/>
      <c r="AA977" s="3"/>
      <c r="AB977" s="3"/>
      <c r="AC977" s="3"/>
    </row>
    <row r="978" ht="15.75" customHeight="1">
      <c r="E978" s="3"/>
      <c r="G978" s="3"/>
      <c r="I978" s="3"/>
      <c r="K978" s="3"/>
      <c r="M978" s="3"/>
      <c r="O978" s="3"/>
      <c r="Q978" s="3"/>
      <c r="S978" s="3"/>
      <c r="U978" s="3"/>
      <c r="W978" s="3"/>
      <c r="Y978" s="3"/>
      <c r="AA978" s="3"/>
      <c r="AB978" s="3"/>
      <c r="AC978" s="3"/>
    </row>
    <row r="979" ht="15.75" customHeight="1">
      <c r="E979" s="3"/>
      <c r="G979" s="3"/>
      <c r="I979" s="3"/>
      <c r="K979" s="3"/>
      <c r="M979" s="3"/>
      <c r="O979" s="3"/>
      <c r="Q979" s="3"/>
      <c r="S979" s="3"/>
      <c r="U979" s="3"/>
      <c r="W979" s="3"/>
      <c r="Y979" s="3"/>
      <c r="AA979" s="3"/>
      <c r="AB979" s="3"/>
      <c r="AC979" s="3"/>
    </row>
    <row r="980" ht="15.75" customHeight="1">
      <c r="E980" s="3"/>
      <c r="G980" s="3"/>
      <c r="I980" s="3"/>
      <c r="K980" s="3"/>
      <c r="M980" s="3"/>
      <c r="O980" s="3"/>
      <c r="Q980" s="3"/>
      <c r="S980" s="3"/>
      <c r="U980" s="3"/>
      <c r="W980" s="3"/>
      <c r="Y980" s="3"/>
      <c r="AA980" s="3"/>
      <c r="AB980" s="3"/>
      <c r="AC980" s="3"/>
    </row>
    <row r="981" ht="15.75" customHeight="1">
      <c r="E981" s="3"/>
      <c r="G981" s="3"/>
      <c r="I981" s="3"/>
      <c r="K981" s="3"/>
      <c r="M981" s="3"/>
      <c r="O981" s="3"/>
      <c r="Q981" s="3"/>
      <c r="S981" s="3"/>
      <c r="U981" s="3"/>
      <c r="W981" s="3"/>
      <c r="Y981" s="3"/>
      <c r="AA981" s="3"/>
      <c r="AB981" s="3"/>
      <c r="AC981" s="3"/>
    </row>
    <row r="982" ht="15.75" customHeight="1">
      <c r="E982" s="3"/>
      <c r="G982" s="3"/>
      <c r="I982" s="3"/>
      <c r="K982" s="3"/>
      <c r="M982" s="3"/>
      <c r="O982" s="3"/>
      <c r="Q982" s="3"/>
      <c r="S982" s="3"/>
      <c r="U982" s="3"/>
      <c r="W982" s="3"/>
      <c r="Y982" s="3"/>
      <c r="AA982" s="3"/>
      <c r="AB982" s="3"/>
      <c r="AC982" s="3"/>
    </row>
    <row r="983" ht="15.75" customHeight="1">
      <c r="E983" s="3"/>
      <c r="G983" s="3"/>
      <c r="I983" s="3"/>
      <c r="K983" s="3"/>
      <c r="M983" s="3"/>
      <c r="O983" s="3"/>
      <c r="Q983" s="3"/>
      <c r="S983" s="3"/>
      <c r="U983" s="3"/>
      <c r="W983" s="3"/>
      <c r="Y983" s="3"/>
      <c r="AA983" s="3"/>
      <c r="AB983" s="3"/>
      <c r="AC983" s="3"/>
    </row>
    <row r="984" ht="15.75" customHeight="1">
      <c r="E984" s="3"/>
      <c r="G984" s="3"/>
      <c r="I984" s="3"/>
      <c r="K984" s="3"/>
      <c r="M984" s="3"/>
      <c r="O984" s="3"/>
      <c r="Q984" s="3"/>
      <c r="S984" s="3"/>
      <c r="U984" s="3"/>
      <c r="W984" s="3"/>
      <c r="Y984" s="3"/>
      <c r="AA984" s="3"/>
      <c r="AB984" s="3"/>
      <c r="AC984" s="3"/>
    </row>
    <row r="985" ht="15.75" customHeight="1">
      <c r="E985" s="3"/>
      <c r="G985" s="3"/>
      <c r="I985" s="3"/>
      <c r="K985" s="3"/>
      <c r="M985" s="3"/>
      <c r="O985" s="3"/>
      <c r="Q985" s="3"/>
      <c r="S985" s="3"/>
      <c r="U985" s="3"/>
      <c r="W985" s="3"/>
      <c r="Y985" s="3"/>
      <c r="AA985" s="3"/>
      <c r="AB985" s="3"/>
      <c r="AC985" s="3"/>
    </row>
    <row r="986" ht="15.75" customHeight="1">
      <c r="E986" s="3"/>
      <c r="G986" s="3"/>
      <c r="I986" s="3"/>
      <c r="K986" s="3"/>
      <c r="M986" s="3"/>
      <c r="O986" s="3"/>
      <c r="Q986" s="3"/>
      <c r="S986" s="3"/>
      <c r="U986" s="3"/>
      <c r="W986" s="3"/>
      <c r="Y986" s="3"/>
      <c r="AA986" s="3"/>
      <c r="AB986" s="3"/>
      <c r="AC986" s="3"/>
    </row>
    <row r="987" ht="15.75" customHeight="1">
      <c r="E987" s="3"/>
      <c r="G987" s="3"/>
      <c r="I987" s="3"/>
      <c r="K987" s="3"/>
      <c r="M987" s="3"/>
      <c r="O987" s="3"/>
      <c r="Q987" s="3"/>
      <c r="S987" s="3"/>
      <c r="U987" s="3"/>
      <c r="W987" s="3"/>
      <c r="Y987" s="3"/>
      <c r="AA987" s="3"/>
      <c r="AB987" s="3"/>
      <c r="AC987" s="3"/>
    </row>
    <row r="988" ht="15.75" customHeight="1">
      <c r="E988" s="3"/>
      <c r="G988" s="3"/>
      <c r="I988" s="3"/>
      <c r="K988" s="3"/>
      <c r="M988" s="3"/>
      <c r="O988" s="3"/>
      <c r="Q988" s="3"/>
      <c r="S988" s="3"/>
      <c r="U988" s="3"/>
      <c r="W988" s="3"/>
      <c r="Y988" s="3"/>
      <c r="AA988" s="3"/>
      <c r="AB988" s="3"/>
      <c r="AC988" s="3"/>
    </row>
    <row r="989" ht="15.75" customHeight="1">
      <c r="E989" s="3"/>
      <c r="G989" s="3"/>
      <c r="I989" s="3"/>
      <c r="K989" s="3"/>
      <c r="M989" s="3"/>
      <c r="O989" s="3"/>
      <c r="Q989" s="3"/>
      <c r="S989" s="3"/>
      <c r="U989" s="3"/>
      <c r="W989" s="3"/>
      <c r="Y989" s="3"/>
      <c r="AA989" s="3"/>
      <c r="AB989" s="3"/>
      <c r="AC989" s="3"/>
    </row>
    <row r="990" ht="15.75" customHeight="1">
      <c r="E990" s="3"/>
      <c r="G990" s="3"/>
      <c r="I990" s="3"/>
      <c r="K990" s="3"/>
      <c r="M990" s="3"/>
      <c r="O990" s="3"/>
      <c r="Q990" s="3"/>
      <c r="S990" s="3"/>
      <c r="U990" s="3"/>
      <c r="W990" s="3"/>
      <c r="Y990" s="3"/>
      <c r="AA990" s="3"/>
      <c r="AB990" s="3"/>
      <c r="AC990" s="3"/>
    </row>
    <row r="991" ht="15.75" customHeight="1">
      <c r="E991" s="3"/>
      <c r="G991" s="3"/>
      <c r="I991" s="3"/>
      <c r="K991" s="3"/>
      <c r="M991" s="3"/>
      <c r="O991" s="3"/>
      <c r="Q991" s="3"/>
      <c r="S991" s="3"/>
      <c r="U991" s="3"/>
      <c r="W991" s="3"/>
      <c r="Y991" s="3"/>
      <c r="AA991" s="3"/>
      <c r="AB991" s="3"/>
      <c r="AC991" s="3"/>
    </row>
    <row r="992" ht="15.75" customHeight="1">
      <c r="E992" s="3"/>
      <c r="G992" s="3"/>
      <c r="I992" s="3"/>
      <c r="K992" s="3"/>
      <c r="M992" s="3"/>
      <c r="O992" s="3"/>
      <c r="Q992" s="3"/>
      <c r="S992" s="3"/>
      <c r="U992" s="3"/>
      <c r="W992" s="3"/>
      <c r="Y992" s="3"/>
      <c r="AA992" s="3"/>
      <c r="AB992" s="3"/>
      <c r="AC992" s="3"/>
    </row>
    <row r="993" ht="15.75" customHeight="1">
      <c r="E993" s="3"/>
      <c r="G993" s="3"/>
      <c r="I993" s="3"/>
      <c r="K993" s="3"/>
      <c r="M993" s="3"/>
      <c r="O993" s="3"/>
      <c r="Q993" s="3"/>
      <c r="S993" s="3"/>
      <c r="U993" s="3"/>
      <c r="W993" s="3"/>
      <c r="Y993" s="3"/>
      <c r="AA993" s="3"/>
      <c r="AB993" s="3"/>
      <c r="AC993" s="3"/>
    </row>
    <row r="994" ht="15.75" customHeight="1">
      <c r="E994" s="3"/>
      <c r="G994" s="3"/>
      <c r="I994" s="3"/>
      <c r="K994" s="3"/>
      <c r="M994" s="3"/>
      <c r="O994" s="3"/>
      <c r="Q994" s="3"/>
      <c r="S994" s="3"/>
      <c r="U994" s="3"/>
      <c r="W994" s="3"/>
      <c r="Y994" s="3"/>
      <c r="AA994" s="3"/>
      <c r="AB994" s="3"/>
      <c r="AC994" s="3"/>
    </row>
    <row r="995" ht="15.75" customHeight="1">
      <c r="E995" s="3"/>
      <c r="G995" s="3"/>
      <c r="I995" s="3"/>
      <c r="K995" s="3"/>
      <c r="M995" s="3"/>
      <c r="O995" s="3"/>
      <c r="Q995" s="3"/>
      <c r="S995" s="3"/>
      <c r="U995" s="3"/>
      <c r="W995" s="3"/>
      <c r="Y995" s="3"/>
      <c r="AA995" s="3"/>
      <c r="AB995" s="3"/>
      <c r="AC995" s="3"/>
    </row>
    <row r="996" ht="15.75" customHeight="1">
      <c r="E996" s="3"/>
      <c r="G996" s="3"/>
      <c r="I996" s="3"/>
      <c r="K996" s="3"/>
      <c r="M996" s="3"/>
      <c r="O996" s="3"/>
      <c r="Q996" s="3"/>
      <c r="S996" s="3"/>
      <c r="U996" s="3"/>
      <c r="W996" s="3"/>
      <c r="Y996" s="3"/>
      <c r="AA996" s="3"/>
      <c r="AB996" s="3"/>
      <c r="AC996" s="3"/>
    </row>
    <row r="997" ht="15.75" customHeight="1">
      <c r="E997" s="3"/>
      <c r="G997" s="3"/>
      <c r="I997" s="3"/>
      <c r="K997" s="3"/>
      <c r="M997" s="3"/>
      <c r="O997" s="3"/>
      <c r="Q997" s="3"/>
      <c r="S997" s="3"/>
      <c r="U997" s="3"/>
      <c r="W997" s="3"/>
      <c r="Y997" s="3"/>
      <c r="AA997" s="3"/>
      <c r="AB997" s="3"/>
      <c r="AC997" s="3"/>
    </row>
    <row r="998" ht="15.75" customHeight="1">
      <c r="E998" s="3"/>
      <c r="G998" s="3"/>
      <c r="I998" s="3"/>
      <c r="K998" s="3"/>
      <c r="M998" s="3"/>
      <c r="O998" s="3"/>
      <c r="Q998" s="3"/>
      <c r="S998" s="3"/>
      <c r="U998" s="3"/>
      <c r="W998" s="3"/>
      <c r="Y998" s="3"/>
      <c r="AA998" s="3"/>
      <c r="AB998" s="3"/>
      <c r="AC998" s="3"/>
    </row>
    <row r="999" ht="15.75" customHeight="1">
      <c r="E999" s="3"/>
      <c r="G999" s="3"/>
      <c r="I999" s="3"/>
      <c r="K999" s="3"/>
      <c r="M999" s="3"/>
      <c r="O999" s="3"/>
      <c r="Q999" s="3"/>
      <c r="S999" s="3"/>
      <c r="U999" s="3"/>
      <c r="W999" s="3"/>
      <c r="Y999" s="3"/>
      <c r="AA999" s="3"/>
      <c r="AB999" s="3"/>
      <c r="AC999" s="3"/>
    </row>
    <row r="1000" ht="15.75" customHeight="1">
      <c r="E1000" s="3"/>
      <c r="G1000" s="3"/>
      <c r="I1000" s="3"/>
      <c r="K1000" s="3"/>
      <c r="M1000" s="3"/>
      <c r="O1000" s="3"/>
      <c r="Q1000" s="3"/>
      <c r="S1000" s="3"/>
      <c r="U1000" s="3"/>
      <c r="W1000" s="3"/>
      <c r="Y1000" s="3"/>
      <c r="AA1000" s="3"/>
      <c r="AB1000" s="3"/>
      <c r="AC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7" width="7.88"/>
    <col customWidth="1" min="8" max="10" width="6.38"/>
    <col customWidth="1" min="11" max="13" width="7.88"/>
    <col customWidth="1" min="14" max="16" width="8.13"/>
    <col customWidth="1" min="17" max="19" width="5.88"/>
    <col customWidth="1" min="20" max="22" width="5.38"/>
    <col customWidth="1" min="23" max="25" width="8.13"/>
    <col customWidth="1" min="26" max="28" width="7.63"/>
    <col customWidth="1" min="29" max="31" width="8.0"/>
    <col customWidth="1" min="32" max="34" width="6.25"/>
    <col customWidth="1" min="35" max="37" width="8.0"/>
    <col customWidth="1" min="38" max="40" width="6.13"/>
    <col customWidth="1" min="41" max="43" width="7.88"/>
    <col customWidth="1" min="44" max="46" width="6.38"/>
    <col customWidth="1" min="47" max="49" width="7.88"/>
    <col customWidth="1" min="50" max="52" width="8.13"/>
    <col customWidth="1" min="53" max="55" width="5.88"/>
    <col customWidth="1" min="56" max="58" width="5.38"/>
    <col customWidth="1" min="59" max="61" width="8.13"/>
    <col customWidth="1" min="62" max="64" width="7.63"/>
    <col customWidth="1" min="65" max="67" width="8.0"/>
    <col customWidth="1" min="68" max="70" width="6.25"/>
    <col customWidth="1" min="71" max="73" width="8.0"/>
    <col customWidth="1" min="74" max="76" width="6.13"/>
    <col customWidth="1" min="77" max="79" width="7.88"/>
    <col customWidth="1" min="80" max="82" width="6.38"/>
    <col customWidth="1" min="83" max="85" width="7.88"/>
    <col customWidth="1" min="86" max="88" width="8.13"/>
    <col customWidth="1" min="89" max="91" width="5.88"/>
    <col customWidth="1" min="92" max="94" width="5.38"/>
    <col customWidth="1" min="95" max="97" width="8.13"/>
    <col customWidth="1" min="98" max="100" width="7.63"/>
    <col customWidth="1" min="101" max="103" width="8.0"/>
    <col customWidth="1" min="104" max="106" width="6.25"/>
    <col customWidth="1" min="107" max="109" width="8.0"/>
    <col customWidth="1" min="110" max="110" width="9.0"/>
    <col customWidth="1" min="111" max="111" width="9.63"/>
    <col customWidth="1" min="112" max="112" width="8.75"/>
  </cols>
  <sheetData>
    <row r="1">
      <c r="A1" s="3"/>
      <c r="B1" s="6" t="s">
        <v>167</v>
      </c>
      <c r="C1" s="7"/>
      <c r="D1" s="8"/>
      <c r="E1" s="6" t="s">
        <v>168</v>
      </c>
      <c r="F1" s="7"/>
      <c r="G1" s="8"/>
      <c r="H1" s="6" t="s">
        <v>169</v>
      </c>
      <c r="I1" s="7"/>
      <c r="J1" s="8"/>
      <c r="K1" s="6" t="s">
        <v>170</v>
      </c>
      <c r="L1" s="7"/>
      <c r="M1" s="8"/>
      <c r="N1" s="6" t="s">
        <v>171</v>
      </c>
      <c r="O1" s="7"/>
      <c r="P1" s="8"/>
      <c r="Q1" s="6" t="s">
        <v>172</v>
      </c>
      <c r="R1" s="7"/>
      <c r="S1" s="8"/>
      <c r="T1" s="6" t="s">
        <v>173</v>
      </c>
      <c r="U1" s="7"/>
      <c r="V1" s="8"/>
      <c r="W1" s="6" t="s">
        <v>174</v>
      </c>
      <c r="X1" s="7"/>
      <c r="Y1" s="8"/>
      <c r="Z1" s="6" t="s">
        <v>175</v>
      </c>
      <c r="AA1" s="7"/>
      <c r="AB1" s="8"/>
      <c r="AC1" s="6" t="s">
        <v>176</v>
      </c>
      <c r="AD1" s="7"/>
      <c r="AE1" s="8"/>
      <c r="AF1" s="6" t="s">
        <v>177</v>
      </c>
      <c r="AG1" s="7"/>
      <c r="AH1" s="8"/>
      <c r="AI1" s="6" t="s">
        <v>178</v>
      </c>
      <c r="AJ1" s="7"/>
      <c r="AK1" s="8"/>
      <c r="AL1" s="9" t="s">
        <v>167</v>
      </c>
      <c r="AM1" s="7"/>
      <c r="AN1" s="8"/>
      <c r="AO1" s="9" t="s">
        <v>168</v>
      </c>
      <c r="AP1" s="7"/>
      <c r="AQ1" s="8"/>
      <c r="AR1" s="9" t="s">
        <v>169</v>
      </c>
      <c r="AS1" s="7"/>
      <c r="AT1" s="8"/>
      <c r="AU1" s="9" t="s">
        <v>170</v>
      </c>
      <c r="AV1" s="7"/>
      <c r="AW1" s="8"/>
      <c r="AX1" s="9" t="s">
        <v>171</v>
      </c>
      <c r="AY1" s="7"/>
      <c r="AZ1" s="8"/>
      <c r="BA1" s="9" t="s">
        <v>172</v>
      </c>
      <c r="BB1" s="7"/>
      <c r="BC1" s="8"/>
      <c r="BD1" s="9" t="s">
        <v>173</v>
      </c>
      <c r="BE1" s="7"/>
      <c r="BF1" s="8"/>
      <c r="BG1" s="9" t="s">
        <v>174</v>
      </c>
      <c r="BH1" s="7"/>
      <c r="BI1" s="8"/>
      <c r="BJ1" s="9" t="s">
        <v>175</v>
      </c>
      <c r="BK1" s="7"/>
      <c r="BL1" s="8"/>
      <c r="BM1" s="9" t="s">
        <v>176</v>
      </c>
      <c r="BN1" s="7"/>
      <c r="BO1" s="8"/>
      <c r="BP1" s="9" t="s">
        <v>177</v>
      </c>
      <c r="BQ1" s="7"/>
      <c r="BR1" s="8"/>
      <c r="BS1" s="9" t="s">
        <v>178</v>
      </c>
      <c r="BT1" s="7"/>
      <c r="BU1" s="8"/>
      <c r="BV1" s="10" t="s">
        <v>167</v>
      </c>
      <c r="BW1" s="7"/>
      <c r="BX1" s="8"/>
      <c r="BY1" s="10" t="s">
        <v>168</v>
      </c>
      <c r="BZ1" s="7"/>
      <c r="CA1" s="8"/>
      <c r="CB1" s="10" t="s">
        <v>169</v>
      </c>
      <c r="CC1" s="7"/>
      <c r="CD1" s="8"/>
      <c r="CE1" s="10" t="s">
        <v>170</v>
      </c>
      <c r="CF1" s="7"/>
      <c r="CG1" s="8"/>
      <c r="CH1" s="10" t="s">
        <v>171</v>
      </c>
      <c r="CI1" s="7"/>
      <c r="CJ1" s="8"/>
      <c r="CK1" s="10" t="s">
        <v>172</v>
      </c>
      <c r="CL1" s="7"/>
      <c r="CM1" s="8"/>
      <c r="CN1" s="10" t="s">
        <v>173</v>
      </c>
      <c r="CO1" s="7"/>
      <c r="CP1" s="8"/>
      <c r="CQ1" s="10" t="s">
        <v>174</v>
      </c>
      <c r="CR1" s="7"/>
      <c r="CS1" s="8"/>
      <c r="CT1" s="10" t="s">
        <v>175</v>
      </c>
      <c r="CU1" s="7"/>
      <c r="CV1" s="8"/>
      <c r="CW1" s="10" t="s">
        <v>176</v>
      </c>
      <c r="CX1" s="7"/>
      <c r="CY1" s="8"/>
      <c r="CZ1" s="10" t="s">
        <v>177</v>
      </c>
      <c r="DA1" s="7"/>
      <c r="DB1" s="8"/>
      <c r="DC1" s="10" t="s">
        <v>178</v>
      </c>
      <c r="DD1" s="7"/>
      <c r="DE1" s="8"/>
      <c r="DF1" s="11" t="s">
        <v>179</v>
      </c>
      <c r="DG1" s="7"/>
      <c r="DH1" s="8"/>
    </row>
    <row r="2">
      <c r="A2" s="1" t="s">
        <v>180</v>
      </c>
      <c r="B2" s="12" t="s">
        <v>181</v>
      </c>
      <c r="C2" s="12" t="s">
        <v>182</v>
      </c>
      <c r="D2" s="12" t="s">
        <v>183</v>
      </c>
      <c r="E2" s="13" t="s">
        <v>18</v>
      </c>
      <c r="F2" s="12" t="s">
        <v>184</v>
      </c>
      <c r="G2" s="12" t="s">
        <v>183</v>
      </c>
      <c r="H2" s="14" t="s">
        <v>21</v>
      </c>
      <c r="I2" s="12" t="s">
        <v>184</v>
      </c>
      <c r="J2" s="12" t="s">
        <v>183</v>
      </c>
      <c r="K2" s="13" t="s">
        <v>24</v>
      </c>
      <c r="L2" s="12" t="s">
        <v>184</v>
      </c>
      <c r="M2" s="12" t="s">
        <v>183</v>
      </c>
      <c r="N2" s="13" t="s">
        <v>28</v>
      </c>
      <c r="O2" s="12" t="s">
        <v>184</v>
      </c>
      <c r="P2" s="12" t="s">
        <v>183</v>
      </c>
      <c r="Q2" s="14" t="s">
        <v>30</v>
      </c>
      <c r="R2" s="12" t="s">
        <v>184</v>
      </c>
      <c r="S2" s="12" t="s">
        <v>183</v>
      </c>
      <c r="T2" s="14" t="s">
        <v>36</v>
      </c>
      <c r="U2" s="12" t="s">
        <v>184</v>
      </c>
      <c r="V2" s="12" t="s">
        <v>183</v>
      </c>
      <c r="W2" s="13" t="s">
        <v>39</v>
      </c>
      <c r="X2" s="12" t="s">
        <v>184</v>
      </c>
      <c r="Y2" s="12" t="s">
        <v>183</v>
      </c>
      <c r="Z2" s="13" t="s">
        <v>42</v>
      </c>
      <c r="AA2" s="12" t="s">
        <v>184</v>
      </c>
      <c r="AB2" s="12" t="s">
        <v>183</v>
      </c>
      <c r="AC2" s="13" t="s">
        <v>46</v>
      </c>
      <c r="AD2" s="12" t="s">
        <v>184</v>
      </c>
      <c r="AE2" s="12" t="s">
        <v>183</v>
      </c>
      <c r="AF2" s="14" t="s">
        <v>48</v>
      </c>
      <c r="AG2" s="12" t="s">
        <v>184</v>
      </c>
      <c r="AH2" s="12" t="s">
        <v>183</v>
      </c>
      <c r="AI2" s="13" t="s">
        <v>52</v>
      </c>
      <c r="AJ2" s="12" t="s">
        <v>184</v>
      </c>
      <c r="AK2" s="12" t="s">
        <v>183</v>
      </c>
      <c r="AL2" s="15" t="s">
        <v>5</v>
      </c>
      <c r="AM2" s="16" t="s">
        <v>184</v>
      </c>
      <c r="AN2" s="16" t="s">
        <v>183</v>
      </c>
      <c r="AO2" s="17" t="s">
        <v>8</v>
      </c>
      <c r="AP2" s="16" t="s">
        <v>184</v>
      </c>
      <c r="AQ2" s="16" t="s">
        <v>183</v>
      </c>
      <c r="AR2" s="15" t="s">
        <v>10</v>
      </c>
      <c r="AS2" s="16" t="s">
        <v>184</v>
      </c>
      <c r="AT2" s="16" t="s">
        <v>183</v>
      </c>
      <c r="AU2" s="17" t="s">
        <v>12</v>
      </c>
      <c r="AV2" s="16" t="s">
        <v>184</v>
      </c>
      <c r="AW2" s="16" t="s">
        <v>183</v>
      </c>
      <c r="AX2" s="17" t="s">
        <v>16</v>
      </c>
      <c r="AY2" s="16" t="s">
        <v>184</v>
      </c>
      <c r="AZ2" s="16" t="s">
        <v>183</v>
      </c>
      <c r="BA2" s="15" t="s">
        <v>20</v>
      </c>
      <c r="BB2" s="16" t="s">
        <v>184</v>
      </c>
      <c r="BC2" s="16" t="s">
        <v>183</v>
      </c>
      <c r="BD2" s="15" t="s">
        <v>25</v>
      </c>
      <c r="BE2" s="16" t="s">
        <v>184</v>
      </c>
      <c r="BF2" s="16" t="s">
        <v>183</v>
      </c>
      <c r="BG2" s="17" t="s">
        <v>29</v>
      </c>
      <c r="BH2" s="16" t="s">
        <v>184</v>
      </c>
      <c r="BI2" s="16" t="s">
        <v>183</v>
      </c>
      <c r="BJ2" s="17" t="s">
        <v>33</v>
      </c>
      <c r="BK2" s="16" t="s">
        <v>184</v>
      </c>
      <c r="BL2" s="16" t="s">
        <v>183</v>
      </c>
      <c r="BM2" s="17" t="s">
        <v>37</v>
      </c>
      <c r="BN2" s="16" t="s">
        <v>184</v>
      </c>
      <c r="BO2" s="16" t="s">
        <v>183</v>
      </c>
      <c r="BP2" s="15" t="s">
        <v>41</v>
      </c>
      <c r="BQ2" s="16" t="s">
        <v>184</v>
      </c>
      <c r="BR2" s="16" t="s">
        <v>183</v>
      </c>
      <c r="BS2" s="17" t="s">
        <v>44</v>
      </c>
      <c r="BT2" s="16" t="s">
        <v>184</v>
      </c>
      <c r="BU2" s="16" t="s">
        <v>183</v>
      </c>
      <c r="BV2" s="18" t="s">
        <v>6</v>
      </c>
      <c r="BW2" s="19" t="s">
        <v>184</v>
      </c>
      <c r="BX2" s="19" t="s">
        <v>183</v>
      </c>
      <c r="BY2" s="20" t="s">
        <v>19</v>
      </c>
      <c r="BZ2" s="19" t="s">
        <v>184</v>
      </c>
      <c r="CA2" s="19" t="s">
        <v>183</v>
      </c>
      <c r="CB2" s="18" t="s">
        <v>26</v>
      </c>
      <c r="CC2" s="19" t="s">
        <v>184</v>
      </c>
      <c r="CD2" s="19" t="s">
        <v>183</v>
      </c>
      <c r="CE2" s="20" t="s">
        <v>32</v>
      </c>
      <c r="CF2" s="19" t="s">
        <v>184</v>
      </c>
      <c r="CG2" s="19" t="s">
        <v>183</v>
      </c>
      <c r="CH2" s="20" t="s">
        <v>35</v>
      </c>
      <c r="CI2" s="19" t="s">
        <v>184</v>
      </c>
      <c r="CJ2" s="19" t="s">
        <v>183</v>
      </c>
      <c r="CK2" s="18" t="s">
        <v>40</v>
      </c>
      <c r="CL2" s="19" t="s">
        <v>184</v>
      </c>
      <c r="CM2" s="19" t="s">
        <v>183</v>
      </c>
      <c r="CN2" s="18" t="s">
        <v>45</v>
      </c>
      <c r="CO2" s="19" t="s">
        <v>184</v>
      </c>
      <c r="CP2" s="19" t="s">
        <v>183</v>
      </c>
      <c r="CQ2" s="20" t="s">
        <v>50</v>
      </c>
      <c r="CR2" s="19" t="s">
        <v>184</v>
      </c>
      <c r="CS2" s="19" t="s">
        <v>183</v>
      </c>
      <c r="CT2" s="20" t="s">
        <v>54</v>
      </c>
      <c r="CU2" s="19" t="s">
        <v>184</v>
      </c>
      <c r="CV2" s="19" t="s">
        <v>183</v>
      </c>
      <c r="CW2" s="20" t="s">
        <v>58</v>
      </c>
      <c r="CX2" s="19" t="s">
        <v>184</v>
      </c>
      <c r="CY2" s="19" t="s">
        <v>183</v>
      </c>
      <c r="CZ2" s="18" t="s">
        <v>61</v>
      </c>
      <c r="DA2" s="19" t="s">
        <v>184</v>
      </c>
      <c r="DB2" s="19" t="s">
        <v>183</v>
      </c>
      <c r="DC2" s="20" t="s">
        <v>62</v>
      </c>
      <c r="DD2" s="19" t="s">
        <v>184</v>
      </c>
      <c r="DE2" s="19" t="s">
        <v>183</v>
      </c>
      <c r="DF2" s="21" t="s">
        <v>49</v>
      </c>
      <c r="DG2" s="22" t="s">
        <v>184</v>
      </c>
      <c r="DH2" s="22" t="s">
        <v>183</v>
      </c>
    </row>
    <row r="3">
      <c r="A3" s="3" t="s">
        <v>65</v>
      </c>
      <c r="B3" s="23">
        <v>0.0</v>
      </c>
      <c r="C3" s="23"/>
      <c r="D3" s="23"/>
      <c r="E3" s="23">
        <v>0.0</v>
      </c>
      <c r="F3" s="23"/>
      <c r="G3" s="23"/>
      <c r="H3" s="23">
        <v>0.0</v>
      </c>
      <c r="I3" s="23"/>
      <c r="J3" s="23"/>
      <c r="K3" s="23">
        <v>0.0</v>
      </c>
      <c r="L3" s="23"/>
      <c r="M3" s="23"/>
      <c r="N3" s="23">
        <v>0.0</v>
      </c>
      <c r="O3" s="23"/>
      <c r="P3" s="23"/>
      <c r="Q3" s="23">
        <v>0.0</v>
      </c>
      <c r="R3" s="23"/>
      <c r="S3" s="23"/>
      <c r="T3" s="23">
        <v>0.0</v>
      </c>
      <c r="U3" s="23"/>
      <c r="V3" s="23"/>
      <c r="W3" s="23">
        <v>0.0</v>
      </c>
      <c r="X3" s="23"/>
      <c r="Y3" s="23"/>
      <c r="Z3" s="23">
        <v>0.0</v>
      </c>
      <c r="AA3" s="23"/>
      <c r="AB3" s="23"/>
      <c r="AC3" s="23">
        <v>0.0</v>
      </c>
      <c r="AD3" s="23"/>
      <c r="AE3" s="23"/>
      <c r="AF3" s="23">
        <v>0.0</v>
      </c>
      <c r="AG3" s="23"/>
      <c r="AH3" s="23"/>
      <c r="AI3" s="23">
        <v>0.0</v>
      </c>
      <c r="AJ3" s="23"/>
      <c r="AK3" s="23"/>
      <c r="AL3" s="3">
        <v>19181.0</v>
      </c>
      <c r="AM3" s="3"/>
      <c r="AN3" s="3"/>
      <c r="AO3" s="3">
        <v>16976.0</v>
      </c>
      <c r="AP3" s="3"/>
      <c r="AQ3" s="3"/>
      <c r="AR3" s="3">
        <v>20574.0</v>
      </c>
      <c r="AS3" s="3"/>
      <c r="AT3" s="3"/>
      <c r="AU3" s="3">
        <v>25956.0</v>
      </c>
      <c r="AV3" s="3"/>
      <c r="AW3" s="3"/>
      <c r="AX3" s="3">
        <v>25704.0</v>
      </c>
      <c r="AY3" s="3"/>
      <c r="AZ3" s="3"/>
      <c r="BA3" s="3">
        <v>22855.0</v>
      </c>
      <c r="BB3" s="3"/>
      <c r="BC3" s="3"/>
      <c r="BD3" s="3">
        <v>26412.0</v>
      </c>
      <c r="BE3" s="3"/>
      <c r="BF3" s="3"/>
      <c r="BG3" s="3">
        <v>25593.0</v>
      </c>
      <c r="BH3" s="3"/>
      <c r="BI3" s="3"/>
      <c r="BJ3" s="3">
        <v>22317.0</v>
      </c>
      <c r="BK3" s="3"/>
      <c r="BL3" s="3"/>
      <c r="BM3" s="3">
        <v>28389.0</v>
      </c>
      <c r="BN3" s="3"/>
      <c r="BO3" s="3"/>
      <c r="BP3" s="3">
        <v>29931.0</v>
      </c>
      <c r="BQ3" s="3"/>
      <c r="BR3" s="3"/>
      <c r="BS3" s="3">
        <v>30344.0</v>
      </c>
      <c r="BT3" s="3"/>
      <c r="BU3" s="3"/>
      <c r="BV3" s="3">
        <v>19181.0</v>
      </c>
      <c r="BW3" s="3"/>
      <c r="BX3" s="3"/>
      <c r="BY3" s="3">
        <v>16976.0</v>
      </c>
      <c r="BZ3" s="3"/>
      <c r="CA3" s="3"/>
      <c r="CB3" s="3">
        <v>20574.0</v>
      </c>
      <c r="CC3" s="3"/>
      <c r="CD3" s="3"/>
      <c r="CE3" s="3">
        <v>25956.0</v>
      </c>
      <c r="CF3" s="3"/>
      <c r="CG3" s="3"/>
      <c r="CH3" s="3">
        <v>25704.0</v>
      </c>
      <c r="CI3" s="3"/>
      <c r="CJ3" s="3"/>
      <c r="CK3" s="3">
        <v>22855.0</v>
      </c>
      <c r="CL3" s="3"/>
      <c r="CM3" s="3"/>
      <c r="CN3" s="3">
        <v>26412.0</v>
      </c>
      <c r="CO3" s="3"/>
      <c r="CP3" s="3"/>
      <c r="CQ3" s="3">
        <v>25593.0</v>
      </c>
      <c r="CR3" s="3"/>
      <c r="CS3" s="3"/>
      <c r="CT3" s="3">
        <v>22317.0</v>
      </c>
      <c r="CU3" s="3"/>
      <c r="CV3" s="3"/>
      <c r="CW3" s="3">
        <v>28389.0</v>
      </c>
      <c r="CX3" s="3"/>
      <c r="CY3" s="3"/>
      <c r="CZ3" s="3">
        <v>29931.0</v>
      </c>
      <c r="DA3" s="3"/>
      <c r="DB3" s="3"/>
      <c r="DC3" s="3">
        <v>30344.0</v>
      </c>
      <c r="DD3" s="3"/>
      <c r="DE3" s="3"/>
      <c r="DF3" s="4">
        <f t="shared" ref="DF3:DH3" si="1">AVERAGE(DC3,CZ3,CW3,CT3,CQ3,CN3,CK3,CH3,CE3,CB3,BY3,BV3,BS3,BP3,BM3,BJ3,BG3,BD3,BA3,AX3,AU3,AR3,AO3,AL3,AI3,AF3,AC3,Z3,W3,T3,Q3,N3,K3,H3,E3,B3)</f>
        <v>16346.22222</v>
      </c>
      <c r="DG3" s="4" t="str">
        <f t="shared" si="1"/>
        <v>#DIV/0!</v>
      </c>
      <c r="DH3" s="3" t="str">
        <f t="shared" si="1"/>
        <v>#DIV/0!</v>
      </c>
    </row>
    <row r="4">
      <c r="A4" s="3" t="s">
        <v>65</v>
      </c>
      <c r="B4" s="23">
        <v>0.0</v>
      </c>
      <c r="C4" s="23"/>
      <c r="D4" s="23"/>
      <c r="E4" s="23">
        <v>0.0</v>
      </c>
      <c r="F4" s="23"/>
      <c r="G4" s="23"/>
      <c r="H4" s="23">
        <v>0.0</v>
      </c>
      <c r="I4" s="23"/>
      <c r="J4" s="23"/>
      <c r="K4" s="23">
        <v>0.0</v>
      </c>
      <c r="L4" s="23"/>
      <c r="M4" s="23"/>
      <c r="N4" s="23">
        <v>0.0</v>
      </c>
      <c r="O4" s="23"/>
      <c r="P4" s="23"/>
      <c r="Q4" s="23">
        <v>0.0</v>
      </c>
      <c r="R4" s="23"/>
      <c r="S4" s="23"/>
      <c r="T4" s="23">
        <v>0.0</v>
      </c>
      <c r="U4" s="23"/>
      <c r="V4" s="23"/>
      <c r="W4" s="23">
        <v>0.0</v>
      </c>
      <c r="X4" s="23"/>
      <c r="Y4" s="23"/>
      <c r="Z4" s="23">
        <v>0.0</v>
      </c>
      <c r="AA4" s="23"/>
      <c r="AB4" s="23"/>
      <c r="AC4" s="23">
        <v>0.0</v>
      </c>
      <c r="AD4" s="23"/>
      <c r="AE4" s="23"/>
      <c r="AF4" s="23">
        <v>0.0</v>
      </c>
      <c r="AG4" s="23"/>
      <c r="AH4" s="23"/>
      <c r="AI4" s="23">
        <v>0.0</v>
      </c>
      <c r="AJ4" s="23"/>
      <c r="AK4" s="23"/>
      <c r="AL4" s="3">
        <v>20.0</v>
      </c>
      <c r="AM4" s="3"/>
      <c r="AN4" s="3"/>
      <c r="AO4" s="3">
        <v>0.0</v>
      </c>
      <c r="AP4" s="3"/>
      <c r="AQ4" s="3"/>
      <c r="AR4" s="3">
        <v>0.0</v>
      </c>
      <c r="AS4" s="3"/>
      <c r="AT4" s="3"/>
      <c r="AU4" s="3">
        <v>0.0</v>
      </c>
      <c r="AV4" s="3"/>
      <c r="AW4" s="3"/>
      <c r="AX4" s="3">
        <v>0.0</v>
      </c>
      <c r="AY4" s="3"/>
      <c r="AZ4" s="3"/>
      <c r="BA4" s="3">
        <v>0.0</v>
      </c>
      <c r="BB4" s="3"/>
      <c r="BC4" s="3"/>
      <c r="BD4" s="3">
        <v>0.0</v>
      </c>
      <c r="BE4" s="3"/>
      <c r="BF4" s="3"/>
      <c r="BG4" s="3">
        <v>0.0</v>
      </c>
      <c r="BH4" s="3"/>
      <c r="BI4" s="3"/>
      <c r="BJ4" s="3">
        <v>0.0</v>
      </c>
      <c r="BK4" s="3"/>
      <c r="BL4" s="3"/>
      <c r="BM4" s="3">
        <v>0.0</v>
      </c>
      <c r="BN4" s="3"/>
      <c r="BO4" s="3"/>
      <c r="BP4" s="3">
        <v>0.0</v>
      </c>
      <c r="BQ4" s="3"/>
      <c r="BR4" s="3"/>
      <c r="BS4" s="3">
        <v>0.0</v>
      </c>
      <c r="BT4" s="3"/>
      <c r="BU4" s="3"/>
      <c r="BV4" s="3">
        <v>20.0</v>
      </c>
      <c r="BW4" s="3"/>
      <c r="BX4" s="3"/>
      <c r="BY4" s="3">
        <v>0.0</v>
      </c>
      <c r="BZ4" s="3"/>
      <c r="CA4" s="3"/>
      <c r="CB4" s="3">
        <v>0.0</v>
      </c>
      <c r="CC4" s="3"/>
      <c r="CD4" s="3"/>
      <c r="CE4" s="3">
        <v>0.0</v>
      </c>
      <c r="CF4" s="3"/>
      <c r="CG4" s="3"/>
      <c r="CH4" s="3">
        <v>0.0</v>
      </c>
      <c r="CI4" s="3"/>
      <c r="CJ4" s="3"/>
      <c r="CK4" s="3">
        <v>0.0</v>
      </c>
      <c r="CL4" s="3"/>
      <c r="CM4" s="3"/>
      <c r="CN4" s="3">
        <v>0.0</v>
      </c>
      <c r="CO4" s="3"/>
      <c r="CP4" s="3"/>
      <c r="CQ4" s="3">
        <v>0.0</v>
      </c>
      <c r="CR4" s="3"/>
      <c r="CS4" s="3"/>
      <c r="CT4" s="3">
        <v>0.0</v>
      </c>
      <c r="CU4" s="3"/>
      <c r="CV4" s="3"/>
      <c r="CW4" s="3">
        <v>0.0</v>
      </c>
      <c r="CX4" s="3"/>
      <c r="CY4" s="3"/>
      <c r="CZ4" s="3">
        <v>0.0</v>
      </c>
      <c r="DA4" s="3"/>
      <c r="DB4" s="3"/>
      <c r="DC4" s="3">
        <v>0.0</v>
      </c>
      <c r="DD4" s="3"/>
      <c r="DE4" s="3"/>
      <c r="DF4" s="3">
        <f t="shared" ref="DF4:DH4" si="2">AVERAGE(DC4,CZ4,CW4,CT4,CQ4,CN4,CK4,CH4,CE4,CB4,BY4,BV4,BS4,BP4,BM4,BJ4,BG4,BD4,BA4,AX4,AU4,AR4,AO4,AL4,AI4,AF4,AC4,Z4,W4,T4,Q4,N4,K4,H4,E4,B4)</f>
        <v>1.111111111</v>
      </c>
      <c r="DG4" s="3" t="str">
        <f t="shared" si="2"/>
        <v>#DIV/0!</v>
      </c>
      <c r="DH4" s="3" t="str">
        <f t="shared" si="2"/>
        <v>#DIV/0!</v>
      </c>
    </row>
    <row r="5">
      <c r="A5" s="3" t="s">
        <v>67</v>
      </c>
      <c r="B5" s="3">
        <v>120410.7</v>
      </c>
      <c r="C5" s="3"/>
      <c r="D5" s="3"/>
      <c r="E5" s="3">
        <v>78174.0</v>
      </c>
      <c r="F5" s="3"/>
      <c r="G5" s="3"/>
      <c r="H5" s="3">
        <v>73542.0</v>
      </c>
      <c r="I5" s="3"/>
      <c r="J5" s="3"/>
      <c r="K5" s="3">
        <v>59491.0</v>
      </c>
      <c r="L5" s="3"/>
      <c r="M5" s="3"/>
      <c r="N5" s="3">
        <v>60195.0</v>
      </c>
      <c r="O5" s="3"/>
      <c r="P5" s="3"/>
      <c r="Q5" s="3">
        <v>60972.0</v>
      </c>
      <c r="R5" s="3"/>
      <c r="S5" s="3"/>
      <c r="T5" s="3">
        <v>46376.0</v>
      </c>
      <c r="U5" s="3"/>
      <c r="V5" s="3"/>
      <c r="W5" s="3">
        <v>52997.0</v>
      </c>
      <c r="X5" s="3"/>
      <c r="Y5" s="3"/>
      <c r="Z5" s="3">
        <v>49833.0</v>
      </c>
      <c r="AA5" s="3"/>
      <c r="AB5" s="3"/>
      <c r="AC5" s="3">
        <v>70026.0</v>
      </c>
      <c r="AD5" s="3"/>
      <c r="AE5" s="3"/>
      <c r="AF5" s="3">
        <v>74643.0</v>
      </c>
      <c r="AG5" s="3"/>
      <c r="AH5" s="3"/>
      <c r="AI5" s="3">
        <v>92903.0</v>
      </c>
      <c r="AJ5" s="3"/>
      <c r="AK5" s="3"/>
      <c r="AL5" s="3">
        <v>111273.0</v>
      </c>
      <c r="AM5" s="3"/>
      <c r="AN5" s="3"/>
      <c r="AO5" s="3">
        <v>62801.0</v>
      </c>
      <c r="AP5" s="3"/>
      <c r="AQ5" s="3"/>
      <c r="AR5" s="3">
        <v>77479.0</v>
      </c>
      <c r="AS5" s="3"/>
      <c r="AT5" s="3"/>
      <c r="AU5" s="3">
        <v>61271.0</v>
      </c>
      <c r="AV5" s="3"/>
      <c r="AW5" s="3"/>
      <c r="AX5" s="3">
        <v>62265.0</v>
      </c>
      <c r="AY5" s="3"/>
      <c r="AZ5" s="3"/>
      <c r="BA5" s="3">
        <v>55402.0</v>
      </c>
      <c r="BB5" s="3"/>
      <c r="BC5" s="3"/>
      <c r="BD5" s="3">
        <v>57168.0</v>
      </c>
      <c r="BE5" s="3"/>
      <c r="BF5" s="3"/>
      <c r="BG5" s="3">
        <v>56664.0</v>
      </c>
      <c r="BH5" s="3"/>
      <c r="BI5" s="3"/>
      <c r="BJ5" s="3">
        <v>56827.0</v>
      </c>
      <c r="BK5" s="3"/>
      <c r="BL5" s="3"/>
      <c r="BM5" s="3">
        <v>72495.0</v>
      </c>
      <c r="BN5" s="3"/>
      <c r="BO5" s="3"/>
      <c r="BP5" s="3">
        <v>81801.0</v>
      </c>
      <c r="BQ5" s="3"/>
      <c r="BR5" s="3"/>
      <c r="BS5" s="3">
        <v>123291.0</v>
      </c>
      <c r="BT5" s="3"/>
      <c r="BU5" s="3"/>
      <c r="BV5" s="3">
        <v>111273.0</v>
      </c>
      <c r="BW5" s="3"/>
      <c r="BX5" s="3"/>
      <c r="BY5" s="3">
        <v>62801.0</v>
      </c>
      <c r="BZ5" s="3"/>
      <c r="CA5" s="3"/>
      <c r="CB5" s="3">
        <v>77479.0</v>
      </c>
      <c r="CC5" s="3"/>
      <c r="CD5" s="3"/>
      <c r="CE5" s="3">
        <v>61271.0</v>
      </c>
      <c r="CF5" s="3"/>
      <c r="CG5" s="3"/>
      <c r="CH5" s="3">
        <v>62265.0</v>
      </c>
      <c r="CI5" s="3"/>
      <c r="CJ5" s="3"/>
      <c r="CK5" s="3">
        <v>55402.0</v>
      </c>
      <c r="CL5" s="3"/>
      <c r="CM5" s="3"/>
      <c r="CN5" s="3">
        <v>57168.0</v>
      </c>
      <c r="CO5" s="3"/>
      <c r="CP5" s="3"/>
      <c r="CQ5" s="3">
        <v>56664.0</v>
      </c>
      <c r="CR5" s="3"/>
      <c r="CS5" s="3"/>
      <c r="CT5" s="3">
        <v>56827.0</v>
      </c>
      <c r="CU5" s="3"/>
      <c r="CV5" s="3"/>
      <c r="CW5" s="3">
        <v>72495.0</v>
      </c>
      <c r="CX5" s="3"/>
      <c r="CY5" s="3"/>
      <c r="CZ5" s="3">
        <v>81801.0</v>
      </c>
      <c r="DA5" s="3"/>
      <c r="DB5" s="3"/>
      <c r="DC5" s="3">
        <v>123291.0</v>
      </c>
      <c r="DD5" s="3"/>
      <c r="DE5" s="3"/>
      <c r="DF5" s="3">
        <f t="shared" ref="DF5:DH5" si="3">AVERAGE(DC5,CZ5,CW5,CT5,CQ5,CN5,CK5,CH5,CE5,CB5,BY5,BV5,BS5,BP5,BM5,BJ5,BG5,BD5,BA5,AX5,AU5,AR5,AO5,AL5,AI5,AF5,AC5,Z5,W5,T5,Q5,N5,K5,H5,E5,B5)</f>
        <v>72139.90833</v>
      </c>
      <c r="DG5" s="3" t="str">
        <f t="shared" si="3"/>
        <v>#DIV/0!</v>
      </c>
      <c r="DH5" s="3" t="str">
        <f t="shared" si="3"/>
        <v>#DIV/0!</v>
      </c>
    </row>
    <row r="6">
      <c r="A6" s="3" t="s">
        <v>70</v>
      </c>
      <c r="B6" s="3">
        <v>1450.0</v>
      </c>
      <c r="C6" s="3"/>
      <c r="D6" s="3"/>
      <c r="E6" s="3">
        <v>1276.0</v>
      </c>
      <c r="F6" s="3"/>
      <c r="G6" s="3"/>
      <c r="H6" s="3">
        <v>1481.0</v>
      </c>
      <c r="I6" s="3"/>
      <c r="J6" s="3"/>
      <c r="K6" s="3">
        <v>1855.0</v>
      </c>
      <c r="L6" s="3"/>
      <c r="M6" s="3"/>
      <c r="N6" s="3">
        <v>2822.0</v>
      </c>
      <c r="O6" s="3"/>
      <c r="P6" s="3"/>
      <c r="Q6" s="3">
        <v>2969.0</v>
      </c>
      <c r="R6" s="3"/>
      <c r="S6" s="3"/>
      <c r="T6" s="3">
        <v>2638.0</v>
      </c>
      <c r="U6" s="3"/>
      <c r="V6" s="3"/>
      <c r="W6" s="3">
        <v>3181.0</v>
      </c>
      <c r="X6" s="3"/>
      <c r="Y6" s="3"/>
      <c r="Z6" s="3">
        <v>3314.0</v>
      </c>
      <c r="AA6" s="3"/>
      <c r="AB6" s="3"/>
      <c r="AC6" s="3">
        <v>3061.0</v>
      </c>
      <c r="AD6" s="3"/>
      <c r="AE6" s="3"/>
      <c r="AF6" s="3">
        <v>3903.0</v>
      </c>
      <c r="AG6" s="3"/>
      <c r="AH6" s="3"/>
      <c r="AI6" s="3">
        <v>3912.0</v>
      </c>
      <c r="AJ6" s="3"/>
      <c r="AK6" s="3"/>
      <c r="AL6" s="3">
        <v>4918.0</v>
      </c>
      <c r="AM6" s="3"/>
      <c r="AN6" s="3"/>
      <c r="AO6" s="3">
        <v>5883.0</v>
      </c>
      <c r="AP6" s="3"/>
      <c r="AQ6" s="3"/>
      <c r="AR6" s="3">
        <v>5935.0</v>
      </c>
      <c r="AS6" s="3"/>
      <c r="AT6" s="3"/>
      <c r="AU6" s="3">
        <v>6168.0</v>
      </c>
      <c r="AV6" s="3"/>
      <c r="AW6" s="3"/>
      <c r="AX6" s="3">
        <v>4660.0</v>
      </c>
      <c r="AY6" s="3"/>
      <c r="AZ6" s="3"/>
      <c r="BA6" s="3">
        <v>3326.0</v>
      </c>
      <c r="BB6" s="3"/>
      <c r="BC6" s="3"/>
      <c r="BD6" s="3">
        <v>5138.0</v>
      </c>
      <c r="BE6" s="3"/>
      <c r="BF6" s="3"/>
      <c r="BG6" s="3">
        <v>3957.0</v>
      </c>
      <c r="BH6" s="3"/>
      <c r="BI6" s="3"/>
      <c r="BJ6" s="3">
        <v>4553.0</v>
      </c>
      <c r="BK6" s="3"/>
      <c r="BL6" s="3"/>
      <c r="BM6" s="3">
        <v>3997.0</v>
      </c>
      <c r="BN6" s="3"/>
      <c r="BO6" s="3"/>
      <c r="BP6" s="3">
        <v>6032.0</v>
      </c>
      <c r="BQ6" s="3"/>
      <c r="BR6" s="3"/>
      <c r="BS6" s="3">
        <v>7810.0</v>
      </c>
      <c r="BT6" s="3"/>
      <c r="BU6" s="3"/>
      <c r="BV6" s="3">
        <v>4918.0</v>
      </c>
      <c r="BW6" s="3"/>
      <c r="BX6" s="3"/>
      <c r="BY6" s="3">
        <v>5883.0</v>
      </c>
      <c r="BZ6" s="3"/>
      <c r="CA6" s="3"/>
      <c r="CB6" s="3">
        <v>5935.0</v>
      </c>
      <c r="CC6" s="3"/>
      <c r="CD6" s="3"/>
      <c r="CE6" s="3">
        <v>6168.0</v>
      </c>
      <c r="CF6" s="3"/>
      <c r="CG6" s="3"/>
      <c r="CH6" s="3">
        <v>4660.0</v>
      </c>
      <c r="CI6" s="3"/>
      <c r="CJ6" s="3"/>
      <c r="CK6" s="3">
        <v>3326.0</v>
      </c>
      <c r="CL6" s="3"/>
      <c r="CM6" s="3"/>
      <c r="CN6" s="3">
        <v>5138.0</v>
      </c>
      <c r="CO6" s="3"/>
      <c r="CP6" s="3"/>
      <c r="CQ6" s="3">
        <v>3957.0</v>
      </c>
      <c r="CR6" s="3"/>
      <c r="CS6" s="3"/>
      <c r="CT6" s="3">
        <v>4553.0</v>
      </c>
      <c r="CU6" s="3"/>
      <c r="CV6" s="3"/>
      <c r="CW6" s="3">
        <v>3997.0</v>
      </c>
      <c r="CX6" s="3"/>
      <c r="CY6" s="3"/>
      <c r="CZ6" s="3">
        <v>6032.0</v>
      </c>
      <c r="DA6" s="3"/>
      <c r="DB6" s="3"/>
      <c r="DC6" s="3">
        <v>7810.0</v>
      </c>
      <c r="DD6" s="3"/>
      <c r="DE6" s="3"/>
      <c r="DF6" s="3">
        <f t="shared" ref="DF6:DH6" si="4">AVERAGE(DC6,CZ6,CW6,CT6,CQ6,CN6,CK6,CH6,CE6,CB6,BY6,BV6,BS6,BP6,BM6,BJ6,BG6,BD6,BA6,AX6,AU6,AR6,AO6,AL6,AI6,AF6,AC6,Z6,W6,T6,Q6,N6,K6,H6,E6,B6)</f>
        <v>4350.444444</v>
      </c>
      <c r="DG6" s="3" t="str">
        <f t="shared" si="4"/>
        <v>#DIV/0!</v>
      </c>
      <c r="DH6" s="3" t="str">
        <f t="shared" si="4"/>
        <v>#DIV/0!</v>
      </c>
    </row>
    <row r="7">
      <c r="A7" s="3" t="s">
        <v>74</v>
      </c>
      <c r="B7" s="23">
        <v>0.0</v>
      </c>
      <c r="C7" s="23"/>
      <c r="D7" s="23"/>
      <c r="E7" s="23">
        <v>0.0</v>
      </c>
      <c r="F7" s="23"/>
      <c r="G7" s="23"/>
      <c r="H7" s="23">
        <v>0.0</v>
      </c>
      <c r="I7" s="23"/>
      <c r="J7" s="23"/>
      <c r="K7" s="23">
        <v>0.0</v>
      </c>
      <c r="L7" s="23"/>
      <c r="M7" s="23"/>
      <c r="N7" s="23">
        <v>0.0</v>
      </c>
      <c r="O7" s="23"/>
      <c r="P7" s="23"/>
      <c r="Q7" s="23">
        <v>0.0</v>
      </c>
      <c r="R7" s="23"/>
      <c r="S7" s="23"/>
      <c r="T7" s="23">
        <v>0.0</v>
      </c>
      <c r="U7" s="23"/>
      <c r="V7" s="23"/>
      <c r="W7" s="23">
        <v>0.0</v>
      </c>
      <c r="X7" s="23"/>
      <c r="Y7" s="23"/>
      <c r="Z7" s="23">
        <v>0.0</v>
      </c>
      <c r="AA7" s="23"/>
      <c r="AB7" s="23"/>
      <c r="AC7" s="23">
        <v>0.0</v>
      </c>
      <c r="AD7" s="23"/>
      <c r="AE7" s="23"/>
      <c r="AF7" s="23">
        <v>0.0</v>
      </c>
      <c r="AG7" s="23"/>
      <c r="AH7" s="23"/>
      <c r="AI7" s="23">
        <v>0.0</v>
      </c>
      <c r="AJ7" s="23"/>
      <c r="AK7" s="23"/>
      <c r="AL7" s="3">
        <v>2361.0</v>
      </c>
      <c r="AM7" s="3"/>
      <c r="AN7" s="3"/>
      <c r="AO7" s="3">
        <v>2044.0</v>
      </c>
      <c r="AP7" s="3"/>
      <c r="AQ7" s="3"/>
      <c r="AR7" s="3">
        <v>2430.0</v>
      </c>
      <c r="AS7" s="3"/>
      <c r="AT7" s="3"/>
      <c r="AU7" s="3">
        <v>2252.0</v>
      </c>
      <c r="AV7" s="3"/>
      <c r="AW7" s="3"/>
      <c r="AX7" s="3">
        <v>2145.0</v>
      </c>
      <c r="AY7" s="3"/>
      <c r="AZ7" s="3"/>
      <c r="BA7" s="3">
        <v>2198.0</v>
      </c>
      <c r="BB7" s="3"/>
      <c r="BC7" s="3"/>
      <c r="BD7" s="3">
        <v>2555.0</v>
      </c>
      <c r="BE7" s="3"/>
      <c r="BF7" s="3"/>
      <c r="BG7" s="3">
        <v>2150.0</v>
      </c>
      <c r="BH7" s="3"/>
      <c r="BI7" s="3"/>
      <c r="BJ7" s="3">
        <v>2149.0</v>
      </c>
      <c r="BK7" s="3"/>
      <c r="BL7" s="3"/>
      <c r="BM7" s="3">
        <v>2626.0</v>
      </c>
      <c r="BN7" s="3"/>
      <c r="BO7" s="3"/>
      <c r="BP7" s="3">
        <v>2652.0</v>
      </c>
      <c r="BQ7" s="3"/>
      <c r="BR7" s="3"/>
      <c r="BS7" s="3">
        <v>4719.0</v>
      </c>
      <c r="BT7" s="3"/>
      <c r="BU7" s="3"/>
      <c r="BV7" s="3">
        <v>2361.0</v>
      </c>
      <c r="BW7" s="3"/>
      <c r="BX7" s="3"/>
      <c r="BY7" s="3">
        <v>2044.0</v>
      </c>
      <c r="BZ7" s="3"/>
      <c r="CA7" s="3"/>
      <c r="CB7" s="3">
        <v>2430.0</v>
      </c>
      <c r="CC7" s="3"/>
      <c r="CD7" s="3"/>
      <c r="CE7" s="3">
        <v>2252.0</v>
      </c>
      <c r="CF7" s="3"/>
      <c r="CG7" s="3"/>
      <c r="CH7" s="3">
        <v>2145.0</v>
      </c>
      <c r="CI7" s="3"/>
      <c r="CJ7" s="3"/>
      <c r="CK7" s="3">
        <v>2198.0</v>
      </c>
      <c r="CL7" s="3"/>
      <c r="CM7" s="3"/>
      <c r="CN7" s="3">
        <v>2555.0</v>
      </c>
      <c r="CO7" s="3"/>
      <c r="CP7" s="3"/>
      <c r="CQ7" s="3">
        <v>2150.0</v>
      </c>
      <c r="CR7" s="3"/>
      <c r="CS7" s="3"/>
      <c r="CT7" s="3">
        <v>2149.0</v>
      </c>
      <c r="CU7" s="3"/>
      <c r="CV7" s="3"/>
      <c r="CW7" s="3">
        <v>2626.0</v>
      </c>
      <c r="CX7" s="3"/>
      <c r="CY7" s="3"/>
      <c r="CZ7" s="3">
        <v>2652.0</v>
      </c>
      <c r="DA7" s="3"/>
      <c r="DB7" s="3"/>
      <c r="DC7" s="3">
        <v>4719.0</v>
      </c>
      <c r="DD7" s="3"/>
      <c r="DE7" s="3"/>
      <c r="DF7" s="3">
        <f t="shared" ref="DF7:DH7" si="5">AVERAGE(DC7,CZ7,CW7,CT7,CQ7,CN7,CK7,CH7,CE7,CB7,BY7,BV7,BS7,BP7,BM7,BJ7,BG7,BD7,BA7,AX7,AU7,AR7,AO7,AL7,AI7,AF7,AC7,Z7,W7,T7,Q7,N7,K7,H7,E7,B7)</f>
        <v>1682.277778</v>
      </c>
      <c r="DG7" s="3" t="str">
        <f t="shared" si="5"/>
        <v>#DIV/0!</v>
      </c>
      <c r="DH7" s="3" t="str">
        <f t="shared" si="5"/>
        <v>#DIV/0!</v>
      </c>
    </row>
    <row r="8">
      <c r="A8" s="3" t="s">
        <v>77</v>
      </c>
      <c r="B8" s="3">
        <v>9289.0</v>
      </c>
      <c r="C8" s="3"/>
      <c r="D8" s="3"/>
      <c r="E8" s="3">
        <v>3295.0</v>
      </c>
      <c r="F8" s="3"/>
      <c r="G8" s="3"/>
      <c r="H8" s="3">
        <v>5864.0</v>
      </c>
      <c r="I8" s="3"/>
      <c r="J8" s="3"/>
      <c r="K8" s="3">
        <v>3574.0</v>
      </c>
      <c r="L8" s="3"/>
      <c r="M8" s="3"/>
      <c r="N8" s="3">
        <v>3655.0</v>
      </c>
      <c r="O8" s="3"/>
      <c r="P8" s="3"/>
      <c r="Q8" s="3">
        <v>3768.0</v>
      </c>
      <c r="R8" s="3"/>
      <c r="S8" s="3"/>
      <c r="T8" s="3">
        <v>2152.0</v>
      </c>
      <c r="U8" s="3"/>
      <c r="V8" s="3"/>
      <c r="W8" s="3">
        <v>2464.0</v>
      </c>
      <c r="X8" s="3"/>
      <c r="Y8" s="3"/>
      <c r="Z8" s="3">
        <v>2374.0</v>
      </c>
      <c r="AA8" s="3"/>
      <c r="AB8" s="3"/>
      <c r="AC8" s="3">
        <v>3399.0</v>
      </c>
      <c r="AD8" s="3"/>
      <c r="AE8" s="3"/>
      <c r="AF8" s="3">
        <v>4129.0</v>
      </c>
      <c r="AG8" s="3"/>
      <c r="AH8" s="3"/>
      <c r="AI8" s="3">
        <v>8475.0</v>
      </c>
      <c r="AJ8" s="3"/>
      <c r="AK8" s="3"/>
      <c r="AL8" s="3">
        <v>8112.0</v>
      </c>
      <c r="AM8" s="3"/>
      <c r="AN8" s="3"/>
      <c r="AO8" s="3">
        <v>3532.0</v>
      </c>
      <c r="AP8" s="3"/>
      <c r="AQ8" s="3"/>
      <c r="AR8" s="3">
        <v>5689.0</v>
      </c>
      <c r="AS8" s="3"/>
      <c r="AT8" s="3"/>
      <c r="AU8" s="3">
        <v>4636.0</v>
      </c>
      <c r="AV8" s="3"/>
      <c r="AW8" s="3"/>
      <c r="AX8" s="3">
        <v>5984.0</v>
      </c>
      <c r="AY8" s="3"/>
      <c r="AZ8" s="3"/>
      <c r="BA8" s="3">
        <v>4239.0</v>
      </c>
      <c r="BB8" s="3"/>
      <c r="BC8" s="3"/>
      <c r="BD8" s="3">
        <v>4728.0</v>
      </c>
      <c r="BE8" s="3"/>
      <c r="BF8" s="3"/>
      <c r="BG8" s="3">
        <v>4991.0</v>
      </c>
      <c r="BH8" s="3"/>
      <c r="BI8" s="3"/>
      <c r="BJ8" s="3">
        <v>5144.0</v>
      </c>
      <c r="BK8" s="3"/>
      <c r="BL8" s="3"/>
      <c r="BM8" s="3">
        <v>5144.0</v>
      </c>
      <c r="BN8" s="3"/>
      <c r="BO8" s="3"/>
      <c r="BP8" s="3">
        <v>5399.0</v>
      </c>
      <c r="BQ8" s="3"/>
      <c r="BR8" s="3"/>
      <c r="BS8" s="3">
        <v>9990.0</v>
      </c>
      <c r="BT8" s="3"/>
      <c r="BU8" s="3"/>
      <c r="BV8" s="3">
        <v>8112.0</v>
      </c>
      <c r="BW8" s="3"/>
      <c r="BX8" s="3"/>
      <c r="BY8" s="3">
        <v>3532.0</v>
      </c>
      <c r="BZ8" s="3"/>
      <c r="CA8" s="3"/>
      <c r="CB8" s="3">
        <v>5689.0</v>
      </c>
      <c r="CC8" s="3"/>
      <c r="CD8" s="3"/>
      <c r="CE8" s="3">
        <v>4636.0</v>
      </c>
      <c r="CF8" s="3"/>
      <c r="CG8" s="3"/>
      <c r="CH8" s="3">
        <v>5984.0</v>
      </c>
      <c r="CI8" s="3"/>
      <c r="CJ8" s="3"/>
      <c r="CK8" s="3">
        <v>4239.0</v>
      </c>
      <c r="CL8" s="3"/>
      <c r="CM8" s="3"/>
      <c r="CN8" s="3">
        <v>4728.0</v>
      </c>
      <c r="CO8" s="3"/>
      <c r="CP8" s="3"/>
      <c r="CQ8" s="3">
        <v>4991.0</v>
      </c>
      <c r="CR8" s="3"/>
      <c r="CS8" s="3"/>
      <c r="CT8" s="3">
        <v>5144.0</v>
      </c>
      <c r="CU8" s="3"/>
      <c r="CV8" s="3"/>
      <c r="CW8" s="3">
        <v>5144.0</v>
      </c>
      <c r="CX8" s="3"/>
      <c r="CY8" s="3"/>
      <c r="CZ8" s="3">
        <v>5399.0</v>
      </c>
      <c r="DA8" s="3"/>
      <c r="DB8" s="3"/>
      <c r="DC8" s="3">
        <v>9990.0</v>
      </c>
      <c r="DD8" s="3"/>
      <c r="DE8" s="3"/>
      <c r="DF8" s="3">
        <f t="shared" ref="DF8:DH8" si="6">AVERAGE(DC8,CZ8,CW8,CT8,CQ8,CN8,CK8,CH8,CE8,CB8,BY8,BV8,BS8,BP8,BM8,BJ8,BG8,BD8,BA8,AX8,AU8,AR8,AO8,AL8,AI8,AF8,AC8,Z8,W8,T8,Q8,N8,K8,H8,E8,B8)</f>
        <v>5211.5</v>
      </c>
      <c r="DG8" s="3" t="str">
        <f t="shared" si="6"/>
        <v>#DIV/0!</v>
      </c>
      <c r="DH8" s="3" t="str">
        <f t="shared" si="6"/>
        <v>#DIV/0!</v>
      </c>
    </row>
    <row r="9">
      <c r="A9" s="3" t="s">
        <v>79</v>
      </c>
      <c r="B9" s="3">
        <v>3649.0</v>
      </c>
      <c r="C9" s="3"/>
      <c r="D9" s="3"/>
      <c r="E9" s="3">
        <v>1103.0</v>
      </c>
      <c r="F9" s="3"/>
      <c r="G9" s="3"/>
      <c r="H9" s="3">
        <v>1145.0</v>
      </c>
      <c r="I9" s="3"/>
      <c r="J9" s="3"/>
      <c r="K9" s="3">
        <v>896.0</v>
      </c>
      <c r="L9" s="3"/>
      <c r="M9" s="3"/>
      <c r="N9" s="3">
        <v>920.0</v>
      </c>
      <c r="O9" s="3"/>
      <c r="P9" s="3"/>
      <c r="Q9" s="3">
        <v>1057.0</v>
      </c>
      <c r="R9" s="3"/>
      <c r="S9" s="3"/>
      <c r="T9" s="3">
        <v>793.0</v>
      </c>
      <c r="U9" s="3"/>
      <c r="V9" s="3"/>
      <c r="W9" s="3">
        <v>834.0</v>
      </c>
      <c r="X9" s="3"/>
      <c r="Y9" s="3"/>
      <c r="Z9" s="3">
        <v>589.0</v>
      </c>
      <c r="AA9" s="3"/>
      <c r="AB9" s="3"/>
      <c r="AC9" s="3">
        <v>718.0</v>
      </c>
      <c r="AD9" s="3"/>
      <c r="AE9" s="3"/>
      <c r="AF9" s="3">
        <v>1705.0</v>
      </c>
      <c r="AG9" s="3"/>
      <c r="AH9" s="3"/>
      <c r="AI9" s="3">
        <v>1069.0</v>
      </c>
      <c r="AJ9" s="3"/>
      <c r="AK9" s="3"/>
      <c r="AL9" s="3">
        <v>1015.0</v>
      </c>
      <c r="AM9" s="3"/>
      <c r="AN9" s="3"/>
      <c r="AO9" s="3">
        <v>726.0</v>
      </c>
      <c r="AP9" s="3"/>
      <c r="AQ9" s="3"/>
      <c r="AR9" s="3">
        <v>641.0</v>
      </c>
      <c r="AS9" s="3"/>
      <c r="AT9" s="3"/>
      <c r="AU9" s="3">
        <v>784.0</v>
      </c>
      <c r="AV9" s="3"/>
      <c r="AW9" s="3"/>
      <c r="AX9" s="3">
        <v>779.0</v>
      </c>
      <c r="AY9" s="3"/>
      <c r="AZ9" s="3"/>
      <c r="BA9" s="3">
        <v>818.0</v>
      </c>
      <c r="BB9" s="3"/>
      <c r="BC9" s="3"/>
      <c r="BD9" s="3">
        <v>777.0</v>
      </c>
      <c r="BE9" s="3"/>
      <c r="BF9" s="3"/>
      <c r="BG9" s="3">
        <v>711.0</v>
      </c>
      <c r="BH9" s="3"/>
      <c r="BI9" s="3"/>
      <c r="BJ9" s="3">
        <v>1020.0</v>
      </c>
      <c r="BK9" s="3"/>
      <c r="BL9" s="3"/>
      <c r="BM9" s="3">
        <v>1554.0</v>
      </c>
      <c r="BN9" s="3"/>
      <c r="BO9" s="3"/>
      <c r="BP9" s="3">
        <v>1355.0</v>
      </c>
      <c r="BQ9" s="3"/>
      <c r="BR9" s="3"/>
      <c r="BS9" s="3">
        <v>1916.0</v>
      </c>
      <c r="BT9" s="3"/>
      <c r="BU9" s="3"/>
      <c r="BV9" s="3">
        <v>1710.0</v>
      </c>
      <c r="BW9" s="3"/>
      <c r="BX9" s="3"/>
      <c r="BY9" s="3">
        <v>1706.0</v>
      </c>
      <c r="BZ9" s="3"/>
      <c r="CA9" s="3"/>
      <c r="CB9" s="3">
        <v>1877.0</v>
      </c>
      <c r="CC9" s="3"/>
      <c r="CD9" s="3"/>
      <c r="CE9" s="3">
        <v>1749.0</v>
      </c>
      <c r="CF9" s="3"/>
      <c r="CG9" s="3"/>
      <c r="CH9" s="3">
        <v>1555.0</v>
      </c>
      <c r="CI9" s="3"/>
      <c r="CJ9" s="3"/>
      <c r="CK9" s="3">
        <v>1245.0</v>
      </c>
      <c r="CL9" s="3"/>
      <c r="CM9" s="3"/>
      <c r="CN9" s="3">
        <v>1402.0</v>
      </c>
      <c r="CO9" s="3"/>
      <c r="CP9" s="3"/>
      <c r="CQ9" s="3">
        <v>1599.0</v>
      </c>
      <c r="CR9" s="3"/>
      <c r="CS9" s="3"/>
      <c r="CT9" s="3">
        <v>1417.0</v>
      </c>
      <c r="CU9" s="3"/>
      <c r="CV9" s="3"/>
      <c r="CW9" s="3">
        <v>1679.0</v>
      </c>
      <c r="CX9" s="3"/>
      <c r="CY9" s="3"/>
      <c r="CZ9" s="3">
        <v>1564.0</v>
      </c>
      <c r="DA9" s="3"/>
      <c r="DB9" s="3"/>
      <c r="DC9" s="3">
        <v>1372.0</v>
      </c>
      <c r="DD9" s="3"/>
      <c r="DE9" s="3"/>
      <c r="DF9" s="3">
        <f t="shared" ref="DF9:DH9" si="7">AVERAGE(DC9,CZ9,CW9,CT9,CQ9,CN9,CK9,CH9,CE9,CB9,BY9,BV9,BS9,BP9,BM9,BJ9,BG9,BD9,BA9,AX9,AU9,AR9,AO9,AL9,AI9,AF9,AC9,Z9,W9,T9,Q9,N9,K9,H9,E9,B9)</f>
        <v>1262.472222</v>
      </c>
      <c r="DG9" s="3" t="str">
        <f t="shared" si="7"/>
        <v>#DIV/0!</v>
      </c>
      <c r="DH9" s="3" t="str">
        <f t="shared" si="7"/>
        <v>#DIV/0!</v>
      </c>
    </row>
    <row r="10">
      <c r="A10" s="3" t="s">
        <v>81</v>
      </c>
      <c r="B10" s="3">
        <v>4506.0</v>
      </c>
      <c r="C10" s="3"/>
      <c r="D10" s="3"/>
      <c r="E10" s="3">
        <v>5899.0</v>
      </c>
      <c r="F10" s="3"/>
      <c r="G10" s="3"/>
      <c r="H10" s="3">
        <v>3741.0</v>
      </c>
      <c r="I10" s="3"/>
      <c r="J10" s="3"/>
      <c r="K10" s="3">
        <v>3849.0</v>
      </c>
      <c r="L10" s="3"/>
      <c r="M10" s="3"/>
      <c r="N10" s="3">
        <v>2162.0</v>
      </c>
      <c r="O10" s="3"/>
      <c r="P10" s="3"/>
      <c r="Q10" s="3">
        <v>2919.0</v>
      </c>
      <c r="R10" s="3"/>
      <c r="S10" s="3"/>
      <c r="T10" s="3">
        <v>5086.0</v>
      </c>
      <c r="U10" s="3"/>
      <c r="V10" s="3"/>
      <c r="W10" s="3">
        <v>1877.0</v>
      </c>
      <c r="X10" s="3"/>
      <c r="Y10" s="3"/>
      <c r="Z10" s="3">
        <v>2352.0</v>
      </c>
      <c r="AA10" s="3"/>
      <c r="AB10" s="3"/>
      <c r="AC10" s="3">
        <v>2334.0</v>
      </c>
      <c r="AD10" s="3"/>
      <c r="AE10" s="3"/>
      <c r="AF10" s="3">
        <v>2447.0</v>
      </c>
      <c r="AG10" s="3"/>
      <c r="AH10" s="3"/>
      <c r="AI10" s="3">
        <v>2499.0</v>
      </c>
      <c r="AJ10" s="3"/>
      <c r="AK10" s="3"/>
      <c r="AL10" s="3">
        <v>1916.0</v>
      </c>
      <c r="AM10" s="3"/>
      <c r="AN10" s="3"/>
      <c r="AO10" s="3">
        <v>3244.0</v>
      </c>
      <c r="AP10" s="3"/>
      <c r="AQ10" s="3"/>
      <c r="AR10" s="3">
        <v>2742.0</v>
      </c>
      <c r="AS10" s="3"/>
      <c r="AT10" s="3"/>
      <c r="AU10" s="3">
        <v>3440.0</v>
      </c>
      <c r="AV10" s="3"/>
      <c r="AW10" s="3"/>
      <c r="AX10" s="3">
        <v>1839.0</v>
      </c>
      <c r="AY10" s="3"/>
      <c r="AZ10" s="3"/>
      <c r="BA10" s="3">
        <v>3131.0</v>
      </c>
      <c r="BB10" s="3"/>
      <c r="BC10" s="3"/>
      <c r="BD10" s="3">
        <v>2103.0</v>
      </c>
      <c r="BE10" s="3"/>
      <c r="BF10" s="3"/>
      <c r="BG10" s="3">
        <v>2688.0</v>
      </c>
      <c r="BH10" s="3"/>
      <c r="BI10" s="3"/>
      <c r="BJ10" s="3">
        <v>2189.0</v>
      </c>
      <c r="BK10" s="3"/>
      <c r="BL10" s="3"/>
      <c r="BM10" s="3">
        <v>2226.0</v>
      </c>
      <c r="BN10" s="3"/>
      <c r="BO10" s="3"/>
      <c r="BP10" s="3">
        <v>2408.0</v>
      </c>
      <c r="BQ10" s="3"/>
      <c r="BR10" s="3"/>
      <c r="BS10" s="3">
        <v>1851.0</v>
      </c>
      <c r="BT10" s="3"/>
      <c r="BU10" s="3"/>
      <c r="BV10" s="3">
        <v>577.0</v>
      </c>
      <c r="BW10" s="3"/>
      <c r="BX10" s="3"/>
      <c r="BY10" s="3">
        <v>485.0</v>
      </c>
      <c r="BZ10" s="3"/>
      <c r="CA10" s="3"/>
      <c r="CB10" s="3">
        <v>413.0</v>
      </c>
      <c r="CC10" s="3"/>
      <c r="CD10" s="3"/>
      <c r="CE10" s="3">
        <v>136.0</v>
      </c>
      <c r="CF10" s="3"/>
      <c r="CG10" s="3"/>
      <c r="CH10" s="3">
        <v>199.0</v>
      </c>
      <c r="CI10" s="3"/>
      <c r="CJ10" s="3"/>
      <c r="CK10" s="3">
        <v>450.0</v>
      </c>
      <c r="CL10" s="3"/>
      <c r="CM10" s="3"/>
      <c r="CN10" s="3">
        <v>186.0</v>
      </c>
      <c r="CO10" s="3"/>
      <c r="CP10" s="3"/>
      <c r="CQ10" s="3">
        <v>210.0</v>
      </c>
      <c r="CR10" s="3"/>
      <c r="CS10" s="3"/>
      <c r="CT10" s="3">
        <v>226.0</v>
      </c>
      <c r="CU10" s="3"/>
      <c r="CV10" s="3"/>
      <c r="CW10" s="3">
        <v>435.0</v>
      </c>
      <c r="CX10" s="3"/>
      <c r="CY10" s="3"/>
      <c r="CZ10" s="3">
        <v>150.0</v>
      </c>
      <c r="DA10" s="3"/>
      <c r="DB10" s="3"/>
      <c r="DC10" s="3">
        <v>123.0</v>
      </c>
      <c r="DD10" s="3"/>
      <c r="DE10" s="3"/>
      <c r="DF10" s="3">
        <f t="shared" ref="DF10:DH10" si="8">AVERAGE(DC10,CZ10,CW10,CT10,CQ10,CN10,CK10,CH10,CE10,CB10,BY10,BV10,BS10,BP10,BM10,BJ10,BG10,BD10,BA10,AX10,AU10,AR10,AO10,AL10,AI10,AF10,AC10,Z10,W10,T10,Q10,N10,K10,H10,E10,B10)</f>
        <v>2028.833333</v>
      </c>
      <c r="DG10" s="3" t="str">
        <f t="shared" si="8"/>
        <v>#DIV/0!</v>
      </c>
      <c r="DH10" s="3" t="str">
        <f t="shared" si="8"/>
        <v>#DIV/0!</v>
      </c>
    </row>
    <row r="11">
      <c r="A11" s="3" t="s">
        <v>83</v>
      </c>
      <c r="B11" s="3">
        <v>0.0</v>
      </c>
      <c r="C11" s="3"/>
      <c r="D11" s="3"/>
      <c r="E11" s="3">
        <v>0.0</v>
      </c>
      <c r="F11" s="3"/>
      <c r="G11" s="3"/>
      <c r="H11" s="3">
        <v>96.0</v>
      </c>
      <c r="I11" s="3"/>
      <c r="J11" s="3"/>
      <c r="K11" s="3">
        <v>59.0</v>
      </c>
      <c r="L11" s="3"/>
      <c r="M11" s="3"/>
      <c r="N11" s="3">
        <v>75.0</v>
      </c>
      <c r="O11" s="3"/>
      <c r="P11" s="3"/>
      <c r="Q11" s="3">
        <v>108.0</v>
      </c>
      <c r="R11" s="3"/>
      <c r="S11" s="3"/>
      <c r="T11" s="3">
        <v>63.0</v>
      </c>
      <c r="U11" s="3"/>
      <c r="V11" s="3"/>
      <c r="W11" s="3">
        <v>115.0</v>
      </c>
      <c r="X11" s="3"/>
      <c r="Y11" s="3"/>
      <c r="Z11" s="3">
        <v>124.0</v>
      </c>
      <c r="AA11" s="3"/>
      <c r="AB11" s="3"/>
      <c r="AC11" s="3">
        <v>72.0</v>
      </c>
      <c r="AD11" s="3"/>
      <c r="AE11" s="3"/>
      <c r="AF11" s="3">
        <v>117.0</v>
      </c>
      <c r="AG11" s="3"/>
      <c r="AH11" s="3"/>
      <c r="AI11" s="3">
        <v>86.0</v>
      </c>
      <c r="AJ11" s="3"/>
      <c r="AK11" s="3"/>
      <c r="AL11" s="3">
        <v>74.0</v>
      </c>
      <c r="AM11" s="3"/>
      <c r="AN11" s="3"/>
      <c r="AO11" s="3">
        <v>143.0</v>
      </c>
      <c r="AP11" s="3"/>
      <c r="AQ11" s="3"/>
      <c r="AR11" s="3">
        <v>1694.0</v>
      </c>
      <c r="AS11" s="3"/>
      <c r="AT11" s="3"/>
      <c r="AU11" s="3">
        <v>1837.0</v>
      </c>
      <c r="AV11" s="3"/>
      <c r="AW11" s="3"/>
      <c r="AX11" s="3">
        <v>74.0</v>
      </c>
      <c r="AY11" s="3"/>
      <c r="AZ11" s="3"/>
      <c r="BA11" s="3">
        <v>723.0</v>
      </c>
      <c r="BB11" s="3"/>
      <c r="BC11" s="3"/>
      <c r="BD11" s="3">
        <v>298.0</v>
      </c>
      <c r="BE11" s="3"/>
      <c r="BF11" s="3"/>
      <c r="BG11" s="3">
        <v>1090.0</v>
      </c>
      <c r="BH11" s="3"/>
      <c r="BI11" s="3"/>
      <c r="BJ11" s="3">
        <v>217.0</v>
      </c>
      <c r="BK11" s="3"/>
      <c r="BL11" s="3"/>
      <c r="BM11" s="3">
        <v>654.0</v>
      </c>
      <c r="BN11" s="3"/>
      <c r="BO11" s="3"/>
      <c r="BP11" s="3">
        <v>624.0</v>
      </c>
      <c r="BQ11" s="3"/>
      <c r="BR11" s="3"/>
      <c r="BS11" s="3">
        <v>742.0</v>
      </c>
      <c r="BT11" s="3"/>
      <c r="BU11" s="3"/>
      <c r="BV11" s="3">
        <v>4341.0</v>
      </c>
      <c r="BW11" s="3"/>
      <c r="BX11" s="3"/>
      <c r="BY11" s="3">
        <v>3322.0</v>
      </c>
      <c r="BZ11" s="3"/>
      <c r="CA11" s="3"/>
      <c r="CB11" s="3">
        <v>4107.0</v>
      </c>
      <c r="CC11" s="3"/>
      <c r="CD11" s="3"/>
      <c r="CE11" s="3">
        <v>3743.0</v>
      </c>
      <c r="CF11" s="3"/>
      <c r="CG11" s="3"/>
      <c r="CH11" s="3">
        <v>3379.0</v>
      </c>
      <c r="CI11" s="3"/>
      <c r="CJ11" s="3"/>
      <c r="CK11" s="3">
        <v>3136.0</v>
      </c>
      <c r="CL11" s="3"/>
      <c r="CM11" s="3"/>
      <c r="CN11" s="3">
        <v>3610.0</v>
      </c>
      <c r="CO11" s="3"/>
      <c r="CP11" s="3"/>
      <c r="CQ11" s="3">
        <v>3038.0</v>
      </c>
      <c r="CR11" s="3"/>
      <c r="CS11" s="3"/>
      <c r="CT11" s="3">
        <v>2905.0</v>
      </c>
      <c r="CU11" s="3"/>
      <c r="CV11" s="3"/>
      <c r="CW11" s="3">
        <v>2851.0</v>
      </c>
      <c r="CX11" s="3"/>
      <c r="CY11" s="3"/>
      <c r="CZ11" s="3">
        <v>3042.0</v>
      </c>
      <c r="DA11" s="3"/>
      <c r="DB11" s="3"/>
      <c r="DC11" s="3">
        <v>2236.0</v>
      </c>
      <c r="DD11" s="3"/>
      <c r="DE11" s="3"/>
      <c r="DF11" s="3">
        <f t="shared" ref="DF11:DH11" si="9">AVERAGE(DC11,CZ11,CW11,CT11,CQ11,CN11,CK11,CH11,CE11,CB11,BY11,BV11,BS11,BP11,BM11,BJ11,BG11,BD11,BA11,AX11,AU11,AR11,AO11,AL11,AI11,AF11,AC11,Z11,W11,T11,Q11,N11,K11,H11,E11,B11)</f>
        <v>1355.416667</v>
      </c>
      <c r="DG11" s="3" t="str">
        <f t="shared" si="9"/>
        <v>#DIV/0!</v>
      </c>
      <c r="DH11" s="3" t="str">
        <f t="shared" si="9"/>
        <v>#DIV/0!</v>
      </c>
    </row>
    <row r="12">
      <c r="A12" s="3" t="s">
        <v>85</v>
      </c>
      <c r="B12" s="3">
        <v>5472.0</v>
      </c>
      <c r="C12" s="3"/>
      <c r="D12" s="3"/>
      <c r="E12" s="3">
        <v>7069.0</v>
      </c>
      <c r="F12" s="3"/>
      <c r="G12" s="3"/>
      <c r="H12" s="3">
        <v>6871.0</v>
      </c>
      <c r="I12" s="3"/>
      <c r="J12" s="3"/>
      <c r="K12" s="3">
        <v>5319.0</v>
      </c>
      <c r="L12" s="3"/>
      <c r="M12" s="3"/>
      <c r="N12" s="3">
        <v>6032.0</v>
      </c>
      <c r="O12" s="3"/>
      <c r="P12" s="3"/>
      <c r="Q12" s="3">
        <v>4024.0</v>
      </c>
      <c r="R12" s="3"/>
      <c r="S12" s="3"/>
      <c r="T12" s="3">
        <v>7185.0</v>
      </c>
      <c r="U12" s="3"/>
      <c r="V12" s="3"/>
      <c r="W12" s="3">
        <v>4890.0</v>
      </c>
      <c r="X12" s="3"/>
      <c r="Y12" s="3"/>
      <c r="Z12" s="3">
        <v>3579.0</v>
      </c>
      <c r="AA12" s="3"/>
      <c r="AB12" s="3"/>
      <c r="AC12" s="3">
        <v>5137.0</v>
      </c>
      <c r="AD12" s="3"/>
      <c r="AE12" s="3"/>
      <c r="AF12" s="3">
        <v>4340.0</v>
      </c>
      <c r="AG12" s="3"/>
      <c r="AH12" s="3"/>
      <c r="AI12" s="3">
        <v>5484.0</v>
      </c>
      <c r="AJ12" s="3"/>
      <c r="AK12" s="3"/>
      <c r="AL12" s="3">
        <v>4477.0</v>
      </c>
      <c r="AM12" s="3"/>
      <c r="AN12" s="3"/>
      <c r="AO12" s="3">
        <v>5515.0</v>
      </c>
      <c r="AP12" s="3"/>
      <c r="AQ12" s="3"/>
      <c r="AR12" s="3">
        <v>3915.0</v>
      </c>
      <c r="AS12" s="3"/>
      <c r="AT12" s="3"/>
      <c r="AU12" s="3">
        <v>5746.0</v>
      </c>
      <c r="AV12" s="3"/>
      <c r="AW12" s="3"/>
      <c r="AX12" s="3">
        <v>3919.0</v>
      </c>
      <c r="AY12" s="3"/>
      <c r="AZ12" s="3"/>
      <c r="BA12" s="3">
        <v>4301.0</v>
      </c>
      <c r="BB12" s="3"/>
      <c r="BC12" s="3"/>
      <c r="BD12" s="3">
        <v>3122.0</v>
      </c>
      <c r="BE12" s="3"/>
      <c r="BF12" s="3"/>
      <c r="BG12" s="3">
        <v>4036.0</v>
      </c>
      <c r="BH12" s="3"/>
      <c r="BI12" s="3"/>
      <c r="BJ12" s="3">
        <v>2830.0</v>
      </c>
      <c r="BK12" s="3"/>
      <c r="BL12" s="3"/>
      <c r="BM12" s="3">
        <v>3517.0</v>
      </c>
      <c r="BN12" s="3"/>
      <c r="BO12" s="3"/>
      <c r="BP12" s="3">
        <v>4166.0</v>
      </c>
      <c r="BQ12" s="3"/>
      <c r="BR12" s="3"/>
      <c r="BS12" s="3">
        <v>4014.0</v>
      </c>
      <c r="BT12" s="3"/>
      <c r="BU12" s="3"/>
      <c r="BV12" s="3">
        <v>3.0</v>
      </c>
      <c r="BW12" s="3"/>
      <c r="BX12" s="3"/>
      <c r="BY12" s="3">
        <v>0.0</v>
      </c>
      <c r="BZ12" s="3"/>
      <c r="CA12" s="3"/>
      <c r="CB12" s="3">
        <v>3.0</v>
      </c>
      <c r="CC12" s="3"/>
      <c r="CD12" s="3"/>
      <c r="CE12" s="3">
        <v>4.0</v>
      </c>
      <c r="CF12" s="3"/>
      <c r="CG12" s="3"/>
      <c r="CH12" s="3">
        <v>1.0</v>
      </c>
      <c r="CI12" s="3"/>
      <c r="CJ12" s="3"/>
      <c r="CK12" s="3">
        <v>5.0</v>
      </c>
      <c r="CL12" s="3"/>
      <c r="CM12" s="3"/>
      <c r="CN12" s="3">
        <v>1.0</v>
      </c>
      <c r="CO12" s="3"/>
      <c r="CP12" s="3"/>
      <c r="CQ12" s="3">
        <v>2.0</v>
      </c>
      <c r="CR12" s="3"/>
      <c r="CS12" s="3"/>
      <c r="CT12" s="3">
        <v>2.0</v>
      </c>
      <c r="CU12" s="3"/>
      <c r="CV12" s="3"/>
      <c r="CW12" s="3">
        <v>1.0</v>
      </c>
      <c r="CX12" s="3"/>
      <c r="CY12" s="3"/>
      <c r="CZ12" s="3">
        <v>2.0</v>
      </c>
      <c r="DA12" s="3"/>
      <c r="DB12" s="3"/>
      <c r="DC12" s="3">
        <v>1.0</v>
      </c>
      <c r="DD12" s="3"/>
      <c r="DE12" s="3"/>
      <c r="DF12" s="3">
        <f t="shared" ref="DF12:DH12" si="10">AVERAGE(DC12,CZ12,CW12,CT12,CQ12,CN12,CK12,CH12,CE12,CB12,BY12,BV12,BS12,BP12,BM12,BJ12,BG12,BD12,BA12,AX12,AU12,AR12,AO12,AL12,AI12,AF12,AC12,Z12,W12,T12,Q12,N12,K12,H12,E12,B12)</f>
        <v>3194.027778</v>
      </c>
      <c r="DG12" s="3" t="str">
        <f t="shared" si="10"/>
        <v>#DIV/0!</v>
      </c>
      <c r="DH12" s="3" t="str">
        <f t="shared" si="10"/>
        <v>#DIV/0!</v>
      </c>
    </row>
    <row r="13">
      <c r="A13" s="3" t="s">
        <v>87</v>
      </c>
      <c r="B13" s="23">
        <v>0.0</v>
      </c>
      <c r="C13" s="23"/>
      <c r="D13" s="23"/>
      <c r="E13" s="23">
        <v>0.0</v>
      </c>
      <c r="F13" s="23"/>
      <c r="G13" s="23"/>
      <c r="H13" s="23">
        <v>0.0</v>
      </c>
      <c r="I13" s="23"/>
      <c r="J13" s="23"/>
      <c r="K13" s="23">
        <v>0.0</v>
      </c>
      <c r="L13" s="23"/>
      <c r="M13" s="23"/>
      <c r="N13" s="23">
        <v>0.0</v>
      </c>
      <c r="O13" s="23"/>
      <c r="P13" s="23"/>
      <c r="Q13" s="23">
        <v>0.0</v>
      </c>
      <c r="R13" s="23"/>
      <c r="S13" s="23"/>
      <c r="T13" s="23">
        <v>0.0</v>
      </c>
      <c r="U13" s="23"/>
      <c r="V13" s="23"/>
      <c r="W13" s="23">
        <v>0.0</v>
      </c>
      <c r="X13" s="23"/>
      <c r="Y13" s="23"/>
      <c r="Z13" s="23">
        <v>0.0</v>
      </c>
      <c r="AA13" s="23"/>
      <c r="AB13" s="23"/>
      <c r="AC13" s="23">
        <v>0.0</v>
      </c>
      <c r="AD13" s="23"/>
      <c r="AE13" s="23"/>
      <c r="AF13" s="23">
        <v>0.0</v>
      </c>
      <c r="AG13" s="23"/>
      <c r="AH13" s="23"/>
      <c r="AI13" s="23">
        <v>0.0</v>
      </c>
      <c r="AJ13" s="23"/>
      <c r="AK13" s="23"/>
      <c r="AL13" s="3">
        <v>0.0</v>
      </c>
      <c r="AM13" s="3"/>
      <c r="AN13" s="3"/>
      <c r="AO13" s="3">
        <v>0.0</v>
      </c>
      <c r="AP13" s="3"/>
      <c r="AQ13" s="3"/>
      <c r="AR13" s="3">
        <v>0.0</v>
      </c>
      <c r="AS13" s="3"/>
      <c r="AT13" s="3"/>
      <c r="AU13" s="3">
        <v>0.0</v>
      </c>
      <c r="AV13" s="3"/>
      <c r="AW13" s="3"/>
      <c r="AX13" s="3">
        <v>10.0</v>
      </c>
      <c r="AY13" s="3"/>
      <c r="AZ13" s="3"/>
      <c r="BA13" s="3">
        <v>1.0</v>
      </c>
      <c r="BB13" s="3"/>
      <c r="BC13" s="3"/>
      <c r="BD13" s="3">
        <v>1.0</v>
      </c>
      <c r="BE13" s="3"/>
      <c r="BF13" s="3"/>
      <c r="BG13" s="3">
        <v>5.0</v>
      </c>
      <c r="BH13" s="3"/>
      <c r="BI13" s="3"/>
      <c r="BJ13" s="3">
        <v>2.0</v>
      </c>
      <c r="BK13" s="3"/>
      <c r="BL13" s="3"/>
      <c r="BM13" s="3">
        <v>4.0</v>
      </c>
      <c r="BN13" s="3"/>
      <c r="BO13" s="3"/>
      <c r="BP13" s="3">
        <v>0.0</v>
      </c>
      <c r="BQ13" s="3"/>
      <c r="BR13" s="3"/>
      <c r="BS13" s="3">
        <v>0.0</v>
      </c>
      <c r="BT13" s="3"/>
      <c r="BU13" s="3"/>
      <c r="BV13" s="3">
        <v>1663.0</v>
      </c>
      <c r="BW13" s="3"/>
      <c r="BX13" s="3"/>
      <c r="BY13" s="3">
        <v>1060.0</v>
      </c>
      <c r="BZ13" s="3"/>
      <c r="CA13" s="3"/>
      <c r="CB13" s="3">
        <v>1278.0</v>
      </c>
      <c r="CC13" s="3"/>
      <c r="CD13" s="3"/>
      <c r="CE13" s="3">
        <v>1382.0</v>
      </c>
      <c r="CF13" s="3"/>
      <c r="CG13" s="3"/>
      <c r="CH13" s="3">
        <v>952.0</v>
      </c>
      <c r="CI13" s="3"/>
      <c r="CJ13" s="3"/>
      <c r="CK13" s="3">
        <v>715.0</v>
      </c>
      <c r="CL13" s="3"/>
      <c r="CM13" s="3"/>
      <c r="CN13" s="3">
        <v>1217.0</v>
      </c>
      <c r="CO13" s="3"/>
      <c r="CP13" s="3"/>
      <c r="CQ13" s="3">
        <v>1143.0</v>
      </c>
      <c r="CR13" s="3"/>
      <c r="CS13" s="3"/>
      <c r="CT13" s="3">
        <v>649.0</v>
      </c>
      <c r="CU13" s="3"/>
      <c r="CV13" s="3"/>
      <c r="CW13" s="3">
        <v>1161.0</v>
      </c>
      <c r="CX13" s="3"/>
      <c r="CY13" s="3"/>
      <c r="CZ13" s="3">
        <v>823.0</v>
      </c>
      <c r="DA13" s="3"/>
      <c r="DB13" s="3"/>
      <c r="DC13" s="3">
        <v>958.0</v>
      </c>
      <c r="DD13" s="3"/>
      <c r="DE13" s="3"/>
      <c r="DF13" s="3">
        <f t="shared" ref="DF13:DH13" si="11">AVERAGE(DC13,CZ13,CW13,CT13,CQ13,CN13,CK13,CH13,CE13,CB13,BY13,BV13,BS13,BP13,BM13,BJ13,BG13,BD13,BA13,AX13,AU13,AR13,AO13,AL13,AI13,AF13,AC13,Z13,W13,T13,Q13,N13,K13,H13,E13,B13)</f>
        <v>361.7777778</v>
      </c>
      <c r="DG13" s="3" t="str">
        <f t="shared" si="11"/>
        <v>#DIV/0!</v>
      </c>
      <c r="DH13" s="3" t="str">
        <f t="shared" si="11"/>
        <v>#DIV/0!</v>
      </c>
    </row>
    <row r="14">
      <c r="A14" s="3" t="s">
        <v>89</v>
      </c>
      <c r="B14" s="3">
        <v>2477.0</v>
      </c>
      <c r="C14" s="3"/>
      <c r="D14" s="3"/>
      <c r="E14" s="3">
        <v>1106.0</v>
      </c>
      <c r="F14" s="3"/>
      <c r="G14" s="3"/>
      <c r="H14" s="3">
        <v>1367.0</v>
      </c>
      <c r="I14" s="3"/>
      <c r="J14" s="3"/>
      <c r="K14" s="3">
        <v>1321.0</v>
      </c>
      <c r="L14" s="3"/>
      <c r="M14" s="3"/>
      <c r="N14" s="3">
        <v>1249.0</v>
      </c>
      <c r="O14" s="3"/>
      <c r="P14" s="3"/>
      <c r="Q14" s="3">
        <v>1341.0</v>
      </c>
      <c r="R14" s="3"/>
      <c r="S14" s="3"/>
      <c r="T14" s="3">
        <v>1118.0</v>
      </c>
      <c r="U14" s="3"/>
      <c r="V14" s="3"/>
      <c r="W14" s="3">
        <v>1120.0</v>
      </c>
      <c r="X14" s="3"/>
      <c r="Y14" s="3"/>
      <c r="Z14" s="3">
        <v>952.0</v>
      </c>
      <c r="AA14" s="3"/>
      <c r="AB14" s="3"/>
      <c r="AC14" s="3">
        <v>1423.0</v>
      </c>
      <c r="AD14" s="3"/>
      <c r="AE14" s="3"/>
      <c r="AF14" s="3">
        <v>1582.0</v>
      </c>
      <c r="AG14" s="3"/>
      <c r="AH14" s="3"/>
      <c r="AI14" s="3">
        <v>1424.0</v>
      </c>
      <c r="AJ14" s="3"/>
      <c r="AK14" s="3"/>
      <c r="AL14" s="3">
        <v>1339.0</v>
      </c>
      <c r="AM14" s="3"/>
      <c r="AN14" s="3"/>
      <c r="AO14" s="3">
        <v>1385.0</v>
      </c>
      <c r="AP14" s="3"/>
      <c r="AQ14" s="3"/>
      <c r="AR14" s="3">
        <v>1318.0</v>
      </c>
      <c r="AS14" s="3"/>
      <c r="AT14" s="3"/>
      <c r="AU14" s="3">
        <v>1022.0</v>
      </c>
      <c r="AV14" s="3"/>
      <c r="AW14" s="3"/>
      <c r="AX14" s="3">
        <v>1490.0</v>
      </c>
      <c r="AY14" s="3"/>
      <c r="AZ14" s="3"/>
      <c r="BA14" s="3">
        <v>1048.0</v>
      </c>
      <c r="BB14" s="3"/>
      <c r="BC14" s="3"/>
      <c r="BD14" s="3">
        <v>1230.0</v>
      </c>
      <c r="BE14" s="3"/>
      <c r="BF14" s="3"/>
      <c r="BG14" s="3">
        <v>1244.0</v>
      </c>
      <c r="BH14" s="3"/>
      <c r="BI14" s="3"/>
      <c r="BJ14" s="3">
        <v>939.0</v>
      </c>
      <c r="BK14" s="3"/>
      <c r="BL14" s="3"/>
      <c r="BM14" s="3">
        <v>1323.0</v>
      </c>
      <c r="BN14" s="3"/>
      <c r="BO14" s="3"/>
      <c r="BP14" s="3">
        <v>1139.0</v>
      </c>
      <c r="BQ14" s="3"/>
      <c r="BR14" s="3"/>
      <c r="BS14" s="3">
        <v>1102.0</v>
      </c>
      <c r="BT14" s="3"/>
      <c r="BU14" s="3"/>
      <c r="BV14" s="3">
        <v>527.0</v>
      </c>
      <c r="BW14" s="3"/>
      <c r="BX14" s="3"/>
      <c r="BY14" s="3">
        <v>431.0</v>
      </c>
      <c r="BZ14" s="3"/>
      <c r="CA14" s="3"/>
      <c r="CB14" s="3">
        <v>473.0</v>
      </c>
      <c r="CC14" s="3"/>
      <c r="CD14" s="3"/>
      <c r="CE14" s="3">
        <v>413.0</v>
      </c>
      <c r="CF14" s="3"/>
      <c r="CG14" s="3"/>
      <c r="CH14" s="3">
        <v>501.0</v>
      </c>
      <c r="CI14" s="3"/>
      <c r="CJ14" s="3"/>
      <c r="CK14" s="3">
        <v>180.0</v>
      </c>
      <c r="CL14" s="3"/>
      <c r="CM14" s="3"/>
      <c r="CN14" s="3">
        <v>294.0</v>
      </c>
      <c r="CO14" s="3"/>
      <c r="CP14" s="3"/>
      <c r="CQ14" s="3">
        <v>515.0</v>
      </c>
      <c r="CR14" s="3"/>
      <c r="CS14" s="3"/>
      <c r="CT14" s="3">
        <v>532.0</v>
      </c>
      <c r="CU14" s="3"/>
      <c r="CV14" s="3"/>
      <c r="CW14" s="3">
        <v>516.0</v>
      </c>
      <c r="CX14" s="3"/>
      <c r="CY14" s="3"/>
      <c r="CZ14" s="3">
        <v>302.0</v>
      </c>
      <c r="DA14" s="3"/>
      <c r="DB14" s="3"/>
      <c r="DC14" s="3">
        <v>255.0</v>
      </c>
      <c r="DD14" s="3"/>
      <c r="DE14" s="3"/>
      <c r="DF14" s="3">
        <f t="shared" ref="DF14:DH14" si="12">AVERAGE(DC14,CZ14,CW14,CT14,CQ14,CN14,CK14,CH14,CE14,CB14,BY14,BV14,BS14,BP14,BM14,BJ14,BG14,BD14,BA14,AX14,AU14,AR14,AO14,AL14,AI14,AF14,AC14,Z14,W14,T14,Q14,N14,K14,H14,E14,B14)</f>
        <v>999.9444444</v>
      </c>
      <c r="DG14" s="3" t="str">
        <f t="shared" si="12"/>
        <v>#DIV/0!</v>
      </c>
      <c r="DH14" s="3" t="str">
        <f t="shared" si="12"/>
        <v>#DIV/0!</v>
      </c>
    </row>
    <row r="15">
      <c r="A15" s="3" t="s">
        <v>92</v>
      </c>
      <c r="B15" s="3">
        <v>1206.0</v>
      </c>
      <c r="C15" s="3"/>
      <c r="D15" s="3"/>
      <c r="E15" s="3">
        <v>1014.0</v>
      </c>
      <c r="F15" s="3"/>
      <c r="G15" s="3"/>
      <c r="H15" s="3">
        <v>1361.0</v>
      </c>
      <c r="I15" s="3"/>
      <c r="J15" s="3"/>
      <c r="K15" s="3">
        <v>1116.0</v>
      </c>
      <c r="L15" s="3"/>
      <c r="M15" s="3"/>
      <c r="N15" s="3">
        <v>1273.0</v>
      </c>
      <c r="O15" s="3"/>
      <c r="P15" s="3"/>
      <c r="Q15" s="3">
        <v>848.0</v>
      </c>
      <c r="R15" s="3"/>
      <c r="S15" s="3"/>
      <c r="T15" s="3">
        <v>376.0</v>
      </c>
      <c r="U15" s="3"/>
      <c r="V15" s="3"/>
      <c r="W15" s="3">
        <v>733.0</v>
      </c>
      <c r="X15" s="3"/>
      <c r="Y15" s="3"/>
      <c r="Z15" s="3">
        <v>883.0</v>
      </c>
      <c r="AA15" s="3"/>
      <c r="AB15" s="3"/>
      <c r="AC15" s="3">
        <v>918.0</v>
      </c>
      <c r="AD15" s="3"/>
      <c r="AE15" s="3"/>
      <c r="AF15" s="3">
        <v>1458.0</v>
      </c>
      <c r="AG15" s="3"/>
      <c r="AH15" s="3"/>
      <c r="AI15" s="3">
        <v>936.0</v>
      </c>
      <c r="AJ15" s="3"/>
      <c r="AK15" s="3"/>
      <c r="AL15" s="3">
        <v>733.0</v>
      </c>
      <c r="AM15" s="3"/>
      <c r="AN15" s="3"/>
      <c r="AO15" s="3">
        <v>654.0</v>
      </c>
      <c r="AP15" s="3"/>
      <c r="AQ15" s="3"/>
      <c r="AR15" s="3">
        <v>596.0</v>
      </c>
      <c r="AS15" s="3"/>
      <c r="AT15" s="3"/>
      <c r="AU15" s="3">
        <v>596.0</v>
      </c>
      <c r="AV15" s="3"/>
      <c r="AW15" s="3"/>
      <c r="AX15" s="3">
        <v>837.0</v>
      </c>
      <c r="AY15" s="3"/>
      <c r="AZ15" s="3"/>
      <c r="BA15" s="3">
        <v>748.0</v>
      </c>
      <c r="BB15" s="3"/>
      <c r="BC15" s="3"/>
      <c r="BD15" s="3">
        <v>640.0</v>
      </c>
      <c r="BE15" s="3"/>
      <c r="BF15" s="3"/>
      <c r="BG15" s="3">
        <v>884.0</v>
      </c>
      <c r="BH15" s="3"/>
      <c r="BI15" s="3"/>
      <c r="BJ15" s="3">
        <v>435.0</v>
      </c>
      <c r="BK15" s="3"/>
      <c r="BL15" s="3"/>
      <c r="BM15" s="3">
        <v>493.0</v>
      </c>
      <c r="BN15" s="3"/>
      <c r="BO15" s="3"/>
      <c r="BP15" s="3">
        <v>523.0</v>
      </c>
      <c r="BQ15" s="3"/>
      <c r="BR15" s="3"/>
      <c r="BS15" s="3">
        <v>435.0</v>
      </c>
      <c r="BT15" s="3"/>
      <c r="BU15" s="3"/>
      <c r="BV15" s="3">
        <v>7595.0</v>
      </c>
      <c r="BW15" s="3"/>
      <c r="BX15" s="3"/>
      <c r="BY15" s="3">
        <v>6830.0</v>
      </c>
      <c r="BZ15" s="3"/>
      <c r="CA15" s="3"/>
      <c r="CB15" s="3">
        <v>29605.0</v>
      </c>
      <c r="CC15" s="3"/>
      <c r="CD15" s="3"/>
      <c r="CE15" s="3">
        <v>4938.0</v>
      </c>
      <c r="CF15" s="3"/>
      <c r="CG15" s="3"/>
      <c r="CH15" s="3">
        <v>6395.0</v>
      </c>
      <c r="CI15" s="3"/>
      <c r="CJ15" s="3"/>
      <c r="CK15" s="3">
        <v>3140.0</v>
      </c>
      <c r="CL15" s="3"/>
      <c r="CM15" s="3"/>
      <c r="CN15" s="3">
        <v>5470.0</v>
      </c>
      <c r="CO15" s="3"/>
      <c r="CP15" s="3"/>
      <c r="CQ15" s="3">
        <v>3730.0</v>
      </c>
      <c r="CR15" s="3"/>
      <c r="CS15" s="3"/>
      <c r="CT15" s="3">
        <v>4480.0</v>
      </c>
      <c r="CU15" s="3"/>
      <c r="CV15" s="3"/>
      <c r="CW15" s="3">
        <v>5867.0</v>
      </c>
      <c r="CX15" s="3"/>
      <c r="CY15" s="3"/>
      <c r="CZ15" s="3">
        <v>3415.0</v>
      </c>
      <c r="DA15" s="3"/>
      <c r="DB15" s="3"/>
      <c r="DC15" s="3">
        <v>3135.0</v>
      </c>
      <c r="DD15" s="3"/>
      <c r="DE15" s="3"/>
      <c r="DF15" s="3">
        <f t="shared" ref="DF15:DH15" si="13">AVERAGE(DC15,CZ15,CW15,CT15,CQ15,CN15,CK15,CH15,CE15,CB15,BY15,BV15,BS15,BP15,BM15,BJ15,BG15,BD15,BA15,AX15,AU15,AR15,AO15,AL15,AI15,AF15,AC15,Z15,W15,T15,Q15,N15,K15,H15,E15,B15)</f>
        <v>2897.111111</v>
      </c>
      <c r="DG15" s="3" t="str">
        <f t="shared" si="13"/>
        <v>#DIV/0!</v>
      </c>
      <c r="DH15" s="3" t="str">
        <f t="shared" si="13"/>
        <v>#DIV/0!</v>
      </c>
    </row>
    <row r="16">
      <c r="A16" s="3" t="s">
        <v>94</v>
      </c>
      <c r="B16" s="3">
        <v>5887.0</v>
      </c>
      <c r="C16" s="3"/>
      <c r="D16" s="3"/>
      <c r="E16" s="3">
        <v>4793.0</v>
      </c>
      <c r="F16" s="3"/>
      <c r="G16" s="3"/>
      <c r="H16" s="3">
        <v>5550.0</v>
      </c>
      <c r="I16" s="3"/>
      <c r="J16" s="3"/>
      <c r="K16" s="3">
        <v>4565.0</v>
      </c>
      <c r="L16" s="3"/>
      <c r="M16" s="3"/>
      <c r="N16" s="3">
        <v>3950.0</v>
      </c>
      <c r="O16" s="3"/>
      <c r="P16" s="3"/>
      <c r="Q16" s="3">
        <v>3375.0</v>
      </c>
      <c r="R16" s="3"/>
      <c r="S16" s="3"/>
      <c r="T16" s="3">
        <v>2735.0</v>
      </c>
      <c r="U16" s="3"/>
      <c r="V16" s="3"/>
      <c r="W16" s="3">
        <v>4175.0</v>
      </c>
      <c r="X16" s="3"/>
      <c r="Y16" s="3"/>
      <c r="Z16" s="3">
        <v>4190.0</v>
      </c>
      <c r="AA16" s="3"/>
      <c r="AB16" s="3"/>
      <c r="AC16" s="3">
        <v>4050.0</v>
      </c>
      <c r="AD16" s="3"/>
      <c r="AE16" s="3"/>
      <c r="AF16" s="3">
        <v>4650.0</v>
      </c>
      <c r="AG16" s="3"/>
      <c r="AH16" s="3"/>
      <c r="AI16" s="3">
        <v>2750.0</v>
      </c>
      <c r="AJ16" s="3"/>
      <c r="AK16" s="3"/>
      <c r="AL16" s="3">
        <v>8155.0</v>
      </c>
      <c r="AM16" s="3"/>
      <c r="AN16" s="3"/>
      <c r="AO16" s="3">
        <v>7170.0</v>
      </c>
      <c r="AP16" s="3"/>
      <c r="AQ16" s="3"/>
      <c r="AR16" s="3">
        <v>5230.0</v>
      </c>
      <c r="AS16" s="3"/>
      <c r="AT16" s="3"/>
      <c r="AU16" s="3">
        <v>4425.0</v>
      </c>
      <c r="AV16" s="3"/>
      <c r="AW16" s="3"/>
      <c r="AX16" s="3">
        <v>4000.0</v>
      </c>
      <c r="AY16" s="3"/>
      <c r="AZ16" s="3"/>
      <c r="BA16" s="3">
        <v>3610.0</v>
      </c>
      <c r="BB16" s="3"/>
      <c r="BC16" s="3"/>
      <c r="BD16" s="3">
        <v>3735.0</v>
      </c>
      <c r="BE16" s="3"/>
      <c r="BF16" s="3"/>
      <c r="BG16" s="3">
        <v>5442.0</v>
      </c>
      <c r="BH16" s="3"/>
      <c r="BI16" s="3"/>
      <c r="BJ16" s="3">
        <v>3572.0</v>
      </c>
      <c r="BK16" s="3"/>
      <c r="BL16" s="3"/>
      <c r="BM16" s="3">
        <v>4296.0</v>
      </c>
      <c r="BN16" s="3"/>
      <c r="BO16" s="3"/>
      <c r="BP16" s="3">
        <v>5017.0</v>
      </c>
      <c r="BQ16" s="3"/>
      <c r="BR16" s="3"/>
      <c r="BS16" s="3">
        <v>5936.0</v>
      </c>
      <c r="BT16" s="3"/>
      <c r="BU16" s="3"/>
      <c r="BV16" s="3">
        <v>258.0</v>
      </c>
      <c r="BW16" s="3"/>
      <c r="BX16" s="3"/>
      <c r="BY16" s="3">
        <v>358.0</v>
      </c>
      <c r="BZ16" s="3"/>
      <c r="CA16" s="3"/>
      <c r="CB16" s="3">
        <v>286.0</v>
      </c>
      <c r="CC16" s="3"/>
      <c r="CD16" s="3"/>
      <c r="CE16" s="3">
        <v>286.0</v>
      </c>
      <c r="CF16" s="3"/>
      <c r="CG16" s="3"/>
      <c r="CH16" s="3">
        <v>298.0</v>
      </c>
      <c r="CI16" s="3"/>
      <c r="CJ16" s="3"/>
      <c r="CK16" s="3">
        <v>206.0</v>
      </c>
      <c r="CL16" s="3"/>
      <c r="CM16" s="3"/>
      <c r="CN16" s="3">
        <v>344.0</v>
      </c>
      <c r="CO16" s="3"/>
      <c r="CP16" s="3"/>
      <c r="CQ16" s="3">
        <v>248.0</v>
      </c>
      <c r="CR16" s="3"/>
      <c r="CS16" s="3"/>
      <c r="CT16" s="3">
        <v>302.0</v>
      </c>
      <c r="CU16" s="3"/>
      <c r="CV16" s="3"/>
      <c r="CW16" s="3">
        <v>443.0</v>
      </c>
      <c r="CX16" s="3"/>
      <c r="CY16" s="3"/>
      <c r="CZ16" s="3">
        <v>323.0</v>
      </c>
      <c r="DA16" s="3"/>
      <c r="DB16" s="3"/>
      <c r="DC16" s="3">
        <v>349.0</v>
      </c>
      <c r="DD16" s="3"/>
      <c r="DE16" s="3"/>
      <c r="DF16" s="3">
        <f t="shared" ref="DF16:DH16" si="14">AVERAGE(DC16,CZ16,CW16,CT16,CQ16,CN16,CK16,CH16,CE16,CB16,BY16,BV16,BS16,BP16,BM16,BJ16,BG16,BD16,BA16,AX16,AU16,AR16,AO16,AL16,AI16,AF16,AC16,Z16,W16,T16,Q16,N16,K16,H16,E16,B16)</f>
        <v>3193.305556</v>
      </c>
      <c r="DG16" s="3" t="str">
        <f t="shared" si="14"/>
        <v>#DIV/0!</v>
      </c>
      <c r="DH16" s="3" t="str">
        <f t="shared" si="14"/>
        <v>#DIV/0!</v>
      </c>
    </row>
    <row r="17">
      <c r="A17" s="3" t="s">
        <v>95</v>
      </c>
      <c r="B17" s="3">
        <v>627.0</v>
      </c>
      <c r="C17" s="3"/>
      <c r="D17" s="3"/>
      <c r="E17" s="3">
        <v>198.0</v>
      </c>
      <c r="F17" s="3"/>
      <c r="G17" s="3"/>
      <c r="H17" s="3">
        <v>382.0</v>
      </c>
      <c r="I17" s="3"/>
      <c r="J17" s="3"/>
      <c r="K17" s="3">
        <v>136.0</v>
      </c>
      <c r="L17" s="3"/>
      <c r="M17" s="3"/>
      <c r="N17" s="3">
        <v>260.0</v>
      </c>
      <c r="O17" s="3"/>
      <c r="P17" s="3"/>
      <c r="Q17" s="3">
        <v>360.0</v>
      </c>
      <c r="R17" s="3"/>
      <c r="S17" s="3"/>
      <c r="T17" s="3">
        <v>391.0</v>
      </c>
      <c r="U17" s="3"/>
      <c r="V17" s="3"/>
      <c r="W17" s="3">
        <v>238.0</v>
      </c>
      <c r="X17" s="3"/>
      <c r="Y17" s="3"/>
      <c r="Z17" s="3">
        <v>252.0</v>
      </c>
      <c r="AA17" s="3"/>
      <c r="AB17" s="3"/>
      <c r="AC17" s="3">
        <v>339.0</v>
      </c>
      <c r="AD17" s="3"/>
      <c r="AE17" s="3"/>
      <c r="AF17" s="3">
        <v>305.0</v>
      </c>
      <c r="AG17" s="3"/>
      <c r="AH17" s="3"/>
      <c r="AI17" s="3">
        <v>292.0</v>
      </c>
      <c r="AJ17" s="3"/>
      <c r="AK17" s="3"/>
      <c r="AL17" s="3">
        <v>278.0</v>
      </c>
      <c r="AM17" s="3"/>
      <c r="AN17" s="3"/>
      <c r="AO17" s="3">
        <v>287.0</v>
      </c>
      <c r="AP17" s="3"/>
      <c r="AQ17" s="3"/>
      <c r="AR17" s="3">
        <v>413.0</v>
      </c>
      <c r="AS17" s="3"/>
      <c r="AT17" s="3"/>
      <c r="AU17" s="3">
        <v>202.0</v>
      </c>
      <c r="AV17" s="3"/>
      <c r="AW17" s="3"/>
      <c r="AX17" s="3">
        <v>605.0</v>
      </c>
      <c r="AY17" s="3"/>
      <c r="AZ17" s="3"/>
      <c r="BA17" s="3">
        <v>223.0</v>
      </c>
      <c r="BB17" s="3"/>
      <c r="BC17" s="3"/>
      <c r="BD17" s="3">
        <v>433.0</v>
      </c>
      <c r="BE17" s="3"/>
      <c r="BF17" s="3"/>
      <c r="BG17" s="3">
        <v>458.0</v>
      </c>
      <c r="BH17" s="3"/>
      <c r="BI17" s="3"/>
      <c r="BJ17" s="3">
        <v>326.0</v>
      </c>
      <c r="BK17" s="3"/>
      <c r="BL17" s="3"/>
      <c r="BM17" s="3">
        <v>516.0</v>
      </c>
      <c r="BN17" s="3"/>
      <c r="BO17" s="3"/>
      <c r="BP17" s="3">
        <v>259.0</v>
      </c>
      <c r="BQ17" s="3"/>
      <c r="BR17" s="3"/>
      <c r="BS17" s="3">
        <v>484.0</v>
      </c>
      <c r="BT17" s="3"/>
      <c r="BU17" s="3"/>
      <c r="BV17" s="3">
        <v>2317.0</v>
      </c>
      <c r="BW17" s="3"/>
      <c r="BX17" s="3"/>
      <c r="BY17" s="3">
        <v>2098.0</v>
      </c>
      <c r="BZ17" s="3"/>
      <c r="CA17" s="3"/>
      <c r="CB17" s="3">
        <v>2901.0</v>
      </c>
      <c r="CC17" s="3"/>
      <c r="CD17" s="3"/>
      <c r="CE17" s="3">
        <v>1320.0</v>
      </c>
      <c r="CF17" s="3"/>
      <c r="CG17" s="3"/>
      <c r="CH17" s="3">
        <v>2526.0</v>
      </c>
      <c r="CI17" s="3"/>
      <c r="CJ17" s="3"/>
      <c r="CK17" s="3">
        <v>2245.0</v>
      </c>
      <c r="CL17" s="3"/>
      <c r="CM17" s="3"/>
      <c r="CN17" s="3">
        <v>2025.0</v>
      </c>
      <c r="CO17" s="3"/>
      <c r="CP17" s="3"/>
      <c r="CQ17" s="3">
        <v>1055.0</v>
      </c>
      <c r="CR17" s="3"/>
      <c r="CS17" s="3"/>
      <c r="CT17" s="3">
        <v>2030.0</v>
      </c>
      <c r="CU17" s="3"/>
      <c r="CV17" s="3"/>
      <c r="CW17" s="3">
        <v>2075.0</v>
      </c>
      <c r="CX17" s="3"/>
      <c r="CY17" s="3"/>
      <c r="CZ17" s="3">
        <v>1925.0</v>
      </c>
      <c r="DA17" s="3"/>
      <c r="DB17" s="3"/>
      <c r="DC17" s="3">
        <v>1605.0</v>
      </c>
      <c r="DD17" s="3"/>
      <c r="DE17" s="3"/>
      <c r="DF17" s="3">
        <f t="shared" ref="DF17:DH17" si="15">AVERAGE(DC17,CZ17,CW17,CT17,CQ17,CN17,CK17,CH17,CE17,CB17,BY17,BV17,BS17,BP17,BM17,BJ17,BG17,BD17,BA17,AX17,AU17,AR17,AO17,AL17,AI17,AF17,AC17,Z17,W17,T17,Q17,N17,K17,H17,E17,B17)</f>
        <v>899.6111111</v>
      </c>
      <c r="DG17" s="3" t="str">
        <f t="shared" si="15"/>
        <v>#DIV/0!</v>
      </c>
      <c r="DH17" s="3" t="str">
        <f t="shared" si="15"/>
        <v>#DIV/0!</v>
      </c>
    </row>
    <row r="18">
      <c r="A18" s="3" t="s">
        <v>96</v>
      </c>
      <c r="B18" s="3">
        <v>2245.0</v>
      </c>
      <c r="C18" s="3"/>
      <c r="D18" s="3"/>
      <c r="E18" s="3">
        <v>1298.0</v>
      </c>
      <c r="F18" s="3"/>
      <c r="G18" s="3"/>
      <c r="H18" s="3">
        <v>2485.0</v>
      </c>
      <c r="I18" s="3"/>
      <c r="J18" s="3"/>
      <c r="K18" s="3">
        <v>1400.0</v>
      </c>
      <c r="L18" s="3"/>
      <c r="M18" s="3"/>
      <c r="N18" s="3">
        <v>1670.0</v>
      </c>
      <c r="O18" s="3"/>
      <c r="P18" s="3"/>
      <c r="Q18" s="3">
        <v>1325.0</v>
      </c>
      <c r="R18" s="3"/>
      <c r="S18" s="3"/>
      <c r="T18" s="3">
        <v>1365.0</v>
      </c>
      <c r="U18" s="3"/>
      <c r="V18" s="3"/>
      <c r="W18" s="3">
        <v>2250.0</v>
      </c>
      <c r="X18" s="3"/>
      <c r="Y18" s="3"/>
      <c r="Z18" s="3">
        <v>1070.0</v>
      </c>
      <c r="AA18" s="3"/>
      <c r="AB18" s="3"/>
      <c r="AC18" s="3">
        <v>1384.0</v>
      </c>
      <c r="AD18" s="3"/>
      <c r="AE18" s="3"/>
      <c r="AF18" s="3">
        <v>1145.0</v>
      </c>
      <c r="AG18" s="3"/>
      <c r="AH18" s="3"/>
      <c r="AI18" s="3">
        <v>1300.0</v>
      </c>
      <c r="AJ18" s="3"/>
      <c r="AK18" s="3"/>
      <c r="AL18" s="3">
        <v>1815.0</v>
      </c>
      <c r="AM18" s="3"/>
      <c r="AN18" s="3"/>
      <c r="AO18" s="3">
        <v>1565.0</v>
      </c>
      <c r="AP18" s="3"/>
      <c r="AQ18" s="3"/>
      <c r="AR18" s="3">
        <v>1540.0</v>
      </c>
      <c r="AS18" s="3"/>
      <c r="AT18" s="3"/>
      <c r="AU18" s="3">
        <v>1514.0</v>
      </c>
      <c r="AV18" s="3"/>
      <c r="AW18" s="3"/>
      <c r="AX18" s="3">
        <v>1370.0</v>
      </c>
      <c r="AY18" s="3"/>
      <c r="AZ18" s="3"/>
      <c r="BA18" s="3">
        <v>1260.0</v>
      </c>
      <c r="BB18" s="3"/>
      <c r="BC18" s="3"/>
      <c r="BD18" s="3">
        <v>1655.0</v>
      </c>
      <c r="BE18" s="3"/>
      <c r="BF18" s="3"/>
      <c r="BG18" s="3">
        <v>1830.0</v>
      </c>
      <c r="BH18" s="3"/>
      <c r="BI18" s="3"/>
      <c r="BJ18" s="3">
        <v>1450.0</v>
      </c>
      <c r="BK18" s="3"/>
      <c r="BL18" s="3"/>
      <c r="BM18" s="3">
        <v>1090.0</v>
      </c>
      <c r="BN18" s="3"/>
      <c r="BO18" s="3"/>
      <c r="BP18" s="3">
        <v>1345.0</v>
      </c>
      <c r="BQ18" s="3"/>
      <c r="BR18" s="3"/>
      <c r="BS18" s="3">
        <v>3358.0</v>
      </c>
      <c r="BT18" s="3"/>
      <c r="BU18" s="3"/>
      <c r="BV18" s="3">
        <v>5877.0</v>
      </c>
      <c r="BW18" s="3"/>
      <c r="BX18" s="3"/>
      <c r="BY18" s="3">
        <v>6263.0</v>
      </c>
      <c r="BZ18" s="3"/>
      <c r="CA18" s="3"/>
      <c r="CB18" s="3">
        <v>7299.0</v>
      </c>
      <c r="CC18" s="3"/>
      <c r="CD18" s="3"/>
      <c r="CE18" s="3">
        <v>7234.0</v>
      </c>
      <c r="CF18" s="3"/>
      <c r="CG18" s="3"/>
      <c r="CH18" s="3">
        <v>6318.0</v>
      </c>
      <c r="CI18" s="3"/>
      <c r="CJ18" s="3"/>
      <c r="CK18" s="3">
        <v>4925.0</v>
      </c>
      <c r="CL18" s="3"/>
      <c r="CM18" s="3"/>
      <c r="CN18" s="3">
        <v>5889.0</v>
      </c>
      <c r="CO18" s="3"/>
      <c r="CP18" s="3"/>
      <c r="CQ18" s="3">
        <v>604.0</v>
      </c>
      <c r="CR18" s="3"/>
      <c r="CS18" s="3"/>
      <c r="CT18" s="3">
        <v>107.0</v>
      </c>
      <c r="CU18" s="3"/>
      <c r="CV18" s="3"/>
      <c r="CW18" s="3">
        <v>1858.0</v>
      </c>
      <c r="CX18" s="3"/>
      <c r="CY18" s="3"/>
      <c r="CZ18" s="3">
        <v>4399.0</v>
      </c>
      <c r="DA18" s="3"/>
      <c r="DB18" s="3"/>
      <c r="DC18" s="3">
        <v>2689.0</v>
      </c>
      <c r="DD18" s="3"/>
      <c r="DE18" s="3"/>
      <c r="DF18" s="3">
        <f t="shared" ref="DF18:DH18" si="16">AVERAGE(DC18,CZ18,CW18,CT18,CQ18,CN18,CK18,CH18,CE18,CB18,BY18,BV18,BS18,BP18,BM18,BJ18,BG18,BD18,BA18,AX18,AU18,AR18,AO18,AL18,AI18,AF18,AC18,Z18,W18,T18,Q18,N18,K18,H18,E18,B18)</f>
        <v>2560.861111</v>
      </c>
      <c r="DG18" s="3" t="str">
        <f t="shared" si="16"/>
        <v>#DIV/0!</v>
      </c>
      <c r="DH18" s="3" t="str">
        <f t="shared" si="16"/>
        <v>#DIV/0!</v>
      </c>
    </row>
    <row r="19">
      <c r="A19" s="3" t="s">
        <v>97</v>
      </c>
      <c r="B19" s="3">
        <v>6719.0</v>
      </c>
      <c r="C19" s="3"/>
      <c r="D19" s="3"/>
      <c r="E19" s="3">
        <v>7242.0</v>
      </c>
      <c r="F19" s="3"/>
      <c r="G19" s="3"/>
      <c r="H19" s="3">
        <v>14341.0</v>
      </c>
      <c r="I19" s="3"/>
      <c r="J19" s="3"/>
      <c r="K19" s="3">
        <v>13891.0</v>
      </c>
      <c r="L19" s="3"/>
      <c r="M19" s="3"/>
      <c r="N19" s="3">
        <v>10950.0</v>
      </c>
      <c r="O19" s="3"/>
      <c r="P19" s="3"/>
      <c r="Q19" s="3">
        <v>8462.0</v>
      </c>
      <c r="R19" s="3"/>
      <c r="S19" s="3"/>
      <c r="T19" s="3">
        <v>6659.0</v>
      </c>
      <c r="U19" s="3"/>
      <c r="V19" s="3"/>
      <c r="W19" s="3">
        <v>1641.0</v>
      </c>
      <c r="X19" s="3"/>
      <c r="Y19" s="3"/>
      <c r="Z19" s="3">
        <v>180.0</v>
      </c>
      <c r="AA19" s="3"/>
      <c r="AB19" s="3"/>
      <c r="AC19" s="3">
        <v>1612.0</v>
      </c>
      <c r="AD19" s="3"/>
      <c r="AE19" s="3"/>
      <c r="AF19" s="3">
        <v>984.0</v>
      </c>
      <c r="AG19" s="3"/>
      <c r="AH19" s="3"/>
      <c r="AI19" s="3">
        <v>150.0</v>
      </c>
      <c r="AJ19" s="3"/>
      <c r="AK19" s="3"/>
      <c r="AL19" s="3">
        <v>398.0</v>
      </c>
      <c r="AM19" s="3"/>
      <c r="AN19" s="3"/>
      <c r="AO19" s="3">
        <v>4639.0</v>
      </c>
      <c r="AP19" s="3"/>
      <c r="AQ19" s="3"/>
      <c r="AR19" s="3">
        <v>7059.0</v>
      </c>
      <c r="AS19" s="3"/>
      <c r="AT19" s="3"/>
      <c r="AU19" s="3">
        <v>3680.0</v>
      </c>
      <c r="AV19" s="3"/>
      <c r="AW19" s="3"/>
      <c r="AX19" s="3">
        <v>4299.0</v>
      </c>
      <c r="AY19" s="3"/>
      <c r="AZ19" s="3"/>
      <c r="BA19" s="3">
        <v>2308.0</v>
      </c>
      <c r="BB19" s="3"/>
      <c r="BC19" s="3"/>
      <c r="BD19" s="3">
        <v>160.0</v>
      </c>
      <c r="BE19" s="3"/>
      <c r="BF19" s="3"/>
      <c r="BG19" s="3">
        <v>49.0</v>
      </c>
      <c r="BH19" s="3"/>
      <c r="BI19" s="3"/>
      <c r="BJ19" s="3">
        <v>512.0</v>
      </c>
      <c r="BK19" s="3"/>
      <c r="BL19" s="3"/>
      <c r="BM19" s="3">
        <v>1624.0</v>
      </c>
      <c r="BN19" s="3"/>
      <c r="BO19" s="3"/>
      <c r="BP19" s="3">
        <v>2677.0</v>
      </c>
      <c r="BQ19" s="3"/>
      <c r="BR19" s="3"/>
      <c r="BS19" s="3">
        <v>3523.0</v>
      </c>
      <c r="BT19" s="3"/>
      <c r="BU19" s="3"/>
      <c r="BV19" s="3">
        <v>8309.0</v>
      </c>
      <c r="BW19" s="3"/>
      <c r="BX19" s="3"/>
      <c r="BY19" s="3">
        <v>7662.0</v>
      </c>
      <c r="BZ19" s="3"/>
      <c r="CA19" s="3"/>
      <c r="CB19" s="3">
        <v>7055.0</v>
      </c>
      <c r="CC19" s="3"/>
      <c r="CD19" s="3"/>
      <c r="CE19" s="3">
        <v>8258.0</v>
      </c>
      <c r="CF19" s="3"/>
      <c r="CG19" s="3"/>
      <c r="CH19" s="3">
        <v>8584.0</v>
      </c>
      <c r="CI19" s="3"/>
      <c r="CJ19" s="3"/>
      <c r="CK19" s="3">
        <v>5686.0</v>
      </c>
      <c r="CL19" s="3"/>
      <c r="CM19" s="3"/>
      <c r="CN19" s="3">
        <v>8593.0</v>
      </c>
      <c r="CO19" s="3"/>
      <c r="CP19" s="3"/>
      <c r="CQ19" s="3">
        <v>4349.0</v>
      </c>
      <c r="CR19" s="3"/>
      <c r="CS19" s="3"/>
      <c r="CT19" s="3">
        <v>4026.0</v>
      </c>
      <c r="CU19" s="3"/>
      <c r="CV19" s="3"/>
      <c r="CW19" s="3">
        <v>8978.0</v>
      </c>
      <c r="CX19" s="3"/>
      <c r="CY19" s="3"/>
      <c r="CZ19" s="3">
        <v>6532.0</v>
      </c>
      <c r="DA19" s="3"/>
      <c r="DB19" s="3"/>
      <c r="DC19" s="3">
        <v>6615.0</v>
      </c>
      <c r="DD19" s="3"/>
      <c r="DE19" s="3"/>
      <c r="DF19" s="3">
        <f t="shared" ref="DF19:DH19" si="17">AVERAGE(DC19,CZ19,CW19,CT19,CQ19,CN19,CK19,CH19,CE19,CB19,BY19,BV19,BS19,BP19,BM19,BJ19,BG19,BD19,BA19,AX19,AU19,AR19,AO19,AL19,AI19,AF19,AC19,Z19,W19,T19,Q19,N19,K19,H19,E19,B19)</f>
        <v>5233.5</v>
      </c>
      <c r="DG19" s="3" t="str">
        <f t="shared" si="17"/>
        <v>#DIV/0!</v>
      </c>
      <c r="DH19" s="3" t="str">
        <f t="shared" si="17"/>
        <v>#DIV/0!</v>
      </c>
    </row>
    <row r="20">
      <c r="A20" s="3" t="s">
        <v>98</v>
      </c>
      <c r="B20" s="3">
        <v>10404.0</v>
      </c>
      <c r="C20" s="3"/>
      <c r="D20" s="3"/>
      <c r="E20" s="3">
        <v>7825.0</v>
      </c>
      <c r="F20" s="3"/>
      <c r="G20" s="3"/>
      <c r="H20" s="3">
        <v>9622.0</v>
      </c>
      <c r="I20" s="3"/>
      <c r="J20" s="3"/>
      <c r="K20" s="3">
        <v>8405.0</v>
      </c>
      <c r="L20" s="3"/>
      <c r="M20" s="3"/>
      <c r="N20" s="3">
        <v>8008.0</v>
      </c>
      <c r="O20" s="3"/>
      <c r="P20" s="3"/>
      <c r="Q20" s="3">
        <v>7385.0</v>
      </c>
      <c r="R20" s="3"/>
      <c r="S20" s="3"/>
      <c r="T20" s="3">
        <v>7542.0</v>
      </c>
      <c r="U20" s="3"/>
      <c r="V20" s="3"/>
      <c r="W20" s="3">
        <v>8781.0</v>
      </c>
      <c r="X20" s="3"/>
      <c r="Y20" s="3"/>
      <c r="Z20" s="3">
        <v>4226.0</v>
      </c>
      <c r="AA20" s="3"/>
      <c r="AB20" s="3"/>
      <c r="AC20" s="3">
        <v>9982.0</v>
      </c>
      <c r="AD20" s="3"/>
      <c r="AE20" s="3"/>
      <c r="AF20" s="3">
        <v>6622.0</v>
      </c>
      <c r="AG20" s="3"/>
      <c r="AH20" s="3"/>
      <c r="AI20" s="3">
        <v>10915.0</v>
      </c>
      <c r="AJ20" s="3"/>
      <c r="AK20" s="3"/>
      <c r="AL20" s="3">
        <v>10787.0</v>
      </c>
      <c r="AM20" s="3"/>
      <c r="AN20" s="3"/>
      <c r="AO20" s="3">
        <v>8395.0</v>
      </c>
      <c r="AP20" s="3"/>
      <c r="AQ20" s="3"/>
      <c r="AR20" s="3">
        <v>9431.0</v>
      </c>
      <c r="AS20" s="3"/>
      <c r="AT20" s="3"/>
      <c r="AU20" s="3">
        <v>8858.0</v>
      </c>
      <c r="AV20" s="3"/>
      <c r="AW20" s="3"/>
      <c r="AX20" s="3">
        <v>9455.0</v>
      </c>
      <c r="AY20" s="3"/>
      <c r="AZ20" s="3"/>
      <c r="BA20" s="3">
        <v>5768.0</v>
      </c>
      <c r="BB20" s="3"/>
      <c r="BC20" s="3"/>
      <c r="BD20" s="3">
        <v>6117.0</v>
      </c>
      <c r="BE20" s="3"/>
      <c r="BF20" s="3"/>
      <c r="BG20" s="3">
        <v>1858.0</v>
      </c>
      <c r="BH20" s="3"/>
      <c r="BI20" s="3"/>
      <c r="BJ20" s="3">
        <v>6032.0</v>
      </c>
      <c r="BK20" s="3"/>
      <c r="BL20" s="3"/>
      <c r="BM20" s="3">
        <v>8846.0</v>
      </c>
      <c r="BN20" s="3"/>
      <c r="BO20" s="3"/>
      <c r="BP20" s="3">
        <v>8179.0</v>
      </c>
      <c r="BQ20" s="3"/>
      <c r="BR20" s="3"/>
      <c r="BS20" s="3">
        <v>8069.0</v>
      </c>
      <c r="BT20" s="3"/>
      <c r="BU20" s="3"/>
      <c r="BV20" s="3">
        <v>25607.0</v>
      </c>
      <c r="BW20" s="3"/>
      <c r="BX20" s="3"/>
      <c r="BY20" s="3">
        <v>36737.0</v>
      </c>
      <c r="BZ20" s="3"/>
      <c r="CA20" s="3"/>
      <c r="CB20" s="3">
        <v>28042.0</v>
      </c>
      <c r="CC20" s="3"/>
      <c r="CD20" s="3"/>
      <c r="CE20" s="3">
        <v>23727.0</v>
      </c>
      <c r="CF20" s="3"/>
      <c r="CG20" s="3"/>
      <c r="CH20" s="3">
        <v>28580.0</v>
      </c>
      <c r="CI20" s="3"/>
      <c r="CJ20" s="3"/>
      <c r="CK20" s="3">
        <v>19520.0</v>
      </c>
      <c r="CL20" s="3"/>
      <c r="CM20" s="3"/>
      <c r="CN20" s="3">
        <v>28200.0</v>
      </c>
      <c r="CO20" s="3"/>
      <c r="CP20" s="3"/>
      <c r="CQ20" s="3">
        <v>13095.0</v>
      </c>
      <c r="CR20" s="3"/>
      <c r="CS20" s="3"/>
      <c r="CT20" s="3">
        <v>8730.0</v>
      </c>
      <c r="CU20" s="3"/>
      <c r="CV20" s="3"/>
      <c r="CW20" s="3">
        <v>21960.0</v>
      </c>
      <c r="CX20" s="3"/>
      <c r="CY20" s="3"/>
      <c r="CZ20" s="3">
        <v>31690.0</v>
      </c>
      <c r="DA20" s="3"/>
      <c r="DB20" s="3"/>
      <c r="DC20" s="3">
        <v>22660.0</v>
      </c>
      <c r="DD20" s="3"/>
      <c r="DE20" s="3"/>
      <c r="DF20" s="3">
        <f t="shared" ref="DF20:DH20" si="18">AVERAGE(DC20,CZ20,CW20,CT20,CQ20,CN20,CK20,CH20,CE20,CB20,BY20,BV20,BS20,BP20,BM20,BJ20,BG20,BD20,BA20,AX20,AU20,AR20,AO20,AL20,AI20,AF20,AC20,Z20,W20,T20,Q20,N20,K20,H20,E20,B20)</f>
        <v>13335</v>
      </c>
      <c r="DG20" s="3" t="str">
        <f t="shared" si="18"/>
        <v>#DIV/0!</v>
      </c>
      <c r="DH20" s="3" t="str">
        <f t="shared" si="18"/>
        <v>#DIV/0!</v>
      </c>
    </row>
    <row r="21" ht="15.75" customHeight="1">
      <c r="A21" s="3" t="s">
        <v>99</v>
      </c>
      <c r="B21" s="3">
        <v>22165.0</v>
      </c>
      <c r="C21" s="3"/>
      <c r="D21" s="3"/>
      <c r="E21" s="3">
        <v>19179.0</v>
      </c>
      <c r="F21" s="3"/>
      <c r="G21" s="3"/>
      <c r="H21" s="3">
        <v>26894.0</v>
      </c>
      <c r="I21" s="3"/>
      <c r="J21" s="3"/>
      <c r="K21" s="3">
        <v>21267.0</v>
      </c>
      <c r="L21" s="3"/>
      <c r="M21" s="3"/>
      <c r="N21" s="3">
        <v>21455.0</v>
      </c>
      <c r="O21" s="3"/>
      <c r="P21" s="3"/>
      <c r="Q21" s="3">
        <v>17705.0</v>
      </c>
      <c r="R21" s="3"/>
      <c r="S21" s="3"/>
      <c r="T21" s="3">
        <v>17717.0</v>
      </c>
      <c r="U21" s="3"/>
      <c r="V21" s="3"/>
      <c r="W21" s="3">
        <v>19188.0</v>
      </c>
      <c r="X21" s="3"/>
      <c r="Y21" s="3"/>
      <c r="Z21" s="3">
        <v>8755.0</v>
      </c>
      <c r="AA21" s="3"/>
      <c r="AB21" s="3"/>
      <c r="AC21" s="3">
        <v>21476.0</v>
      </c>
      <c r="AD21" s="3"/>
      <c r="AE21" s="3"/>
      <c r="AF21" s="3">
        <v>22675.0</v>
      </c>
      <c r="AG21" s="3"/>
      <c r="AH21" s="3"/>
      <c r="AI21" s="3">
        <v>17293.0</v>
      </c>
      <c r="AJ21" s="3"/>
      <c r="AK21" s="3"/>
      <c r="AL21" s="3">
        <v>27102.0</v>
      </c>
      <c r="AM21" s="3"/>
      <c r="AN21" s="3"/>
      <c r="AO21" s="3">
        <v>27840.0</v>
      </c>
      <c r="AP21" s="3"/>
      <c r="AQ21" s="3"/>
      <c r="AR21" s="3">
        <v>26045.0</v>
      </c>
      <c r="AS21" s="3"/>
      <c r="AT21" s="3"/>
      <c r="AU21" s="3">
        <v>22416.0</v>
      </c>
      <c r="AV21" s="3"/>
      <c r="AW21" s="3"/>
      <c r="AX21" s="3">
        <v>24680.0</v>
      </c>
      <c r="AY21" s="3"/>
      <c r="AZ21" s="3"/>
      <c r="BA21" s="3">
        <v>23919.0</v>
      </c>
      <c r="BB21" s="3"/>
      <c r="BC21" s="3"/>
      <c r="BD21" s="3">
        <v>19054.0</v>
      </c>
      <c r="BE21" s="3"/>
      <c r="BF21" s="3"/>
      <c r="BG21" s="3">
        <v>8555.0</v>
      </c>
      <c r="BH21" s="3"/>
      <c r="BI21" s="3"/>
      <c r="BJ21" s="3">
        <v>12544.0</v>
      </c>
      <c r="BK21" s="3"/>
      <c r="BL21" s="3"/>
      <c r="BM21" s="3">
        <v>19452.0</v>
      </c>
      <c r="BN21" s="3"/>
      <c r="BO21" s="3"/>
      <c r="BP21" s="3">
        <v>25711.0</v>
      </c>
      <c r="BQ21" s="3"/>
      <c r="BR21" s="3"/>
      <c r="BS21" s="3">
        <v>23508.0</v>
      </c>
      <c r="BT21" s="3"/>
      <c r="BU21" s="3"/>
      <c r="BV21" s="3">
        <v>917.0</v>
      </c>
      <c r="BW21" s="3"/>
      <c r="BX21" s="3"/>
      <c r="BY21" s="3">
        <v>455.0</v>
      </c>
      <c r="BZ21" s="3"/>
      <c r="CA21" s="3"/>
      <c r="CB21" s="3">
        <v>451.0</v>
      </c>
      <c r="CC21" s="3"/>
      <c r="CD21" s="3"/>
      <c r="CE21" s="3">
        <v>549.0</v>
      </c>
      <c r="CF21" s="3"/>
      <c r="CG21" s="3"/>
      <c r="CH21" s="3">
        <v>434.0</v>
      </c>
      <c r="CI21" s="3"/>
      <c r="CJ21" s="3"/>
      <c r="CK21" s="3">
        <v>390.0</v>
      </c>
      <c r="CL21" s="3"/>
      <c r="CM21" s="3"/>
      <c r="CN21" s="3">
        <v>391.0</v>
      </c>
      <c r="CO21" s="3"/>
      <c r="CP21" s="3"/>
      <c r="CQ21" s="3">
        <v>603.0</v>
      </c>
      <c r="CR21" s="3"/>
      <c r="CS21" s="3"/>
      <c r="CT21" s="3">
        <v>439.0</v>
      </c>
      <c r="CU21" s="3"/>
      <c r="CV21" s="3"/>
      <c r="CW21" s="3">
        <v>590.0</v>
      </c>
      <c r="CX21" s="3"/>
      <c r="CY21" s="3"/>
      <c r="CZ21" s="3">
        <v>431.0</v>
      </c>
      <c r="DA21" s="3"/>
      <c r="DB21" s="3"/>
      <c r="DC21" s="3">
        <v>571.0</v>
      </c>
      <c r="DD21" s="3"/>
      <c r="DE21" s="3"/>
      <c r="DF21" s="3">
        <f t="shared" ref="DF21:DH21" si="19">AVERAGE(DC21,CZ21,CW21,CT21,CQ21,CN21,CK21,CH21,CE21,CB21,BY21,BV21,BS21,BP21,BM21,BJ21,BG21,BD21,BA21,AX21,AU21,AR21,AO21,AL21,AI21,AF21,AC21,Z21,W21,T21,Q21,N21,K21,H21,E21,B21)</f>
        <v>13967.11111</v>
      </c>
      <c r="DG21" s="3" t="str">
        <f t="shared" si="19"/>
        <v>#DIV/0!</v>
      </c>
      <c r="DH21" s="3" t="str">
        <f t="shared" si="19"/>
        <v>#DIV/0!</v>
      </c>
    </row>
    <row r="22" ht="15.75" customHeight="1">
      <c r="A22" s="3" t="s">
        <v>100</v>
      </c>
      <c r="B22" s="3">
        <v>1181.0</v>
      </c>
      <c r="C22" s="3"/>
      <c r="D22" s="3"/>
      <c r="E22" s="3">
        <v>871.0</v>
      </c>
      <c r="F22" s="3"/>
      <c r="G22" s="3"/>
      <c r="H22" s="3">
        <v>919.0</v>
      </c>
      <c r="I22" s="3"/>
      <c r="J22" s="3"/>
      <c r="K22" s="3">
        <v>996.0</v>
      </c>
      <c r="L22" s="3"/>
      <c r="M22" s="3"/>
      <c r="N22" s="3">
        <v>593.0</v>
      </c>
      <c r="O22" s="3"/>
      <c r="P22" s="3"/>
      <c r="Q22" s="3">
        <v>593.0</v>
      </c>
      <c r="R22" s="3"/>
      <c r="S22" s="3"/>
      <c r="T22" s="3">
        <v>768.0</v>
      </c>
      <c r="U22" s="3"/>
      <c r="V22" s="3"/>
      <c r="W22" s="3">
        <v>747.0</v>
      </c>
      <c r="X22" s="3"/>
      <c r="Y22" s="3"/>
      <c r="Z22" s="3">
        <v>658.0</v>
      </c>
      <c r="AA22" s="3"/>
      <c r="AB22" s="3"/>
      <c r="AC22" s="3">
        <v>821.0</v>
      </c>
      <c r="AD22" s="3"/>
      <c r="AE22" s="3"/>
      <c r="AF22" s="3">
        <v>543.0</v>
      </c>
      <c r="AG22" s="3"/>
      <c r="AH22" s="3"/>
      <c r="AI22" s="3">
        <v>748.0</v>
      </c>
      <c r="AJ22" s="3"/>
      <c r="AK22" s="3"/>
      <c r="AL22" s="3">
        <v>590.0</v>
      </c>
      <c r="AM22" s="3"/>
      <c r="AN22" s="3"/>
      <c r="AO22" s="3">
        <v>500.0</v>
      </c>
      <c r="AP22" s="3"/>
      <c r="AQ22" s="3"/>
      <c r="AR22" s="3">
        <v>814.0</v>
      </c>
      <c r="AS22" s="3"/>
      <c r="AT22" s="3"/>
      <c r="AU22" s="3">
        <v>567.0</v>
      </c>
      <c r="AV22" s="3"/>
      <c r="AW22" s="3"/>
      <c r="AX22" s="3">
        <v>1038.0</v>
      </c>
      <c r="AY22" s="3"/>
      <c r="AZ22" s="3"/>
      <c r="BA22" s="3">
        <v>550.0</v>
      </c>
      <c r="BB22" s="3"/>
      <c r="BC22" s="3"/>
      <c r="BD22" s="3">
        <v>596.0</v>
      </c>
      <c r="BE22" s="3"/>
      <c r="BF22" s="3"/>
      <c r="BG22" s="3">
        <v>561.0</v>
      </c>
      <c r="BH22" s="3"/>
      <c r="BI22" s="3"/>
      <c r="BJ22" s="3">
        <v>445.0</v>
      </c>
      <c r="BK22" s="3"/>
      <c r="BL22" s="3"/>
      <c r="BM22" s="3">
        <v>659.0</v>
      </c>
      <c r="BN22" s="3"/>
      <c r="BO22" s="3"/>
      <c r="BP22" s="3">
        <v>613.0</v>
      </c>
      <c r="BQ22" s="3"/>
      <c r="BR22" s="3"/>
      <c r="BS22" s="3">
        <v>576.0</v>
      </c>
      <c r="BT22" s="3"/>
      <c r="BU22" s="3"/>
      <c r="BV22" s="3">
        <v>2980.0</v>
      </c>
      <c r="BW22" s="3"/>
      <c r="BX22" s="3"/>
      <c r="BY22" s="3">
        <v>1700.0</v>
      </c>
      <c r="BZ22" s="3"/>
      <c r="CA22" s="3"/>
      <c r="CB22" s="3">
        <v>2245.0</v>
      </c>
      <c r="CC22" s="3"/>
      <c r="CD22" s="3"/>
      <c r="CE22" s="3">
        <v>1385.0</v>
      </c>
      <c r="CF22" s="3"/>
      <c r="CG22" s="3"/>
      <c r="CH22" s="3">
        <v>2915.0</v>
      </c>
      <c r="CI22" s="3"/>
      <c r="CJ22" s="3"/>
      <c r="CK22" s="3">
        <v>1990.0</v>
      </c>
      <c r="CL22" s="3"/>
      <c r="CM22" s="3"/>
      <c r="CN22" s="3">
        <v>2150.0</v>
      </c>
      <c r="CO22" s="3"/>
      <c r="CP22" s="3"/>
      <c r="CQ22" s="3">
        <v>1060.0</v>
      </c>
      <c r="CR22" s="3"/>
      <c r="CS22" s="3"/>
      <c r="CT22" s="3">
        <v>1990.0</v>
      </c>
      <c r="CU22" s="3"/>
      <c r="CV22" s="3"/>
      <c r="CW22" s="3">
        <v>1345.0</v>
      </c>
      <c r="CX22" s="3"/>
      <c r="CY22" s="3"/>
      <c r="CZ22" s="3">
        <v>2750.0</v>
      </c>
      <c r="DA22" s="3"/>
      <c r="DB22" s="3"/>
      <c r="DC22" s="3">
        <v>1605.0</v>
      </c>
      <c r="DD22" s="3"/>
      <c r="DE22" s="3"/>
      <c r="DF22" s="3">
        <f t="shared" ref="DF22:DH22" si="20">AVERAGE(DC22,CZ22,CW22,CT22,CQ22,CN22,CK22,CH22,CE22,CB22,BY22,BV22,BS22,BP22,BM22,BJ22,BG22,BD22,BA22,AX22,AU22,AR22,AO22,AL22,AI22,AF22,AC22,Z22,W22,T22,Q22,N22,K22,H22,E22,B22)</f>
        <v>1140.611111</v>
      </c>
      <c r="DG22" s="3" t="str">
        <f t="shared" si="20"/>
        <v>#DIV/0!</v>
      </c>
      <c r="DH22" s="3" t="str">
        <f t="shared" si="20"/>
        <v>#DIV/0!</v>
      </c>
    </row>
    <row r="23" ht="15.75" customHeight="1">
      <c r="A23" s="3" t="s">
        <v>101</v>
      </c>
      <c r="B23" s="3">
        <v>2502.0</v>
      </c>
      <c r="C23" s="3"/>
      <c r="D23" s="3"/>
      <c r="E23" s="3">
        <v>1249.0</v>
      </c>
      <c r="F23" s="3"/>
      <c r="G23" s="3"/>
      <c r="H23" s="3">
        <v>2175.0</v>
      </c>
      <c r="I23" s="3"/>
      <c r="J23" s="3"/>
      <c r="K23" s="3">
        <v>1725.0</v>
      </c>
      <c r="L23" s="3"/>
      <c r="M23" s="3"/>
      <c r="N23" s="3">
        <v>1300.0</v>
      </c>
      <c r="O23" s="3"/>
      <c r="P23" s="3"/>
      <c r="Q23" s="3">
        <v>1260.0</v>
      </c>
      <c r="R23" s="3"/>
      <c r="S23" s="3"/>
      <c r="T23" s="3">
        <v>1505.0</v>
      </c>
      <c r="U23" s="3"/>
      <c r="V23" s="3"/>
      <c r="W23" s="3">
        <v>1353.0</v>
      </c>
      <c r="X23" s="3"/>
      <c r="Y23" s="3"/>
      <c r="Z23" s="3">
        <v>1290.0</v>
      </c>
      <c r="AA23" s="3"/>
      <c r="AB23" s="3"/>
      <c r="AC23" s="3">
        <v>1701.0</v>
      </c>
      <c r="AD23" s="3"/>
      <c r="AE23" s="3"/>
      <c r="AF23" s="3">
        <v>1115.0</v>
      </c>
      <c r="AG23" s="3"/>
      <c r="AH23" s="3"/>
      <c r="AI23" s="3">
        <v>1155.0</v>
      </c>
      <c r="AJ23" s="3"/>
      <c r="AK23" s="3"/>
      <c r="AL23" s="3">
        <v>2875.0</v>
      </c>
      <c r="AM23" s="3"/>
      <c r="AN23" s="3"/>
      <c r="AO23" s="3">
        <v>2345.0</v>
      </c>
      <c r="AP23" s="3"/>
      <c r="AQ23" s="3"/>
      <c r="AR23" s="3">
        <v>2595.0</v>
      </c>
      <c r="AS23" s="3"/>
      <c r="AT23" s="3"/>
      <c r="AU23" s="3">
        <v>1470.0</v>
      </c>
      <c r="AV23" s="3"/>
      <c r="AW23" s="3"/>
      <c r="AX23" s="3">
        <v>1410.0</v>
      </c>
      <c r="AY23" s="3"/>
      <c r="AZ23" s="3"/>
      <c r="BA23" s="3">
        <v>1000.0</v>
      </c>
      <c r="BB23" s="3"/>
      <c r="BC23" s="3"/>
      <c r="BD23" s="3">
        <v>1330.0</v>
      </c>
      <c r="BE23" s="3"/>
      <c r="BF23" s="3"/>
      <c r="BG23" s="3">
        <v>1845.0</v>
      </c>
      <c r="BH23" s="3"/>
      <c r="BI23" s="3"/>
      <c r="BJ23" s="3">
        <v>1610.0</v>
      </c>
      <c r="BK23" s="3"/>
      <c r="BL23" s="3"/>
      <c r="BM23" s="3">
        <v>1235.0</v>
      </c>
      <c r="BN23" s="3"/>
      <c r="BO23" s="3"/>
      <c r="BP23" s="3">
        <v>1860.0</v>
      </c>
      <c r="BQ23" s="3"/>
      <c r="BR23" s="3"/>
      <c r="BS23" s="3">
        <v>3889.0</v>
      </c>
      <c r="BT23" s="3"/>
      <c r="BU23" s="3"/>
      <c r="BV23" s="3">
        <v>1920.0</v>
      </c>
      <c r="BW23" s="3"/>
      <c r="BX23" s="3"/>
      <c r="BY23" s="3">
        <v>980.0</v>
      </c>
      <c r="BZ23" s="3"/>
      <c r="CA23" s="3"/>
      <c r="CB23" s="3">
        <v>1690.0</v>
      </c>
      <c r="CC23" s="3"/>
      <c r="CD23" s="3"/>
      <c r="CE23" s="3">
        <v>2070.0</v>
      </c>
      <c r="CF23" s="3"/>
      <c r="CG23" s="3"/>
      <c r="CH23" s="3">
        <v>1130.0</v>
      </c>
      <c r="CI23" s="3"/>
      <c r="CJ23" s="3"/>
      <c r="CK23" s="3">
        <v>1010.0</v>
      </c>
      <c r="CL23" s="3"/>
      <c r="CM23" s="3"/>
      <c r="CN23" s="3">
        <v>1180.0</v>
      </c>
      <c r="CO23" s="3"/>
      <c r="CP23" s="3"/>
      <c r="CQ23" s="3">
        <v>120.0</v>
      </c>
      <c r="CR23" s="3"/>
      <c r="CS23" s="3"/>
      <c r="CT23" s="3">
        <v>0.0</v>
      </c>
      <c r="CU23" s="3"/>
      <c r="CV23" s="3"/>
      <c r="CW23" s="3">
        <v>1130.0</v>
      </c>
      <c r="CX23" s="3"/>
      <c r="CY23" s="3"/>
      <c r="CZ23" s="3">
        <v>1250.0</v>
      </c>
      <c r="DA23" s="3"/>
      <c r="DB23" s="3"/>
      <c r="DC23" s="3">
        <v>710.0</v>
      </c>
      <c r="DD23" s="3"/>
      <c r="DE23" s="3"/>
      <c r="DF23" s="3">
        <f t="shared" ref="DF23:DH23" si="21">AVERAGE(DC23,CZ23,CW23,CT23,CQ23,CN23,CK23,CH23,CE23,CB23,BY23,BV23,BS23,BP23,BM23,BJ23,BG23,BD23,BA23,AX23,AU23,AR23,AO23,AL23,AI23,AF23,AC23,Z23,W23,T23,Q23,N23,K23,H23,E23,B23)</f>
        <v>1527.333333</v>
      </c>
      <c r="DG23" s="3" t="str">
        <f t="shared" si="21"/>
        <v>#DIV/0!</v>
      </c>
      <c r="DH23" s="3" t="str">
        <f t="shared" si="21"/>
        <v>#DIV/0!</v>
      </c>
    </row>
    <row r="24" ht="15.75" customHeight="1">
      <c r="A24" s="3" t="s">
        <v>102</v>
      </c>
      <c r="B24" s="3">
        <v>0.0</v>
      </c>
      <c r="C24" s="3"/>
      <c r="D24" s="3"/>
      <c r="E24" s="3">
        <v>0.0</v>
      </c>
      <c r="F24" s="3"/>
      <c r="G24" s="3"/>
      <c r="H24" s="3">
        <v>0.0</v>
      </c>
      <c r="I24" s="3"/>
      <c r="J24" s="3"/>
      <c r="K24" s="3">
        <v>0.0</v>
      </c>
      <c r="L24" s="3"/>
      <c r="M24" s="3"/>
      <c r="N24" s="3">
        <v>0.0</v>
      </c>
      <c r="O24" s="3"/>
      <c r="P24" s="3"/>
      <c r="Q24" s="3">
        <v>0.0</v>
      </c>
      <c r="R24" s="3"/>
      <c r="S24" s="3"/>
      <c r="T24" s="3">
        <v>700.0</v>
      </c>
      <c r="U24" s="3"/>
      <c r="V24" s="3"/>
      <c r="W24" s="3">
        <v>550.0</v>
      </c>
      <c r="X24" s="3"/>
      <c r="Y24" s="3"/>
      <c r="Z24" s="3">
        <v>600.0</v>
      </c>
      <c r="AA24" s="3"/>
      <c r="AB24" s="3"/>
      <c r="AC24" s="3">
        <v>700.0</v>
      </c>
      <c r="AD24" s="3"/>
      <c r="AE24" s="3"/>
      <c r="AF24" s="3">
        <v>1605.0</v>
      </c>
      <c r="AG24" s="3"/>
      <c r="AH24" s="3"/>
      <c r="AI24" s="3">
        <v>920.0</v>
      </c>
      <c r="AJ24" s="3"/>
      <c r="AK24" s="3"/>
      <c r="AL24" s="3">
        <v>860.0</v>
      </c>
      <c r="AM24" s="3"/>
      <c r="AN24" s="3"/>
      <c r="AO24" s="3">
        <v>1450.0</v>
      </c>
      <c r="AP24" s="3"/>
      <c r="AQ24" s="3"/>
      <c r="AR24" s="3">
        <v>880.0</v>
      </c>
      <c r="AS24" s="3"/>
      <c r="AT24" s="3"/>
      <c r="AU24" s="3">
        <v>720.0</v>
      </c>
      <c r="AV24" s="3"/>
      <c r="AW24" s="3"/>
      <c r="AX24" s="3">
        <v>400.0</v>
      </c>
      <c r="AY24" s="3"/>
      <c r="AZ24" s="3"/>
      <c r="BA24" s="3">
        <v>610.0</v>
      </c>
      <c r="BB24" s="3"/>
      <c r="BC24" s="3"/>
      <c r="BD24" s="3">
        <v>990.0</v>
      </c>
      <c r="BE24" s="3"/>
      <c r="BF24" s="3"/>
      <c r="BG24" s="3">
        <v>940.0</v>
      </c>
      <c r="BH24" s="3"/>
      <c r="BI24" s="3"/>
      <c r="BJ24" s="3">
        <v>1040.0</v>
      </c>
      <c r="BK24" s="3"/>
      <c r="BL24" s="3"/>
      <c r="BM24" s="3">
        <v>1240.0</v>
      </c>
      <c r="BN24" s="3"/>
      <c r="BO24" s="3"/>
      <c r="BP24" s="3">
        <v>880.0</v>
      </c>
      <c r="BQ24" s="3"/>
      <c r="BR24" s="3"/>
      <c r="BS24" s="3">
        <v>1280.0</v>
      </c>
      <c r="BT24" s="3"/>
      <c r="BU24" s="3"/>
      <c r="BV24" s="3">
        <v>1000.0</v>
      </c>
      <c r="BW24" s="3"/>
      <c r="BX24" s="3"/>
      <c r="BY24" s="3">
        <v>350.0</v>
      </c>
      <c r="BZ24" s="3"/>
      <c r="CA24" s="3"/>
      <c r="CB24" s="3">
        <v>890.0</v>
      </c>
      <c r="CC24" s="3"/>
      <c r="CD24" s="3"/>
      <c r="CE24" s="3">
        <v>1260.0</v>
      </c>
      <c r="CF24" s="3"/>
      <c r="CG24" s="3"/>
      <c r="CH24" s="3">
        <v>550.0</v>
      </c>
      <c r="CI24" s="3"/>
      <c r="CJ24" s="3"/>
      <c r="CK24" s="3">
        <v>360.0</v>
      </c>
      <c r="CL24" s="3"/>
      <c r="CM24" s="3"/>
      <c r="CN24" s="3">
        <v>550.0</v>
      </c>
      <c r="CO24" s="3"/>
      <c r="CP24" s="3"/>
      <c r="CQ24" s="3">
        <v>470.0</v>
      </c>
      <c r="CR24" s="3"/>
      <c r="CS24" s="3"/>
      <c r="CT24" s="3">
        <v>1470.0</v>
      </c>
      <c r="CU24" s="3"/>
      <c r="CV24" s="3"/>
      <c r="CW24" s="3">
        <v>790.0</v>
      </c>
      <c r="CX24" s="3"/>
      <c r="CY24" s="3"/>
      <c r="CZ24" s="3">
        <v>680.0</v>
      </c>
      <c r="DA24" s="3"/>
      <c r="DB24" s="3"/>
      <c r="DC24" s="3">
        <v>660.0</v>
      </c>
      <c r="DD24" s="3"/>
      <c r="DE24" s="3"/>
      <c r="DF24" s="3">
        <f t="shared" ref="DF24:DH24" si="22">AVERAGE(DC24,CZ24,CW24,CT24,CQ24,CN24,CK24,CH24,CE24,CB24,BY24,BV24,BS24,BP24,BM24,BJ24,BG24,BD24,BA24,AX24,AU24,AR24,AO24,AL24,AI24,AF24,AC24,Z24,W24,T24,Q24,N24,K24,H24,E24,B24)</f>
        <v>705.4166667</v>
      </c>
      <c r="DG24" s="3" t="str">
        <f t="shared" si="22"/>
        <v>#DIV/0!</v>
      </c>
      <c r="DH24" s="3" t="str">
        <f t="shared" si="22"/>
        <v>#DIV/0!</v>
      </c>
    </row>
    <row r="25" ht="15.75" customHeight="1">
      <c r="A25" s="3" t="s">
        <v>103</v>
      </c>
      <c r="B25" s="3">
        <v>0.0</v>
      </c>
      <c r="C25" s="3"/>
      <c r="D25" s="3"/>
      <c r="E25" s="3">
        <v>0.0</v>
      </c>
      <c r="F25" s="3"/>
      <c r="G25" s="3"/>
      <c r="H25" s="3">
        <v>0.0</v>
      </c>
      <c r="I25" s="3"/>
      <c r="J25" s="3"/>
      <c r="K25" s="3">
        <v>0.0</v>
      </c>
      <c r="L25" s="3"/>
      <c r="M25" s="3"/>
      <c r="N25" s="3">
        <v>0.0</v>
      </c>
      <c r="O25" s="3"/>
      <c r="P25" s="3"/>
      <c r="Q25" s="3">
        <v>0.0</v>
      </c>
      <c r="R25" s="3"/>
      <c r="S25" s="3"/>
      <c r="T25" s="3">
        <v>700.0</v>
      </c>
      <c r="U25" s="3"/>
      <c r="V25" s="3"/>
      <c r="W25" s="3">
        <v>450.0</v>
      </c>
      <c r="X25" s="3"/>
      <c r="Y25" s="3"/>
      <c r="Z25" s="3">
        <v>450.0</v>
      </c>
      <c r="AA25" s="3"/>
      <c r="AB25" s="3"/>
      <c r="AC25" s="3">
        <v>330.0</v>
      </c>
      <c r="AD25" s="3"/>
      <c r="AE25" s="3"/>
      <c r="AF25" s="3">
        <v>1710.0</v>
      </c>
      <c r="AG25" s="3"/>
      <c r="AH25" s="3"/>
      <c r="AI25" s="3">
        <v>470.0</v>
      </c>
      <c r="AJ25" s="3"/>
      <c r="AK25" s="3"/>
      <c r="AL25" s="3">
        <v>860.0</v>
      </c>
      <c r="AM25" s="3"/>
      <c r="AN25" s="3"/>
      <c r="AO25" s="3">
        <v>850.0</v>
      </c>
      <c r="AP25" s="3"/>
      <c r="AQ25" s="3"/>
      <c r="AR25" s="3">
        <v>700.0</v>
      </c>
      <c r="AS25" s="3"/>
      <c r="AT25" s="3"/>
      <c r="AU25" s="3">
        <v>400.0</v>
      </c>
      <c r="AV25" s="3"/>
      <c r="AW25" s="3"/>
      <c r="AX25" s="3">
        <v>70.0</v>
      </c>
      <c r="AY25" s="3"/>
      <c r="AZ25" s="3"/>
      <c r="BA25" s="3">
        <v>530.0</v>
      </c>
      <c r="BB25" s="3"/>
      <c r="BC25" s="3"/>
      <c r="BD25" s="3">
        <v>300.0</v>
      </c>
      <c r="BE25" s="3"/>
      <c r="BF25" s="3"/>
      <c r="BG25" s="3">
        <v>610.0</v>
      </c>
      <c r="BH25" s="3"/>
      <c r="BI25" s="3"/>
      <c r="BJ25" s="3">
        <v>550.0</v>
      </c>
      <c r="BK25" s="3"/>
      <c r="BL25" s="3"/>
      <c r="BM25" s="3">
        <v>720.0</v>
      </c>
      <c r="BN25" s="3"/>
      <c r="BO25" s="3"/>
      <c r="BP25" s="3">
        <v>740.0</v>
      </c>
      <c r="BQ25" s="3"/>
      <c r="BR25" s="3"/>
      <c r="BS25" s="3">
        <v>940.0</v>
      </c>
      <c r="BT25" s="3"/>
      <c r="BU25" s="3"/>
      <c r="BV25" s="3">
        <v>1410.0</v>
      </c>
      <c r="BW25" s="3"/>
      <c r="BX25" s="3"/>
      <c r="BY25" s="3">
        <v>510.0</v>
      </c>
      <c r="BZ25" s="3"/>
      <c r="CA25" s="3"/>
      <c r="CB25" s="3">
        <v>3620.0</v>
      </c>
      <c r="CC25" s="3"/>
      <c r="CD25" s="3"/>
      <c r="CE25" s="3">
        <v>1070.0</v>
      </c>
      <c r="CF25" s="3"/>
      <c r="CG25" s="3"/>
      <c r="CH25" s="3">
        <v>740.0</v>
      </c>
      <c r="CI25" s="3"/>
      <c r="CJ25" s="3"/>
      <c r="CK25" s="3">
        <v>640.0</v>
      </c>
      <c r="CL25" s="3"/>
      <c r="CM25" s="3"/>
      <c r="CN25" s="3">
        <v>700.0</v>
      </c>
      <c r="CO25" s="3"/>
      <c r="CP25" s="3"/>
      <c r="CQ25" s="3">
        <v>530.0</v>
      </c>
      <c r="CR25" s="3"/>
      <c r="CS25" s="3"/>
      <c r="CT25" s="3">
        <v>1490.0</v>
      </c>
      <c r="CU25" s="3"/>
      <c r="CV25" s="3"/>
      <c r="CW25" s="3">
        <v>1180.0</v>
      </c>
      <c r="CX25" s="3"/>
      <c r="CY25" s="3"/>
      <c r="CZ25" s="3">
        <v>1140.0</v>
      </c>
      <c r="DA25" s="3"/>
      <c r="DB25" s="3"/>
      <c r="DC25" s="3">
        <v>930.0</v>
      </c>
      <c r="DD25" s="3"/>
      <c r="DE25" s="3"/>
      <c r="DF25" s="3">
        <f t="shared" ref="DF25:DH25" si="23">AVERAGE(DC25,CZ25,CW25,CT25,CQ25,CN25,CK25,CH25,CE25,CB25,BY25,BV25,BS25,BP25,BM25,BJ25,BG25,BD25,BA25,AX25,AU25,AR25,AO25,AL25,AI25,AF25,AC25,Z25,W25,T25,Q25,N25,K25,H25,E25,B25)</f>
        <v>703.8888889</v>
      </c>
      <c r="DG25" s="3" t="str">
        <f t="shared" si="23"/>
        <v>#DIV/0!</v>
      </c>
      <c r="DH25" s="3" t="str">
        <f t="shared" si="23"/>
        <v>#DIV/0!</v>
      </c>
    </row>
    <row r="26" ht="15.75" customHeight="1">
      <c r="A26" s="3" t="s">
        <v>104</v>
      </c>
      <c r="B26" s="3">
        <v>0.0</v>
      </c>
      <c r="C26" s="3"/>
      <c r="D26" s="3"/>
      <c r="E26" s="3">
        <v>0.0</v>
      </c>
      <c r="F26" s="3"/>
      <c r="G26" s="3"/>
      <c r="H26" s="3">
        <v>0.0</v>
      </c>
      <c r="I26" s="3"/>
      <c r="J26" s="3"/>
      <c r="K26" s="3">
        <v>0.0</v>
      </c>
      <c r="L26" s="3"/>
      <c r="M26" s="3"/>
      <c r="N26" s="3">
        <v>0.0</v>
      </c>
      <c r="O26" s="3"/>
      <c r="P26" s="3"/>
      <c r="Q26" s="3">
        <v>0.0</v>
      </c>
      <c r="R26" s="3"/>
      <c r="S26" s="3"/>
      <c r="T26" s="3">
        <v>700.0</v>
      </c>
      <c r="U26" s="3"/>
      <c r="V26" s="3"/>
      <c r="W26" s="3">
        <v>670.0</v>
      </c>
      <c r="X26" s="3"/>
      <c r="Y26" s="3"/>
      <c r="Z26" s="3">
        <v>1100.0</v>
      </c>
      <c r="AA26" s="3"/>
      <c r="AB26" s="3"/>
      <c r="AC26" s="3">
        <v>320.0</v>
      </c>
      <c r="AD26" s="3"/>
      <c r="AE26" s="3"/>
      <c r="AF26" s="3">
        <v>1605.0</v>
      </c>
      <c r="AG26" s="3"/>
      <c r="AH26" s="3"/>
      <c r="AI26" s="3">
        <v>620.0</v>
      </c>
      <c r="AJ26" s="3"/>
      <c r="AK26" s="3"/>
      <c r="AL26" s="3">
        <v>1190.0</v>
      </c>
      <c r="AM26" s="3"/>
      <c r="AN26" s="3"/>
      <c r="AO26" s="3">
        <v>1370.0</v>
      </c>
      <c r="AP26" s="3"/>
      <c r="AQ26" s="3"/>
      <c r="AR26" s="3">
        <v>780.0</v>
      </c>
      <c r="AS26" s="3"/>
      <c r="AT26" s="3"/>
      <c r="AU26" s="3">
        <v>850.0</v>
      </c>
      <c r="AV26" s="3"/>
      <c r="AW26" s="3"/>
      <c r="AX26" s="3">
        <v>140.0</v>
      </c>
      <c r="AY26" s="3"/>
      <c r="AZ26" s="3"/>
      <c r="BA26" s="3">
        <v>520.0</v>
      </c>
      <c r="BB26" s="3"/>
      <c r="BC26" s="3"/>
      <c r="BD26" s="3">
        <v>610.0</v>
      </c>
      <c r="BE26" s="3"/>
      <c r="BF26" s="3"/>
      <c r="BG26" s="3">
        <v>830.0</v>
      </c>
      <c r="BH26" s="3"/>
      <c r="BI26" s="3"/>
      <c r="BJ26" s="3">
        <v>1340.0</v>
      </c>
      <c r="BK26" s="3"/>
      <c r="BL26" s="3"/>
      <c r="BM26" s="3">
        <v>990.0</v>
      </c>
      <c r="BN26" s="3"/>
      <c r="BO26" s="3"/>
      <c r="BP26" s="3">
        <v>820.0</v>
      </c>
      <c r="BQ26" s="3"/>
      <c r="BR26" s="3"/>
      <c r="BS26" s="3">
        <v>1340.0</v>
      </c>
      <c r="BT26" s="3"/>
      <c r="BU26" s="3"/>
      <c r="BV26" s="3">
        <v>1510.0</v>
      </c>
      <c r="BW26" s="3"/>
      <c r="BX26" s="3"/>
      <c r="BY26" s="3">
        <v>1050.0</v>
      </c>
      <c r="BZ26" s="3"/>
      <c r="CA26" s="3"/>
      <c r="CB26" s="3">
        <v>1350.0</v>
      </c>
      <c r="CC26" s="3"/>
      <c r="CD26" s="3"/>
      <c r="CE26" s="3">
        <v>1710.0</v>
      </c>
      <c r="CF26" s="3"/>
      <c r="CG26" s="3"/>
      <c r="CH26" s="3">
        <v>850.0</v>
      </c>
      <c r="CI26" s="3"/>
      <c r="CJ26" s="3"/>
      <c r="CK26" s="3">
        <v>620.0</v>
      </c>
      <c r="CL26" s="3"/>
      <c r="CM26" s="3"/>
      <c r="CN26" s="3">
        <v>1080.0</v>
      </c>
      <c r="CO26" s="3"/>
      <c r="CP26" s="3"/>
      <c r="CQ26" s="3">
        <v>550.0</v>
      </c>
      <c r="CR26" s="3"/>
      <c r="CS26" s="3"/>
      <c r="CT26" s="3">
        <v>1830.0</v>
      </c>
      <c r="CU26" s="3"/>
      <c r="CV26" s="3"/>
      <c r="CW26" s="3">
        <v>1100.0</v>
      </c>
      <c r="CX26" s="3"/>
      <c r="CY26" s="3"/>
      <c r="CZ26" s="3">
        <v>880.0</v>
      </c>
      <c r="DA26" s="3"/>
      <c r="DB26" s="3"/>
      <c r="DC26" s="3">
        <v>1000.0</v>
      </c>
      <c r="DD26" s="3"/>
      <c r="DE26" s="3"/>
      <c r="DF26" s="3">
        <f t="shared" ref="DF26:DH26" si="24">AVERAGE(DC26,CZ26,CW26,CT26,CQ26,CN26,CK26,CH26,CE26,CB26,BY26,BV26,BS26,BP26,BM26,BJ26,BG26,BD26,BA26,AX26,AU26,AR26,AO26,AL26,AI26,AF26,AC26,Z26,W26,T26,Q26,N26,K26,H26,E26,B26)</f>
        <v>814.5833333</v>
      </c>
      <c r="DG26" s="3" t="str">
        <f t="shared" si="24"/>
        <v>#DIV/0!</v>
      </c>
      <c r="DH26" s="3" t="str">
        <f t="shared" si="24"/>
        <v>#DIV/0!</v>
      </c>
    </row>
    <row r="27" ht="15.75" customHeight="1">
      <c r="A27" s="3" t="s">
        <v>105</v>
      </c>
      <c r="B27" s="3">
        <v>0.0</v>
      </c>
      <c r="C27" s="3"/>
      <c r="D27" s="3"/>
      <c r="E27" s="3">
        <v>0.0</v>
      </c>
      <c r="F27" s="3"/>
      <c r="G27" s="3"/>
      <c r="H27" s="3">
        <v>0.0</v>
      </c>
      <c r="I27" s="3"/>
      <c r="J27" s="3"/>
      <c r="K27" s="3">
        <v>0.0</v>
      </c>
      <c r="L27" s="3"/>
      <c r="M27" s="3"/>
      <c r="N27" s="3">
        <v>0.0</v>
      </c>
      <c r="O27" s="3"/>
      <c r="P27" s="3"/>
      <c r="Q27" s="3">
        <v>0.0</v>
      </c>
      <c r="R27" s="3"/>
      <c r="S27" s="3"/>
      <c r="T27" s="3">
        <v>700.0</v>
      </c>
      <c r="U27" s="3"/>
      <c r="V27" s="3"/>
      <c r="W27" s="3">
        <v>550.0</v>
      </c>
      <c r="X27" s="3"/>
      <c r="Y27" s="3"/>
      <c r="Z27" s="3">
        <v>1000.0</v>
      </c>
      <c r="AA27" s="3"/>
      <c r="AB27" s="3"/>
      <c r="AC27" s="3">
        <v>600.0</v>
      </c>
      <c r="AD27" s="3"/>
      <c r="AE27" s="3"/>
      <c r="AF27" s="3">
        <v>1405.0</v>
      </c>
      <c r="AG27" s="3"/>
      <c r="AH27" s="3"/>
      <c r="AI27" s="3">
        <v>820.0</v>
      </c>
      <c r="AJ27" s="3"/>
      <c r="AK27" s="3"/>
      <c r="AL27" s="3">
        <v>980.0</v>
      </c>
      <c r="AM27" s="3"/>
      <c r="AN27" s="3"/>
      <c r="AO27" s="3">
        <v>1230.0</v>
      </c>
      <c r="AP27" s="3"/>
      <c r="AQ27" s="3"/>
      <c r="AR27" s="3">
        <v>930.0</v>
      </c>
      <c r="AS27" s="3"/>
      <c r="AT27" s="3"/>
      <c r="AU27" s="3">
        <v>350.0</v>
      </c>
      <c r="AV27" s="3"/>
      <c r="AW27" s="3"/>
      <c r="AX27" s="3">
        <v>300.0</v>
      </c>
      <c r="AY27" s="3"/>
      <c r="AZ27" s="3"/>
      <c r="BA27" s="3">
        <v>480.0</v>
      </c>
      <c r="BB27" s="3"/>
      <c r="BC27" s="3"/>
      <c r="BD27" s="3">
        <v>560.0</v>
      </c>
      <c r="BE27" s="3"/>
      <c r="BF27" s="3"/>
      <c r="BG27" s="3">
        <v>790.0</v>
      </c>
      <c r="BH27" s="3"/>
      <c r="BI27" s="3"/>
      <c r="BJ27" s="3">
        <v>1080.0</v>
      </c>
      <c r="BK27" s="3"/>
      <c r="BL27" s="3"/>
      <c r="BM27" s="3">
        <v>1180.0</v>
      </c>
      <c r="BN27" s="3"/>
      <c r="BO27" s="3"/>
      <c r="BP27" s="3">
        <v>810.0</v>
      </c>
      <c r="BQ27" s="3"/>
      <c r="BR27" s="3"/>
      <c r="BS27" s="3">
        <v>1280.0</v>
      </c>
      <c r="BT27" s="3"/>
      <c r="BU27" s="3"/>
      <c r="BV27" s="3">
        <v>1230.0</v>
      </c>
      <c r="BW27" s="3"/>
      <c r="BX27" s="3"/>
      <c r="BY27" s="3">
        <v>680.0</v>
      </c>
      <c r="BZ27" s="3"/>
      <c r="CA27" s="3"/>
      <c r="CB27" s="3">
        <v>920.0</v>
      </c>
      <c r="CC27" s="3"/>
      <c r="CD27" s="3"/>
      <c r="CE27" s="3">
        <v>1390.0</v>
      </c>
      <c r="CF27" s="3"/>
      <c r="CG27" s="3"/>
      <c r="CH27" s="3">
        <v>740.0</v>
      </c>
      <c r="CI27" s="3"/>
      <c r="CJ27" s="3"/>
      <c r="CK27" s="3">
        <v>500.0</v>
      </c>
      <c r="CL27" s="3"/>
      <c r="CM27" s="3"/>
      <c r="CN27" s="3">
        <v>700.0</v>
      </c>
      <c r="CO27" s="3"/>
      <c r="CP27" s="3"/>
      <c r="CQ27" s="3">
        <v>780.0</v>
      </c>
      <c r="CR27" s="3"/>
      <c r="CS27" s="3"/>
      <c r="CT27" s="3">
        <v>1630.0</v>
      </c>
      <c r="CU27" s="3"/>
      <c r="CV27" s="3"/>
      <c r="CW27" s="3">
        <v>810.0</v>
      </c>
      <c r="CX27" s="3"/>
      <c r="CY27" s="3"/>
      <c r="CZ27" s="3">
        <v>910.0</v>
      </c>
      <c r="DA27" s="3"/>
      <c r="DB27" s="3"/>
      <c r="DC27" s="3">
        <v>800.0</v>
      </c>
      <c r="DD27" s="3"/>
      <c r="DE27" s="3"/>
      <c r="DF27" s="3">
        <f t="shared" ref="DF27:DH27" si="25">AVERAGE(DC27,CZ27,CW27,CT27,CQ27,CN27,CK27,CH27,CE27,CB27,BY27,BV27,BS27,BP27,BM27,BJ27,BG27,BD27,BA27,AX27,AU27,AR27,AO27,AL27,AI27,AF27,AC27,Z27,W27,T27,Q27,N27,K27,H27,E27,B27)</f>
        <v>725.9722222</v>
      </c>
      <c r="DG27" s="3" t="str">
        <f t="shared" si="25"/>
        <v>#DIV/0!</v>
      </c>
      <c r="DH27" s="3" t="str">
        <f t="shared" si="25"/>
        <v>#DIV/0!</v>
      </c>
    </row>
    <row r="28" ht="15.75" customHeight="1">
      <c r="A28" s="3" t="s">
        <v>106</v>
      </c>
      <c r="B28" s="3">
        <v>0.0</v>
      </c>
      <c r="C28" s="3"/>
      <c r="D28" s="3"/>
      <c r="E28" s="3">
        <v>0.0</v>
      </c>
      <c r="F28" s="3"/>
      <c r="G28" s="3"/>
      <c r="H28" s="3">
        <v>0.0</v>
      </c>
      <c r="I28" s="3"/>
      <c r="J28" s="3"/>
      <c r="K28" s="3">
        <v>0.0</v>
      </c>
      <c r="L28" s="3"/>
      <c r="M28" s="3"/>
      <c r="N28" s="3">
        <v>0.0</v>
      </c>
      <c r="O28" s="3"/>
      <c r="P28" s="3"/>
      <c r="Q28" s="3">
        <v>0.0</v>
      </c>
      <c r="R28" s="3"/>
      <c r="S28" s="3"/>
      <c r="T28" s="3">
        <v>700.0</v>
      </c>
      <c r="U28" s="3"/>
      <c r="V28" s="3"/>
      <c r="W28" s="3">
        <v>520.0</v>
      </c>
      <c r="X28" s="3"/>
      <c r="Y28" s="3"/>
      <c r="Z28" s="3">
        <v>850.0</v>
      </c>
      <c r="AA28" s="3"/>
      <c r="AB28" s="3"/>
      <c r="AC28" s="3">
        <v>350.0</v>
      </c>
      <c r="AD28" s="3"/>
      <c r="AE28" s="3"/>
      <c r="AF28" s="3">
        <v>1205.0</v>
      </c>
      <c r="AG28" s="3"/>
      <c r="AH28" s="3"/>
      <c r="AI28" s="3">
        <v>500.0</v>
      </c>
      <c r="AJ28" s="3"/>
      <c r="AK28" s="3"/>
      <c r="AL28" s="3">
        <v>880.0</v>
      </c>
      <c r="AM28" s="3"/>
      <c r="AN28" s="3"/>
      <c r="AO28" s="3">
        <v>730.0</v>
      </c>
      <c r="AP28" s="3"/>
      <c r="AQ28" s="3"/>
      <c r="AR28" s="3">
        <v>700.0</v>
      </c>
      <c r="AS28" s="3"/>
      <c r="AT28" s="3"/>
      <c r="AU28" s="3">
        <v>340.0</v>
      </c>
      <c r="AV28" s="3"/>
      <c r="AW28" s="3"/>
      <c r="AX28" s="3">
        <v>80.0</v>
      </c>
      <c r="AY28" s="3"/>
      <c r="AZ28" s="3"/>
      <c r="BA28" s="3">
        <v>330.0</v>
      </c>
      <c r="BB28" s="3"/>
      <c r="BC28" s="3"/>
      <c r="BD28" s="3">
        <v>510.0</v>
      </c>
      <c r="BE28" s="3"/>
      <c r="BF28" s="3"/>
      <c r="BG28" s="3">
        <v>650.0</v>
      </c>
      <c r="BH28" s="3"/>
      <c r="BI28" s="3"/>
      <c r="BJ28" s="3">
        <v>910.0</v>
      </c>
      <c r="BK28" s="3"/>
      <c r="BL28" s="3"/>
      <c r="BM28" s="3">
        <v>1020.0</v>
      </c>
      <c r="BN28" s="3"/>
      <c r="BO28" s="3"/>
      <c r="BP28" s="3">
        <v>740.0</v>
      </c>
      <c r="BQ28" s="3"/>
      <c r="BR28" s="3"/>
      <c r="BS28" s="3">
        <v>830.0</v>
      </c>
      <c r="BT28" s="3"/>
      <c r="BU28" s="3"/>
      <c r="BV28" s="3">
        <v>3120.0</v>
      </c>
      <c r="BW28" s="3"/>
      <c r="BX28" s="3"/>
      <c r="BY28" s="3">
        <v>1340.0</v>
      </c>
      <c r="BZ28" s="3"/>
      <c r="CA28" s="3"/>
      <c r="CB28" s="3">
        <v>2220.0</v>
      </c>
      <c r="CC28" s="3"/>
      <c r="CD28" s="3"/>
      <c r="CE28" s="3">
        <v>3370.0</v>
      </c>
      <c r="CF28" s="3"/>
      <c r="CG28" s="3"/>
      <c r="CH28" s="3">
        <v>1630.0</v>
      </c>
      <c r="CI28" s="3"/>
      <c r="CJ28" s="3"/>
      <c r="CK28" s="3">
        <v>880.0</v>
      </c>
      <c r="CL28" s="3"/>
      <c r="CM28" s="3"/>
      <c r="CN28" s="3">
        <v>210.0</v>
      </c>
      <c r="CO28" s="3"/>
      <c r="CP28" s="3"/>
      <c r="CQ28" s="3">
        <v>110.0</v>
      </c>
      <c r="CR28" s="3"/>
      <c r="CS28" s="3"/>
      <c r="CT28" s="3">
        <v>1180.0</v>
      </c>
      <c r="CU28" s="3"/>
      <c r="CV28" s="3"/>
      <c r="CW28" s="3">
        <v>340.0</v>
      </c>
      <c r="CX28" s="3"/>
      <c r="CY28" s="3"/>
      <c r="CZ28" s="3">
        <v>590.0</v>
      </c>
      <c r="DA28" s="3"/>
      <c r="DB28" s="3"/>
      <c r="DC28" s="3">
        <v>330.0</v>
      </c>
      <c r="DD28" s="3"/>
      <c r="DE28" s="3"/>
      <c r="DF28" s="3">
        <f t="shared" ref="DF28:DH28" si="26">AVERAGE(DC28,CZ28,CW28,CT28,CQ28,CN28,CK28,CH28,CE28,CB28,BY28,BV28,BS28,BP28,BM28,BJ28,BG28,BD28,BA28,AX28,AU28,AR28,AO28,AL28,AI28,AF28,AC28,Z28,W28,T28,Q28,N28,K28,H28,E28,B28)</f>
        <v>754.5833333</v>
      </c>
      <c r="DG28" s="3" t="str">
        <f t="shared" si="26"/>
        <v>#DIV/0!</v>
      </c>
      <c r="DH28" s="3" t="str">
        <f t="shared" si="26"/>
        <v>#DIV/0!</v>
      </c>
    </row>
    <row r="29" ht="15.75" customHeight="1">
      <c r="A29" s="3" t="s">
        <v>107</v>
      </c>
      <c r="B29" s="3">
        <v>0.0</v>
      </c>
      <c r="C29" s="3"/>
      <c r="D29" s="3"/>
      <c r="E29" s="3">
        <v>0.0</v>
      </c>
      <c r="F29" s="3"/>
      <c r="G29" s="3"/>
      <c r="H29" s="3">
        <v>0.0</v>
      </c>
      <c r="I29" s="3"/>
      <c r="J29" s="3"/>
      <c r="K29" s="3">
        <v>0.0</v>
      </c>
      <c r="L29" s="3"/>
      <c r="M29" s="3"/>
      <c r="N29" s="3">
        <v>0.0</v>
      </c>
      <c r="O29" s="3"/>
      <c r="P29" s="3"/>
      <c r="Q29" s="3">
        <v>0.0</v>
      </c>
      <c r="R29" s="3"/>
      <c r="S29" s="3"/>
      <c r="T29" s="3">
        <v>700.0</v>
      </c>
      <c r="U29" s="3"/>
      <c r="V29" s="3"/>
      <c r="W29" s="3">
        <v>450.0</v>
      </c>
      <c r="X29" s="3"/>
      <c r="Y29" s="3"/>
      <c r="Z29" s="3">
        <v>380.0</v>
      </c>
      <c r="AA29" s="3"/>
      <c r="AB29" s="3"/>
      <c r="AC29" s="3">
        <v>160.0</v>
      </c>
      <c r="AD29" s="3"/>
      <c r="AE29" s="3"/>
      <c r="AF29" s="3">
        <v>205.0</v>
      </c>
      <c r="AG29" s="3"/>
      <c r="AH29" s="3"/>
      <c r="AI29" s="3">
        <v>300.0</v>
      </c>
      <c r="AJ29" s="3"/>
      <c r="AK29" s="3"/>
      <c r="AL29" s="3">
        <v>340.0</v>
      </c>
      <c r="AM29" s="3"/>
      <c r="AN29" s="3"/>
      <c r="AO29" s="3">
        <v>600.0</v>
      </c>
      <c r="AP29" s="3"/>
      <c r="AQ29" s="3"/>
      <c r="AR29" s="3">
        <v>320.0</v>
      </c>
      <c r="AS29" s="3"/>
      <c r="AT29" s="3"/>
      <c r="AU29" s="3">
        <v>580.0</v>
      </c>
      <c r="AV29" s="3"/>
      <c r="AW29" s="3"/>
      <c r="AX29" s="3">
        <v>360.0</v>
      </c>
      <c r="AY29" s="3"/>
      <c r="AZ29" s="3"/>
      <c r="BA29" s="3">
        <v>540.0</v>
      </c>
      <c r="BB29" s="3"/>
      <c r="BC29" s="3"/>
      <c r="BD29" s="3">
        <v>920.0</v>
      </c>
      <c r="BE29" s="3"/>
      <c r="BF29" s="3"/>
      <c r="BG29" s="3">
        <v>1420.0</v>
      </c>
      <c r="BH29" s="3"/>
      <c r="BI29" s="3"/>
      <c r="BJ29" s="3">
        <v>1730.0</v>
      </c>
      <c r="BK29" s="3"/>
      <c r="BL29" s="3"/>
      <c r="BM29" s="3">
        <v>1380.0</v>
      </c>
      <c r="BN29" s="3"/>
      <c r="BO29" s="3"/>
      <c r="BP29" s="3">
        <v>1320.0</v>
      </c>
      <c r="BQ29" s="3"/>
      <c r="BR29" s="3"/>
      <c r="BS29" s="3">
        <v>2030.0</v>
      </c>
      <c r="BT29" s="3"/>
      <c r="BU29" s="3"/>
      <c r="BV29" s="3">
        <v>110.0</v>
      </c>
      <c r="BW29" s="3"/>
      <c r="BX29" s="3"/>
      <c r="BY29" s="3">
        <v>126.0</v>
      </c>
      <c r="BZ29" s="3"/>
      <c r="CA29" s="3"/>
      <c r="CB29" s="3">
        <v>95.0</v>
      </c>
      <c r="CC29" s="3"/>
      <c r="CD29" s="3"/>
      <c r="CE29" s="3">
        <v>115.0</v>
      </c>
      <c r="CF29" s="3"/>
      <c r="CG29" s="3"/>
      <c r="CH29" s="3">
        <v>55.0</v>
      </c>
      <c r="CI29" s="3"/>
      <c r="CJ29" s="3"/>
      <c r="CK29" s="3">
        <v>0.0</v>
      </c>
      <c r="CL29" s="3"/>
      <c r="CM29" s="3"/>
      <c r="CN29" s="3">
        <v>0.0</v>
      </c>
      <c r="CO29" s="3"/>
      <c r="CP29" s="3"/>
      <c r="CQ29" s="3">
        <v>10.0</v>
      </c>
      <c r="CR29" s="3"/>
      <c r="CS29" s="3"/>
      <c r="CT29" s="3">
        <v>0.0</v>
      </c>
      <c r="CU29" s="3"/>
      <c r="CV29" s="3"/>
      <c r="CW29" s="3">
        <v>0.0</v>
      </c>
      <c r="CX29" s="3"/>
      <c r="CY29" s="3"/>
      <c r="CZ29" s="3">
        <v>0.0</v>
      </c>
      <c r="DA29" s="3"/>
      <c r="DB29" s="3"/>
      <c r="DC29" s="3">
        <v>0.0</v>
      </c>
      <c r="DD29" s="3"/>
      <c r="DE29" s="3"/>
      <c r="DF29" s="3">
        <f t="shared" ref="DF29:DH29" si="27">AVERAGE(DC29,CZ29,CW29,CT29,CQ29,CN29,CK29,CH29,CE29,CB29,BY29,BV29,BS29,BP29,BM29,BJ29,BG29,BD29,BA29,AX29,AU29,AR29,AO29,AL29,AI29,AF29,AC29,Z29,W29,T29,Q29,N29,K29,H29,E29,B29)</f>
        <v>395.7222222</v>
      </c>
      <c r="DG29" s="3" t="str">
        <f t="shared" si="27"/>
        <v>#DIV/0!</v>
      </c>
      <c r="DH29" s="3" t="str">
        <f t="shared" si="27"/>
        <v>#DIV/0!</v>
      </c>
    </row>
    <row r="30" ht="15.75" customHeight="1">
      <c r="A30" s="3" t="s">
        <v>109</v>
      </c>
      <c r="B30" s="3">
        <v>104.0</v>
      </c>
      <c r="C30" s="3"/>
      <c r="D30" s="3"/>
      <c r="E30" s="3">
        <v>49.0</v>
      </c>
      <c r="F30" s="3"/>
      <c r="G30" s="3"/>
      <c r="H30" s="3">
        <v>105.0</v>
      </c>
      <c r="I30" s="3"/>
      <c r="J30" s="3"/>
      <c r="K30" s="3">
        <v>10.0</v>
      </c>
      <c r="L30" s="3"/>
      <c r="M30" s="3"/>
      <c r="N30" s="3">
        <v>92.0</v>
      </c>
      <c r="O30" s="3"/>
      <c r="P30" s="3"/>
      <c r="Q30" s="3">
        <v>57.0</v>
      </c>
      <c r="R30" s="3"/>
      <c r="S30" s="3"/>
      <c r="T30" s="3">
        <v>60.0</v>
      </c>
      <c r="U30" s="3"/>
      <c r="V30" s="3"/>
      <c r="W30" s="3">
        <v>56.0</v>
      </c>
      <c r="X30" s="3"/>
      <c r="Y30" s="3"/>
      <c r="Z30" s="3">
        <v>66.0</v>
      </c>
      <c r="AA30" s="3"/>
      <c r="AB30" s="3"/>
      <c r="AC30" s="3">
        <v>86.0</v>
      </c>
      <c r="AD30" s="3"/>
      <c r="AE30" s="3"/>
      <c r="AF30" s="3">
        <v>142.0</v>
      </c>
      <c r="AG30" s="3"/>
      <c r="AH30" s="3"/>
      <c r="AI30" s="3">
        <v>63.0</v>
      </c>
      <c r="AJ30" s="3"/>
      <c r="AK30" s="3"/>
      <c r="AL30" s="3">
        <v>123.0</v>
      </c>
      <c r="AM30" s="3"/>
      <c r="AN30" s="3"/>
      <c r="AO30" s="3">
        <v>49.0</v>
      </c>
      <c r="AP30" s="3"/>
      <c r="AQ30" s="3"/>
      <c r="AR30" s="3">
        <v>70.0</v>
      </c>
      <c r="AS30" s="3"/>
      <c r="AT30" s="3"/>
      <c r="AU30" s="3">
        <v>99.0</v>
      </c>
      <c r="AV30" s="3"/>
      <c r="AW30" s="3"/>
      <c r="AX30" s="3">
        <v>69.0</v>
      </c>
      <c r="AY30" s="3"/>
      <c r="AZ30" s="3"/>
      <c r="BA30" s="3">
        <v>48.0</v>
      </c>
      <c r="BB30" s="3"/>
      <c r="BC30" s="3"/>
      <c r="BD30" s="3">
        <v>76.0</v>
      </c>
      <c r="BE30" s="3"/>
      <c r="BF30" s="3"/>
      <c r="BG30" s="3">
        <v>77.0</v>
      </c>
      <c r="BH30" s="3"/>
      <c r="BI30" s="3"/>
      <c r="BJ30" s="3">
        <v>92.0</v>
      </c>
      <c r="BK30" s="3"/>
      <c r="BL30" s="3"/>
      <c r="BM30" s="3">
        <v>140.0</v>
      </c>
      <c r="BN30" s="3"/>
      <c r="BO30" s="3"/>
      <c r="BP30" s="3">
        <v>119.0</v>
      </c>
      <c r="BQ30" s="3"/>
      <c r="BR30" s="3"/>
      <c r="BS30" s="3">
        <v>90.0</v>
      </c>
      <c r="BT30" s="3"/>
      <c r="BU30" s="3"/>
      <c r="BV30" s="3">
        <v>2950.0</v>
      </c>
      <c r="BW30" s="3"/>
      <c r="BX30" s="3"/>
      <c r="BY30" s="3">
        <v>2360.0</v>
      </c>
      <c r="BZ30" s="3"/>
      <c r="CA30" s="3"/>
      <c r="CB30" s="3">
        <v>2330.0</v>
      </c>
      <c r="CC30" s="3"/>
      <c r="CD30" s="3"/>
      <c r="CE30" s="3">
        <v>2340.0</v>
      </c>
      <c r="CF30" s="3"/>
      <c r="CG30" s="3"/>
      <c r="CH30" s="3">
        <v>2600.0</v>
      </c>
      <c r="CI30" s="3"/>
      <c r="CJ30" s="3"/>
      <c r="CK30" s="3">
        <v>2110.0</v>
      </c>
      <c r="CL30" s="3"/>
      <c r="CM30" s="3"/>
      <c r="CN30" s="3">
        <v>2570.0</v>
      </c>
      <c r="CO30" s="3"/>
      <c r="CP30" s="3"/>
      <c r="CQ30" s="3">
        <v>1645.0</v>
      </c>
      <c r="CR30" s="3"/>
      <c r="CS30" s="3"/>
      <c r="CT30" s="3">
        <v>1780.0</v>
      </c>
      <c r="CU30" s="3"/>
      <c r="CV30" s="3"/>
      <c r="CW30" s="3">
        <v>2955.0</v>
      </c>
      <c r="CX30" s="3"/>
      <c r="CY30" s="3"/>
      <c r="CZ30" s="3">
        <v>2360.0</v>
      </c>
      <c r="DA30" s="3"/>
      <c r="DB30" s="3"/>
      <c r="DC30" s="3">
        <v>2300.0</v>
      </c>
      <c r="DD30" s="3"/>
      <c r="DE30" s="3"/>
      <c r="DF30" s="3">
        <f t="shared" ref="DF30:DH30" si="28">AVERAGE(DC30,CZ30,CW30,CT30,CQ30,CN30,CK30,CH30,CE30,CB30,BY30,BV30,BS30,BP30,BM30,BJ30,BG30,BD30,BA30,AX30,AU30,AR30,AO30,AL30,AI30,AF30,AC30,Z30,W30,T30,Q30,N30,K30,H30,E30,B30)</f>
        <v>840.0555556</v>
      </c>
      <c r="DG30" s="3" t="str">
        <f t="shared" si="28"/>
        <v>#DIV/0!</v>
      </c>
      <c r="DH30" s="3" t="str">
        <f t="shared" si="28"/>
        <v>#DIV/0!</v>
      </c>
    </row>
    <row r="31" ht="15.75" customHeight="1">
      <c r="A31" s="3" t="s">
        <v>110</v>
      </c>
      <c r="B31" s="3">
        <v>2605.0</v>
      </c>
      <c r="C31" s="3"/>
      <c r="D31" s="3"/>
      <c r="E31" s="3">
        <v>2055.0</v>
      </c>
      <c r="F31" s="3"/>
      <c r="G31" s="3"/>
      <c r="H31" s="3">
        <v>2600.0</v>
      </c>
      <c r="I31" s="3"/>
      <c r="J31" s="3"/>
      <c r="K31" s="3">
        <v>2620.0</v>
      </c>
      <c r="L31" s="3"/>
      <c r="M31" s="3"/>
      <c r="N31" s="3">
        <v>2050.0</v>
      </c>
      <c r="O31" s="3"/>
      <c r="P31" s="3"/>
      <c r="Q31" s="3">
        <v>2390.0</v>
      </c>
      <c r="R31" s="3"/>
      <c r="S31" s="3"/>
      <c r="T31" s="3">
        <v>1890.0</v>
      </c>
      <c r="U31" s="3"/>
      <c r="V31" s="3"/>
      <c r="W31" s="3">
        <v>2070.0</v>
      </c>
      <c r="X31" s="3"/>
      <c r="Y31" s="3"/>
      <c r="Z31" s="3">
        <v>1075.0</v>
      </c>
      <c r="AA31" s="3"/>
      <c r="AB31" s="3"/>
      <c r="AC31" s="3">
        <v>2090.0</v>
      </c>
      <c r="AD31" s="3"/>
      <c r="AE31" s="3"/>
      <c r="AF31" s="3">
        <v>2170.0</v>
      </c>
      <c r="AG31" s="3"/>
      <c r="AH31" s="3"/>
      <c r="AI31" s="3">
        <v>2480.0</v>
      </c>
      <c r="AJ31" s="3"/>
      <c r="AK31" s="3"/>
      <c r="AL31" s="3">
        <v>2480.0</v>
      </c>
      <c r="AM31" s="3"/>
      <c r="AN31" s="3"/>
      <c r="AO31" s="3">
        <v>2500.0</v>
      </c>
      <c r="AP31" s="3"/>
      <c r="AQ31" s="3"/>
      <c r="AR31" s="3">
        <v>2780.0</v>
      </c>
      <c r="AS31" s="3"/>
      <c r="AT31" s="3"/>
      <c r="AU31" s="3">
        <v>2880.0</v>
      </c>
      <c r="AV31" s="3"/>
      <c r="AW31" s="3"/>
      <c r="AX31" s="3">
        <v>3350.0</v>
      </c>
      <c r="AY31" s="3"/>
      <c r="AZ31" s="3"/>
      <c r="BA31" s="3">
        <v>2000.0</v>
      </c>
      <c r="BB31" s="3"/>
      <c r="BC31" s="3"/>
      <c r="BD31" s="3">
        <v>2650.0</v>
      </c>
      <c r="BE31" s="3"/>
      <c r="BF31" s="3"/>
      <c r="BG31" s="3">
        <v>1690.0</v>
      </c>
      <c r="BH31" s="3"/>
      <c r="BI31" s="3"/>
      <c r="BJ31" s="3">
        <v>1930.0</v>
      </c>
      <c r="BK31" s="3"/>
      <c r="BL31" s="3"/>
      <c r="BM31" s="3">
        <v>3245.0</v>
      </c>
      <c r="BN31" s="3"/>
      <c r="BO31" s="3"/>
      <c r="BP31" s="3">
        <v>2840.0</v>
      </c>
      <c r="BQ31" s="3"/>
      <c r="BR31" s="3"/>
      <c r="BS31" s="3">
        <v>2730.0</v>
      </c>
      <c r="BT31" s="3"/>
      <c r="BU31" s="3"/>
      <c r="BV31" s="3">
        <v>100.0</v>
      </c>
      <c r="BW31" s="3"/>
      <c r="BX31" s="3"/>
      <c r="BY31" s="3">
        <v>84.0</v>
      </c>
      <c r="BZ31" s="3"/>
      <c r="CA31" s="3"/>
      <c r="CB31" s="3">
        <v>100.0</v>
      </c>
      <c r="CC31" s="3"/>
      <c r="CD31" s="3"/>
      <c r="CE31" s="3">
        <v>90.0</v>
      </c>
      <c r="CF31" s="3"/>
      <c r="CG31" s="3"/>
      <c r="CH31" s="3">
        <v>75.0</v>
      </c>
      <c r="CI31" s="3"/>
      <c r="CJ31" s="3"/>
      <c r="CK31" s="3">
        <v>70.0</v>
      </c>
      <c r="CL31" s="3"/>
      <c r="CM31" s="3"/>
      <c r="CN31" s="3">
        <v>95.0</v>
      </c>
      <c r="CO31" s="3"/>
      <c r="CP31" s="3"/>
      <c r="CQ31" s="3">
        <v>60.0</v>
      </c>
      <c r="CR31" s="3"/>
      <c r="CS31" s="3"/>
      <c r="CT31" s="3">
        <v>55.0</v>
      </c>
      <c r="CU31" s="3"/>
      <c r="CV31" s="3"/>
      <c r="CW31" s="3">
        <v>120.0</v>
      </c>
      <c r="CX31" s="3"/>
      <c r="CY31" s="3"/>
      <c r="CZ31" s="3">
        <v>84.0</v>
      </c>
      <c r="DA31" s="3"/>
      <c r="DB31" s="3"/>
      <c r="DC31" s="3">
        <v>55.0</v>
      </c>
      <c r="DD31" s="3"/>
      <c r="DE31" s="3"/>
      <c r="DF31" s="3">
        <f t="shared" ref="DF31:DH31" si="29">AVERAGE(DC31,CZ31,CW31,CT31,CQ31,CN31,CK31,CH31,CE31,CB31,BY31,BV31,BS31,BP31,BM31,BJ31,BG31,BD31,BA31,AX31,AU31,AR31,AO31,AL31,AI31,AF31,AC31,Z31,W31,T31,Q31,N31,K31,H31,E31,B31)</f>
        <v>1615.5</v>
      </c>
      <c r="DG31" s="3" t="str">
        <f t="shared" si="29"/>
        <v>#DIV/0!</v>
      </c>
      <c r="DH31" s="3" t="str">
        <f t="shared" si="29"/>
        <v>#DIV/0!</v>
      </c>
    </row>
    <row r="32" ht="15.75" customHeight="1">
      <c r="A32" s="3" t="s">
        <v>111</v>
      </c>
      <c r="B32" s="3">
        <v>99.0</v>
      </c>
      <c r="C32" s="3"/>
      <c r="D32" s="3"/>
      <c r="E32" s="3">
        <v>67.0</v>
      </c>
      <c r="F32" s="3"/>
      <c r="G32" s="3"/>
      <c r="H32" s="3">
        <v>131.0</v>
      </c>
      <c r="I32" s="3"/>
      <c r="J32" s="3"/>
      <c r="K32" s="3">
        <v>72.0</v>
      </c>
      <c r="L32" s="3"/>
      <c r="M32" s="3"/>
      <c r="N32" s="3">
        <v>60.0</v>
      </c>
      <c r="O32" s="3"/>
      <c r="P32" s="3"/>
      <c r="Q32" s="3">
        <v>54.0</v>
      </c>
      <c r="R32" s="3"/>
      <c r="S32" s="3"/>
      <c r="T32" s="3">
        <v>61.0</v>
      </c>
      <c r="U32" s="3"/>
      <c r="V32" s="3"/>
      <c r="W32" s="3">
        <v>51.0</v>
      </c>
      <c r="X32" s="3"/>
      <c r="Y32" s="3"/>
      <c r="Z32" s="3">
        <v>94.0</v>
      </c>
      <c r="AA32" s="3"/>
      <c r="AB32" s="3"/>
      <c r="AC32" s="3">
        <v>26.0</v>
      </c>
      <c r="AD32" s="3"/>
      <c r="AE32" s="3"/>
      <c r="AF32" s="3">
        <v>90.0</v>
      </c>
      <c r="AG32" s="3"/>
      <c r="AH32" s="3"/>
      <c r="AI32" s="3">
        <v>58.0</v>
      </c>
      <c r="AJ32" s="3"/>
      <c r="AK32" s="3"/>
      <c r="AL32" s="3">
        <v>132.0</v>
      </c>
      <c r="AM32" s="3"/>
      <c r="AN32" s="3"/>
      <c r="AO32" s="3">
        <v>39.0</v>
      </c>
      <c r="AP32" s="3"/>
      <c r="AQ32" s="3"/>
      <c r="AR32" s="3">
        <v>40.0</v>
      </c>
      <c r="AS32" s="3"/>
      <c r="AT32" s="3"/>
      <c r="AU32" s="3">
        <v>79.0</v>
      </c>
      <c r="AV32" s="3"/>
      <c r="AW32" s="3"/>
      <c r="AX32" s="3">
        <v>49.0</v>
      </c>
      <c r="AY32" s="3"/>
      <c r="AZ32" s="3"/>
      <c r="BA32" s="3">
        <v>58.0</v>
      </c>
      <c r="BB32" s="3"/>
      <c r="BC32" s="3"/>
      <c r="BD32" s="3">
        <v>61.0</v>
      </c>
      <c r="BE32" s="3"/>
      <c r="BF32" s="3"/>
      <c r="BG32" s="3">
        <v>92.0</v>
      </c>
      <c r="BH32" s="3"/>
      <c r="BI32" s="3"/>
      <c r="BJ32" s="3">
        <v>90.0</v>
      </c>
      <c r="BK32" s="3"/>
      <c r="BL32" s="3"/>
      <c r="BM32" s="3">
        <v>86.0</v>
      </c>
      <c r="BN32" s="3"/>
      <c r="BO32" s="3"/>
      <c r="BP32" s="3">
        <v>84.0</v>
      </c>
      <c r="BQ32" s="3"/>
      <c r="BR32" s="3"/>
      <c r="BS32" s="3">
        <v>100.0</v>
      </c>
      <c r="BT32" s="3"/>
      <c r="BU32" s="3"/>
      <c r="BV32" s="3">
        <v>2070.0</v>
      </c>
      <c r="BW32" s="3"/>
      <c r="BX32" s="3"/>
      <c r="BY32" s="3">
        <v>1620.0</v>
      </c>
      <c r="BZ32" s="3"/>
      <c r="CA32" s="3"/>
      <c r="CB32" s="3">
        <v>2170.0</v>
      </c>
      <c r="CC32" s="3"/>
      <c r="CD32" s="3"/>
      <c r="CE32" s="3">
        <v>1820.0</v>
      </c>
      <c r="CF32" s="3"/>
      <c r="CG32" s="3"/>
      <c r="CH32" s="3">
        <v>1925.0</v>
      </c>
      <c r="CI32" s="3"/>
      <c r="CJ32" s="3"/>
      <c r="CK32" s="3">
        <v>1550.0</v>
      </c>
      <c r="CL32" s="3"/>
      <c r="CM32" s="3"/>
      <c r="CN32" s="3">
        <v>1810.0</v>
      </c>
      <c r="CO32" s="3"/>
      <c r="CP32" s="3"/>
      <c r="CQ32" s="3">
        <v>1635.0</v>
      </c>
      <c r="CR32" s="3"/>
      <c r="CS32" s="3"/>
      <c r="CT32" s="3">
        <v>1590.0</v>
      </c>
      <c r="CU32" s="3"/>
      <c r="CV32" s="3"/>
      <c r="CW32" s="3">
        <v>1825.0</v>
      </c>
      <c r="CX32" s="3"/>
      <c r="CY32" s="3"/>
      <c r="CZ32" s="3">
        <v>1630.0</v>
      </c>
      <c r="DA32" s="3"/>
      <c r="DB32" s="3"/>
      <c r="DC32" s="3">
        <v>1920.0</v>
      </c>
      <c r="DD32" s="3"/>
      <c r="DE32" s="3"/>
      <c r="DF32" s="3">
        <f t="shared" ref="DF32:DH32" si="30">AVERAGE(DC32,CZ32,CW32,CT32,CQ32,CN32,CK32,CH32,CE32,CB32,BY32,BV32,BS32,BP32,BM32,BJ32,BG32,BD32,BA32,AX32,AU32,AR32,AO32,AL32,AI32,AF32,AC32,Z32,W32,T32,Q32,N32,K32,H32,E32,B32)</f>
        <v>648.2777778</v>
      </c>
      <c r="DG32" s="3" t="str">
        <f t="shared" si="30"/>
        <v>#DIV/0!</v>
      </c>
      <c r="DH32" s="3" t="str">
        <f t="shared" si="30"/>
        <v>#DIV/0!</v>
      </c>
    </row>
    <row r="33" ht="15.75" customHeight="1">
      <c r="A33" s="3" t="s">
        <v>112</v>
      </c>
      <c r="B33" s="3">
        <v>2115.0</v>
      </c>
      <c r="C33" s="3"/>
      <c r="D33" s="3"/>
      <c r="E33" s="3">
        <v>2180.0</v>
      </c>
      <c r="F33" s="3"/>
      <c r="G33" s="3"/>
      <c r="H33" s="3">
        <v>1700.0</v>
      </c>
      <c r="I33" s="3"/>
      <c r="J33" s="3"/>
      <c r="K33" s="3">
        <v>1680.0</v>
      </c>
      <c r="L33" s="3"/>
      <c r="M33" s="3"/>
      <c r="N33" s="3">
        <v>1520.0</v>
      </c>
      <c r="O33" s="3"/>
      <c r="P33" s="3"/>
      <c r="Q33" s="3">
        <v>1540.0</v>
      </c>
      <c r="R33" s="3"/>
      <c r="S33" s="3"/>
      <c r="T33" s="3">
        <v>1280.0</v>
      </c>
      <c r="U33" s="3"/>
      <c r="V33" s="3"/>
      <c r="W33" s="3">
        <v>1470.0</v>
      </c>
      <c r="X33" s="3"/>
      <c r="Y33" s="3"/>
      <c r="Z33" s="3">
        <v>1405.0</v>
      </c>
      <c r="AA33" s="3"/>
      <c r="AB33" s="3"/>
      <c r="AC33" s="3">
        <v>2280.0</v>
      </c>
      <c r="AD33" s="3"/>
      <c r="AE33" s="3"/>
      <c r="AF33" s="3">
        <v>2290.0</v>
      </c>
      <c r="AG33" s="3"/>
      <c r="AH33" s="3"/>
      <c r="AI33" s="3">
        <v>2190.0</v>
      </c>
      <c r="AJ33" s="3"/>
      <c r="AK33" s="3"/>
      <c r="AL33" s="3">
        <v>2100.0</v>
      </c>
      <c r="AM33" s="3"/>
      <c r="AN33" s="3"/>
      <c r="AO33" s="3">
        <v>1810.0</v>
      </c>
      <c r="AP33" s="3"/>
      <c r="AQ33" s="3"/>
      <c r="AR33" s="3">
        <v>2260.0</v>
      </c>
      <c r="AS33" s="3"/>
      <c r="AT33" s="3"/>
      <c r="AU33" s="3">
        <v>1960.0</v>
      </c>
      <c r="AV33" s="3"/>
      <c r="AW33" s="3"/>
      <c r="AX33" s="3">
        <v>1450.0</v>
      </c>
      <c r="AY33" s="3"/>
      <c r="AZ33" s="3"/>
      <c r="BA33" s="3">
        <v>1970.0</v>
      </c>
      <c r="BB33" s="3"/>
      <c r="BC33" s="3"/>
      <c r="BD33" s="3">
        <v>1770.0</v>
      </c>
      <c r="BE33" s="3"/>
      <c r="BF33" s="3"/>
      <c r="BG33" s="3">
        <v>2220.0</v>
      </c>
      <c r="BH33" s="3"/>
      <c r="BI33" s="3"/>
      <c r="BJ33" s="3">
        <v>1540.0</v>
      </c>
      <c r="BK33" s="3"/>
      <c r="BL33" s="3"/>
      <c r="BM33" s="3">
        <v>2155.0</v>
      </c>
      <c r="BN33" s="3"/>
      <c r="BO33" s="3"/>
      <c r="BP33" s="3">
        <v>1940.0</v>
      </c>
      <c r="BQ33" s="3"/>
      <c r="BR33" s="3"/>
      <c r="BS33" s="3">
        <v>1880.0</v>
      </c>
      <c r="BT33" s="3"/>
      <c r="BU33" s="3"/>
      <c r="BV33" s="3">
        <v>3380.0</v>
      </c>
      <c r="BW33" s="3"/>
      <c r="BX33" s="3"/>
      <c r="BY33" s="3">
        <v>2940.0</v>
      </c>
      <c r="BZ33" s="3"/>
      <c r="CA33" s="3"/>
      <c r="CB33" s="3">
        <v>3160.0</v>
      </c>
      <c r="CC33" s="3"/>
      <c r="CD33" s="3"/>
      <c r="CE33" s="3">
        <v>3110.0</v>
      </c>
      <c r="CF33" s="3"/>
      <c r="CG33" s="3"/>
      <c r="CH33" s="3">
        <v>3325.0</v>
      </c>
      <c r="CI33" s="3"/>
      <c r="CJ33" s="3"/>
      <c r="CK33" s="3">
        <v>2570.0</v>
      </c>
      <c r="CL33" s="3"/>
      <c r="CM33" s="3"/>
      <c r="CN33" s="3">
        <v>3240.0</v>
      </c>
      <c r="CO33" s="3"/>
      <c r="CP33" s="3"/>
      <c r="CQ33" s="3">
        <v>2970.0</v>
      </c>
      <c r="CR33" s="3"/>
      <c r="CS33" s="3"/>
      <c r="CT33" s="3">
        <v>3590.0</v>
      </c>
      <c r="CU33" s="3"/>
      <c r="CV33" s="3"/>
      <c r="CW33" s="3">
        <v>3340.0</v>
      </c>
      <c r="CX33" s="3"/>
      <c r="CY33" s="3"/>
      <c r="CZ33" s="3">
        <v>2660.0</v>
      </c>
      <c r="DA33" s="3"/>
      <c r="DB33" s="3"/>
      <c r="DC33" s="3">
        <v>2850.0</v>
      </c>
      <c r="DD33" s="3"/>
      <c r="DE33" s="3"/>
      <c r="DF33" s="3">
        <f t="shared" ref="DF33:DH33" si="31">AVERAGE(DC33,CZ33,CW33,CT33,CQ33,CN33,CK33,CH33,CE33,CB33,BY33,BV33,BS33,BP33,BM33,BJ33,BG33,BD33,BA33,AX33,AU33,AR33,AO33,AL33,AI33,AF33,AC33,Z33,W33,T33,Q33,N33,K33,H33,E33,B33)</f>
        <v>2273.333333</v>
      </c>
      <c r="DG33" s="3" t="str">
        <f t="shared" si="31"/>
        <v>#DIV/0!</v>
      </c>
      <c r="DH33" s="3" t="str">
        <f t="shared" si="31"/>
        <v>#DIV/0!</v>
      </c>
    </row>
    <row r="34" ht="15.75" customHeight="1">
      <c r="A34" s="3" t="s">
        <v>113</v>
      </c>
      <c r="B34" s="3">
        <v>2946.0</v>
      </c>
      <c r="C34" s="3"/>
      <c r="D34" s="3"/>
      <c r="E34" s="3">
        <v>2420.0</v>
      </c>
      <c r="F34" s="3"/>
      <c r="G34" s="3"/>
      <c r="H34" s="3">
        <v>3165.0</v>
      </c>
      <c r="I34" s="3"/>
      <c r="J34" s="3"/>
      <c r="K34" s="3">
        <v>3530.0</v>
      </c>
      <c r="L34" s="3"/>
      <c r="M34" s="3"/>
      <c r="N34" s="3">
        <v>2440.0</v>
      </c>
      <c r="O34" s="3"/>
      <c r="P34" s="3"/>
      <c r="Q34" s="3">
        <v>3120.0</v>
      </c>
      <c r="R34" s="3"/>
      <c r="S34" s="3"/>
      <c r="T34" s="3">
        <v>2755.0</v>
      </c>
      <c r="U34" s="3"/>
      <c r="V34" s="3"/>
      <c r="W34" s="3">
        <v>2755.0</v>
      </c>
      <c r="X34" s="3"/>
      <c r="Y34" s="3"/>
      <c r="Z34" s="3">
        <v>2670.0</v>
      </c>
      <c r="AA34" s="3"/>
      <c r="AB34" s="3"/>
      <c r="AC34" s="3">
        <v>3155.0</v>
      </c>
      <c r="AD34" s="3"/>
      <c r="AE34" s="3"/>
      <c r="AF34" s="3">
        <v>3180.0</v>
      </c>
      <c r="AG34" s="3"/>
      <c r="AH34" s="3"/>
      <c r="AI34" s="3">
        <v>3170.0</v>
      </c>
      <c r="AJ34" s="3"/>
      <c r="AK34" s="3"/>
      <c r="AL34" s="3">
        <v>3040.0</v>
      </c>
      <c r="AM34" s="3"/>
      <c r="AN34" s="3"/>
      <c r="AO34" s="3">
        <v>2870.0</v>
      </c>
      <c r="AP34" s="3"/>
      <c r="AQ34" s="3"/>
      <c r="AR34" s="3">
        <v>3430.0</v>
      </c>
      <c r="AS34" s="3"/>
      <c r="AT34" s="3"/>
      <c r="AU34" s="3">
        <v>3530.0</v>
      </c>
      <c r="AV34" s="3"/>
      <c r="AW34" s="3"/>
      <c r="AX34" s="3">
        <v>3740.0</v>
      </c>
      <c r="AY34" s="3"/>
      <c r="AZ34" s="3"/>
      <c r="BA34" s="3">
        <v>2430.0</v>
      </c>
      <c r="BB34" s="3"/>
      <c r="BC34" s="3"/>
      <c r="BD34" s="3">
        <v>2970.0</v>
      </c>
      <c r="BE34" s="3"/>
      <c r="BF34" s="3"/>
      <c r="BG34" s="3">
        <v>3200.0</v>
      </c>
      <c r="BH34" s="3"/>
      <c r="BI34" s="3"/>
      <c r="BJ34" s="3">
        <v>2800.0</v>
      </c>
      <c r="BK34" s="3"/>
      <c r="BL34" s="3"/>
      <c r="BM34" s="3">
        <v>3475.0</v>
      </c>
      <c r="BN34" s="3"/>
      <c r="BO34" s="3"/>
      <c r="BP34" s="3">
        <v>2980.0</v>
      </c>
      <c r="BQ34" s="3"/>
      <c r="BR34" s="3"/>
      <c r="BS34" s="3">
        <v>3060.0</v>
      </c>
      <c r="BT34" s="3"/>
      <c r="BU34" s="3"/>
      <c r="BV34" s="3">
        <v>2590.0</v>
      </c>
      <c r="BW34" s="3"/>
      <c r="BX34" s="3"/>
      <c r="BY34" s="3">
        <v>2080.0</v>
      </c>
      <c r="BZ34" s="3"/>
      <c r="CA34" s="3"/>
      <c r="CB34" s="3">
        <v>2230.0</v>
      </c>
      <c r="CC34" s="3"/>
      <c r="CD34" s="3"/>
      <c r="CE34" s="3">
        <v>2070.0</v>
      </c>
      <c r="CF34" s="3"/>
      <c r="CG34" s="3"/>
      <c r="CH34" s="3">
        <v>2400.0</v>
      </c>
      <c r="CI34" s="3"/>
      <c r="CJ34" s="3"/>
      <c r="CK34" s="3">
        <v>1900.0</v>
      </c>
      <c r="CL34" s="3"/>
      <c r="CM34" s="3"/>
      <c r="CN34" s="3">
        <v>2000.0</v>
      </c>
      <c r="CO34" s="3"/>
      <c r="CP34" s="3"/>
      <c r="CQ34" s="3">
        <v>2100.0</v>
      </c>
      <c r="CR34" s="3"/>
      <c r="CS34" s="3"/>
      <c r="CT34" s="3">
        <v>2960.0</v>
      </c>
      <c r="CU34" s="3"/>
      <c r="CV34" s="3"/>
      <c r="CW34" s="3">
        <v>2665.0</v>
      </c>
      <c r="CX34" s="3"/>
      <c r="CY34" s="3"/>
      <c r="CZ34" s="3">
        <v>1930.0</v>
      </c>
      <c r="DA34" s="3"/>
      <c r="DB34" s="3"/>
      <c r="DC34" s="3">
        <v>2070.0</v>
      </c>
      <c r="DD34" s="3"/>
      <c r="DE34" s="3"/>
      <c r="DF34" s="3">
        <f t="shared" ref="DF34:DH34" si="32">AVERAGE(DC34,CZ34,CW34,CT34,CQ34,CN34,CK34,CH34,CE34,CB34,BY34,BV34,BS34,BP34,BM34,BJ34,BG34,BD34,BA34,AX34,AU34,AR34,AO34,AL34,AI34,AF34,AC34,Z34,W34,T34,Q34,N34,K34,H34,E34,B34)</f>
        <v>2772.944444</v>
      </c>
      <c r="DG34" s="3" t="str">
        <f t="shared" si="32"/>
        <v>#DIV/0!</v>
      </c>
      <c r="DH34" s="3" t="str">
        <f t="shared" si="32"/>
        <v>#DIV/0!</v>
      </c>
    </row>
    <row r="35" ht="15.75" customHeight="1">
      <c r="A35" s="3" t="s">
        <v>114</v>
      </c>
      <c r="B35" s="3">
        <v>2501.0</v>
      </c>
      <c r="C35" s="3"/>
      <c r="D35" s="3"/>
      <c r="E35" s="3">
        <v>1915.0</v>
      </c>
      <c r="F35" s="3"/>
      <c r="G35" s="3"/>
      <c r="H35" s="3">
        <v>2400.0</v>
      </c>
      <c r="I35" s="3"/>
      <c r="J35" s="3"/>
      <c r="K35" s="3">
        <v>2340.0</v>
      </c>
      <c r="L35" s="3"/>
      <c r="M35" s="3"/>
      <c r="N35" s="3">
        <v>2060.0</v>
      </c>
      <c r="O35" s="3"/>
      <c r="P35" s="3"/>
      <c r="Q35" s="3">
        <v>2290.0</v>
      </c>
      <c r="R35" s="3"/>
      <c r="S35" s="3"/>
      <c r="T35" s="3">
        <v>1905.0</v>
      </c>
      <c r="U35" s="3"/>
      <c r="V35" s="3"/>
      <c r="W35" s="3">
        <v>2261.0</v>
      </c>
      <c r="X35" s="3"/>
      <c r="Y35" s="3"/>
      <c r="Z35" s="3">
        <v>2165.0</v>
      </c>
      <c r="AA35" s="3"/>
      <c r="AB35" s="3"/>
      <c r="AC35" s="3">
        <v>2320.0</v>
      </c>
      <c r="AD35" s="3"/>
      <c r="AE35" s="3"/>
      <c r="AF35" s="3">
        <v>2400.0</v>
      </c>
      <c r="AG35" s="3"/>
      <c r="AH35" s="3"/>
      <c r="AI35" s="3">
        <v>2400.0</v>
      </c>
      <c r="AJ35" s="3"/>
      <c r="AK35" s="3"/>
      <c r="AL35" s="3">
        <v>2210.0</v>
      </c>
      <c r="AM35" s="3"/>
      <c r="AN35" s="3"/>
      <c r="AO35" s="3">
        <v>2150.0</v>
      </c>
      <c r="AP35" s="3"/>
      <c r="AQ35" s="3"/>
      <c r="AR35" s="3">
        <v>2650.0</v>
      </c>
      <c r="AS35" s="3"/>
      <c r="AT35" s="3"/>
      <c r="AU35" s="3">
        <v>2670.0</v>
      </c>
      <c r="AV35" s="3"/>
      <c r="AW35" s="3"/>
      <c r="AX35" s="3">
        <v>2870.0</v>
      </c>
      <c r="AY35" s="3"/>
      <c r="AZ35" s="3"/>
      <c r="BA35" s="3">
        <v>1780.0</v>
      </c>
      <c r="BB35" s="3"/>
      <c r="BC35" s="3"/>
      <c r="BD35" s="3">
        <v>2250.0</v>
      </c>
      <c r="BE35" s="3"/>
      <c r="BF35" s="3"/>
      <c r="BG35" s="3">
        <v>2400.0</v>
      </c>
      <c r="BH35" s="3"/>
      <c r="BI35" s="3"/>
      <c r="BJ35" s="3">
        <v>2270.0</v>
      </c>
      <c r="BK35" s="3"/>
      <c r="BL35" s="3"/>
      <c r="BM35" s="3">
        <v>2805.0</v>
      </c>
      <c r="BN35" s="3"/>
      <c r="BO35" s="3"/>
      <c r="BP35" s="3">
        <v>2340.0</v>
      </c>
      <c r="BQ35" s="3"/>
      <c r="BR35" s="3"/>
      <c r="BS35" s="3">
        <v>2400.0</v>
      </c>
      <c r="BT35" s="3"/>
      <c r="BU35" s="3"/>
      <c r="BV35" s="3">
        <v>589.0</v>
      </c>
      <c r="BW35" s="3"/>
      <c r="BX35" s="3"/>
      <c r="BY35" s="3">
        <v>477.0</v>
      </c>
      <c r="BZ35" s="3"/>
      <c r="CA35" s="3"/>
      <c r="CB35" s="3">
        <v>770.0</v>
      </c>
      <c r="CC35" s="3"/>
      <c r="CD35" s="3"/>
      <c r="CE35" s="3">
        <v>498.0</v>
      </c>
      <c r="CF35" s="3"/>
      <c r="CG35" s="3"/>
      <c r="CH35" s="3">
        <v>570.0</v>
      </c>
      <c r="CI35" s="3"/>
      <c r="CJ35" s="3"/>
      <c r="CK35" s="3">
        <v>430.0</v>
      </c>
      <c r="CL35" s="3"/>
      <c r="CM35" s="3"/>
      <c r="CN35" s="3">
        <v>620.0</v>
      </c>
      <c r="CO35" s="3"/>
      <c r="CP35" s="3"/>
      <c r="CQ35" s="3">
        <v>564.0</v>
      </c>
      <c r="CR35" s="3"/>
      <c r="CS35" s="3"/>
      <c r="CT35" s="3">
        <v>760.0</v>
      </c>
      <c r="CU35" s="3"/>
      <c r="CV35" s="3"/>
      <c r="CW35" s="3">
        <v>490.0</v>
      </c>
      <c r="CX35" s="3"/>
      <c r="CY35" s="3"/>
      <c r="CZ35" s="3">
        <v>502.0</v>
      </c>
      <c r="DA35" s="3"/>
      <c r="DB35" s="3"/>
      <c r="DC35" s="3">
        <v>647.0</v>
      </c>
      <c r="DD35" s="3"/>
      <c r="DE35" s="3"/>
      <c r="DF35" s="3">
        <f t="shared" ref="DF35:DH35" si="33">AVERAGE(DC35,CZ35,CW35,CT35,CQ35,CN35,CK35,CH35,CE35,CB35,BY35,BV35,BS35,BP35,BM35,BJ35,BG35,BD35,BA35,AX35,AU35,AR35,AO35,AL35,AI35,AF35,AC35,Z35,W35,T35,Q35,N35,K35,H35,E35,B35)</f>
        <v>1740.805556</v>
      </c>
      <c r="DG35" s="3" t="str">
        <f t="shared" si="33"/>
        <v>#DIV/0!</v>
      </c>
      <c r="DH35" s="3" t="str">
        <f t="shared" si="33"/>
        <v>#DIV/0!</v>
      </c>
    </row>
    <row r="36" ht="15.75" customHeight="1">
      <c r="A36" s="3" t="s">
        <v>115</v>
      </c>
      <c r="B36" s="3">
        <v>447.0</v>
      </c>
      <c r="C36" s="3"/>
      <c r="D36" s="3"/>
      <c r="E36" s="3">
        <v>374.0</v>
      </c>
      <c r="F36" s="3"/>
      <c r="G36" s="3"/>
      <c r="H36" s="3">
        <v>484.0</v>
      </c>
      <c r="I36" s="3"/>
      <c r="J36" s="3"/>
      <c r="K36" s="3">
        <v>376.0</v>
      </c>
      <c r="L36" s="3"/>
      <c r="M36" s="3"/>
      <c r="N36" s="3">
        <v>334.0</v>
      </c>
      <c r="O36" s="3"/>
      <c r="P36" s="3"/>
      <c r="Q36" s="3">
        <v>260.0</v>
      </c>
      <c r="R36" s="3"/>
      <c r="S36" s="3"/>
      <c r="T36" s="3">
        <v>378.0</v>
      </c>
      <c r="U36" s="3"/>
      <c r="V36" s="3"/>
      <c r="W36" s="3">
        <v>350.0</v>
      </c>
      <c r="X36" s="3"/>
      <c r="Y36" s="3"/>
      <c r="Z36" s="3">
        <v>495.0</v>
      </c>
      <c r="AA36" s="3"/>
      <c r="AB36" s="3"/>
      <c r="AC36" s="3">
        <v>689.0</v>
      </c>
      <c r="AD36" s="3"/>
      <c r="AE36" s="3"/>
      <c r="AF36" s="3">
        <v>361.0</v>
      </c>
      <c r="AG36" s="3"/>
      <c r="AH36" s="3"/>
      <c r="AI36" s="3">
        <v>300.0</v>
      </c>
      <c r="AJ36" s="3"/>
      <c r="AK36" s="3"/>
      <c r="AL36" s="3">
        <v>704.0</v>
      </c>
      <c r="AM36" s="3"/>
      <c r="AN36" s="3"/>
      <c r="AO36" s="3">
        <v>590.0</v>
      </c>
      <c r="AP36" s="3"/>
      <c r="AQ36" s="3"/>
      <c r="AR36" s="3">
        <v>707.0</v>
      </c>
      <c r="AS36" s="3"/>
      <c r="AT36" s="3"/>
      <c r="AU36" s="3">
        <v>338.0</v>
      </c>
      <c r="AV36" s="3"/>
      <c r="AW36" s="3"/>
      <c r="AX36" s="3">
        <v>556.0</v>
      </c>
      <c r="AY36" s="3"/>
      <c r="AZ36" s="3"/>
      <c r="BA36" s="3">
        <v>383.0</v>
      </c>
      <c r="BB36" s="3"/>
      <c r="BC36" s="3"/>
      <c r="BD36" s="3">
        <v>601.0</v>
      </c>
      <c r="BE36" s="3"/>
      <c r="BF36" s="3"/>
      <c r="BG36" s="3">
        <v>987.0</v>
      </c>
      <c r="BH36" s="3"/>
      <c r="BI36" s="3"/>
      <c r="BJ36" s="3">
        <v>601.0</v>
      </c>
      <c r="BK36" s="3"/>
      <c r="BL36" s="3"/>
      <c r="BM36" s="3">
        <v>413.0</v>
      </c>
      <c r="BN36" s="3"/>
      <c r="BO36" s="3"/>
      <c r="BP36" s="3">
        <v>462.0</v>
      </c>
      <c r="BQ36" s="3"/>
      <c r="BR36" s="3"/>
      <c r="BS36" s="3">
        <v>545.0</v>
      </c>
      <c r="BT36" s="3"/>
      <c r="BU36" s="3"/>
      <c r="BV36" s="3">
        <v>1670.0</v>
      </c>
      <c r="BW36" s="3"/>
      <c r="BX36" s="3"/>
      <c r="BY36" s="3">
        <v>1230.0</v>
      </c>
      <c r="BZ36" s="3"/>
      <c r="CA36" s="3"/>
      <c r="CB36" s="3">
        <v>1480.0</v>
      </c>
      <c r="CC36" s="3"/>
      <c r="CD36" s="3"/>
      <c r="CE36" s="3">
        <v>1330.0</v>
      </c>
      <c r="CF36" s="3"/>
      <c r="CG36" s="3"/>
      <c r="CH36" s="3">
        <v>1465.0</v>
      </c>
      <c r="CI36" s="3"/>
      <c r="CJ36" s="3"/>
      <c r="CK36" s="3">
        <v>1230.0</v>
      </c>
      <c r="CL36" s="3"/>
      <c r="CM36" s="3"/>
      <c r="CN36" s="3">
        <v>1050.0</v>
      </c>
      <c r="CO36" s="3"/>
      <c r="CP36" s="3"/>
      <c r="CQ36" s="3">
        <v>1135.0</v>
      </c>
      <c r="CR36" s="3"/>
      <c r="CS36" s="3"/>
      <c r="CT36" s="3">
        <v>1900.0</v>
      </c>
      <c r="CU36" s="3"/>
      <c r="CV36" s="3"/>
      <c r="CW36" s="3">
        <v>1515.0</v>
      </c>
      <c r="CX36" s="3"/>
      <c r="CY36" s="3"/>
      <c r="CZ36" s="3">
        <v>1190.0</v>
      </c>
      <c r="DA36" s="3"/>
      <c r="DB36" s="3"/>
      <c r="DC36" s="3">
        <v>1155.0</v>
      </c>
      <c r="DD36" s="3"/>
      <c r="DE36" s="3"/>
      <c r="DF36" s="3">
        <f t="shared" ref="DF36:DH36" si="34">AVERAGE(DC36,CZ36,CW36,CT36,CQ36,CN36,CK36,CH36,CE36,CB36,BY36,BV36,BS36,BP36,BM36,BJ36,BG36,BD36,BA36,AX36,AU36,AR36,AO36,AL36,AI36,AF36,AC36,Z36,W36,T36,Q36,N36,K36,H36,E36,B36)</f>
        <v>780.1388889</v>
      </c>
      <c r="DG36" s="3" t="str">
        <f t="shared" si="34"/>
        <v>#DIV/0!</v>
      </c>
      <c r="DH36" s="3" t="str">
        <f t="shared" si="34"/>
        <v>#DIV/0!</v>
      </c>
    </row>
    <row r="37" ht="15.75" customHeight="1">
      <c r="A37" s="3" t="s">
        <v>116</v>
      </c>
      <c r="B37" s="3">
        <v>1500.0</v>
      </c>
      <c r="C37" s="3"/>
      <c r="D37" s="3"/>
      <c r="E37" s="3">
        <v>1120.0</v>
      </c>
      <c r="F37" s="3"/>
      <c r="G37" s="3"/>
      <c r="H37" s="3">
        <v>1570.0</v>
      </c>
      <c r="I37" s="3"/>
      <c r="J37" s="3"/>
      <c r="K37" s="3">
        <v>1670.0</v>
      </c>
      <c r="L37" s="3"/>
      <c r="M37" s="3"/>
      <c r="N37" s="3">
        <v>1380.0</v>
      </c>
      <c r="O37" s="3"/>
      <c r="P37" s="3"/>
      <c r="Q37" s="3">
        <v>1510.0</v>
      </c>
      <c r="R37" s="3"/>
      <c r="S37" s="3"/>
      <c r="T37" s="3">
        <v>1225.0</v>
      </c>
      <c r="U37" s="3"/>
      <c r="V37" s="3"/>
      <c r="W37" s="3">
        <v>1585.0</v>
      </c>
      <c r="X37" s="3"/>
      <c r="Y37" s="3"/>
      <c r="Z37" s="3">
        <v>1500.0</v>
      </c>
      <c r="AA37" s="3"/>
      <c r="AB37" s="3"/>
      <c r="AC37" s="3">
        <v>1540.0</v>
      </c>
      <c r="AD37" s="3"/>
      <c r="AE37" s="3"/>
      <c r="AF37" s="3">
        <v>1400.0</v>
      </c>
      <c r="AG37" s="3"/>
      <c r="AH37" s="3"/>
      <c r="AI37" s="3">
        <v>1650.0</v>
      </c>
      <c r="AJ37" s="3"/>
      <c r="AK37" s="3"/>
      <c r="AL37" s="3">
        <v>1550.0</v>
      </c>
      <c r="AM37" s="3"/>
      <c r="AN37" s="3"/>
      <c r="AO37" s="3">
        <v>1505.0</v>
      </c>
      <c r="AP37" s="3"/>
      <c r="AQ37" s="3"/>
      <c r="AR37" s="3">
        <v>1660.0</v>
      </c>
      <c r="AS37" s="3"/>
      <c r="AT37" s="3"/>
      <c r="AU37" s="3">
        <v>1960.0</v>
      </c>
      <c r="AV37" s="3"/>
      <c r="AW37" s="3"/>
      <c r="AX37" s="3">
        <v>1820.0</v>
      </c>
      <c r="AY37" s="3"/>
      <c r="AZ37" s="3"/>
      <c r="BA37" s="3">
        <v>1150.0</v>
      </c>
      <c r="BB37" s="3"/>
      <c r="BC37" s="3"/>
      <c r="BD37" s="3">
        <v>1620.0</v>
      </c>
      <c r="BE37" s="3"/>
      <c r="BF37" s="3"/>
      <c r="BG37" s="3">
        <v>1580.0</v>
      </c>
      <c r="BH37" s="3"/>
      <c r="BI37" s="3"/>
      <c r="BJ37" s="3">
        <v>1405.0</v>
      </c>
      <c r="BK37" s="3"/>
      <c r="BL37" s="3"/>
      <c r="BM37" s="3">
        <v>2055.0</v>
      </c>
      <c r="BN37" s="3"/>
      <c r="BO37" s="3"/>
      <c r="BP37" s="3">
        <v>1330.0</v>
      </c>
      <c r="BQ37" s="3"/>
      <c r="BR37" s="3"/>
      <c r="BS37" s="3">
        <v>1690.0</v>
      </c>
      <c r="BT37" s="3"/>
      <c r="BU37" s="3"/>
      <c r="BV37" s="3">
        <v>1138.0</v>
      </c>
      <c r="BW37" s="3"/>
      <c r="BX37" s="3"/>
      <c r="BY37" s="3">
        <v>984.0</v>
      </c>
      <c r="BZ37" s="3"/>
      <c r="CA37" s="3"/>
      <c r="CB37" s="3">
        <v>1127.0</v>
      </c>
      <c r="CC37" s="3"/>
      <c r="CD37" s="3"/>
      <c r="CE37" s="3">
        <v>1045.0</v>
      </c>
      <c r="CF37" s="3"/>
      <c r="CG37" s="3"/>
      <c r="CH37" s="3">
        <v>1129.0</v>
      </c>
      <c r="CI37" s="3"/>
      <c r="CJ37" s="3"/>
      <c r="CK37" s="3">
        <v>814.0</v>
      </c>
      <c r="CL37" s="3"/>
      <c r="CM37" s="3"/>
      <c r="CN37" s="3">
        <v>1035.0</v>
      </c>
      <c r="CO37" s="3"/>
      <c r="CP37" s="3"/>
      <c r="CQ37" s="3">
        <v>1014.0</v>
      </c>
      <c r="CR37" s="3"/>
      <c r="CS37" s="3"/>
      <c r="CT37" s="3">
        <v>1265.0</v>
      </c>
      <c r="CU37" s="3"/>
      <c r="CV37" s="3"/>
      <c r="CW37" s="3">
        <v>1350.0</v>
      </c>
      <c r="CX37" s="3"/>
      <c r="CY37" s="3"/>
      <c r="CZ37" s="3">
        <v>1321.0</v>
      </c>
      <c r="DA37" s="3"/>
      <c r="DB37" s="3"/>
      <c r="DC37" s="3">
        <v>1335.0</v>
      </c>
      <c r="DD37" s="3"/>
      <c r="DE37" s="3"/>
      <c r="DF37" s="3">
        <f t="shared" ref="DF37:DH37" si="35">AVERAGE(DC37,CZ37,CW37,CT37,CQ37,CN37,CK37,CH37,CE37,CB37,BY37,BV37,BS37,BP37,BM37,BJ37,BG37,BD37,BA37,AX37,AU37,AR37,AO37,AL37,AI37,AF37,AC37,Z37,W37,T37,Q37,N37,K37,H37,E37,B37)</f>
        <v>1403.666667</v>
      </c>
      <c r="DG37" s="3" t="str">
        <f t="shared" si="35"/>
        <v>#DIV/0!</v>
      </c>
      <c r="DH37" s="3" t="str">
        <f t="shared" si="35"/>
        <v>#DIV/0!</v>
      </c>
    </row>
    <row r="38" ht="15.75" customHeight="1">
      <c r="A38" s="3" t="s">
        <v>117</v>
      </c>
      <c r="B38" s="3">
        <v>830.0</v>
      </c>
      <c r="C38" s="3"/>
      <c r="D38" s="3"/>
      <c r="E38" s="3">
        <v>669.0</v>
      </c>
      <c r="F38" s="3"/>
      <c r="G38" s="3"/>
      <c r="H38" s="3">
        <v>790.0</v>
      </c>
      <c r="I38" s="3"/>
      <c r="J38" s="3"/>
      <c r="K38" s="3">
        <v>717.0</v>
      </c>
      <c r="L38" s="3"/>
      <c r="M38" s="3"/>
      <c r="N38" s="3">
        <v>597.0</v>
      </c>
      <c r="O38" s="3"/>
      <c r="P38" s="3"/>
      <c r="Q38" s="3">
        <v>559.0</v>
      </c>
      <c r="R38" s="3"/>
      <c r="S38" s="3"/>
      <c r="T38" s="3">
        <v>567.0</v>
      </c>
      <c r="U38" s="3"/>
      <c r="V38" s="3"/>
      <c r="W38" s="3">
        <v>559.0</v>
      </c>
      <c r="X38" s="3"/>
      <c r="Y38" s="3"/>
      <c r="Z38" s="3">
        <v>605.0</v>
      </c>
      <c r="AA38" s="3"/>
      <c r="AB38" s="3"/>
      <c r="AC38" s="3">
        <v>666.0</v>
      </c>
      <c r="AD38" s="3"/>
      <c r="AE38" s="3"/>
      <c r="AF38" s="3">
        <v>665.0</v>
      </c>
      <c r="AG38" s="3"/>
      <c r="AH38" s="3"/>
      <c r="AI38" s="3">
        <v>563.0</v>
      </c>
      <c r="AJ38" s="3"/>
      <c r="AK38" s="3"/>
      <c r="AL38" s="3">
        <v>630.0</v>
      </c>
      <c r="AM38" s="3"/>
      <c r="AN38" s="3"/>
      <c r="AO38" s="3">
        <v>695.0</v>
      </c>
      <c r="AP38" s="3"/>
      <c r="AQ38" s="3"/>
      <c r="AR38" s="3">
        <v>764.0</v>
      </c>
      <c r="AS38" s="3"/>
      <c r="AT38" s="3"/>
      <c r="AU38" s="3">
        <v>661.0</v>
      </c>
      <c r="AV38" s="3"/>
      <c r="AW38" s="3"/>
      <c r="AX38" s="3">
        <v>868.0</v>
      </c>
      <c r="AY38" s="3"/>
      <c r="AZ38" s="3"/>
      <c r="BA38" s="3">
        <v>831.0</v>
      </c>
      <c r="BB38" s="3"/>
      <c r="BC38" s="3"/>
      <c r="BD38" s="3">
        <v>922.0</v>
      </c>
      <c r="BE38" s="3"/>
      <c r="BF38" s="3"/>
      <c r="BG38" s="3">
        <v>953.0</v>
      </c>
      <c r="BH38" s="3"/>
      <c r="BI38" s="3"/>
      <c r="BJ38" s="3">
        <v>845.0</v>
      </c>
      <c r="BK38" s="3"/>
      <c r="BL38" s="3"/>
      <c r="BM38" s="3">
        <v>992.0</v>
      </c>
      <c r="BN38" s="3"/>
      <c r="BO38" s="3"/>
      <c r="BP38" s="3">
        <v>900.0</v>
      </c>
      <c r="BQ38" s="3"/>
      <c r="BR38" s="3"/>
      <c r="BS38" s="3">
        <v>907.0</v>
      </c>
      <c r="BT38" s="3"/>
      <c r="BU38" s="3"/>
      <c r="BV38" s="3">
        <v>352.0</v>
      </c>
      <c r="BW38" s="3"/>
      <c r="BX38" s="3"/>
      <c r="BY38" s="3">
        <v>278.0</v>
      </c>
      <c r="BZ38" s="3"/>
      <c r="CA38" s="3"/>
      <c r="CB38" s="3">
        <v>333.0</v>
      </c>
      <c r="CC38" s="3"/>
      <c r="CD38" s="3"/>
      <c r="CE38" s="3">
        <v>308.0</v>
      </c>
      <c r="CF38" s="3"/>
      <c r="CG38" s="3"/>
      <c r="CH38" s="3">
        <v>276.0</v>
      </c>
      <c r="CI38" s="3"/>
      <c r="CJ38" s="3"/>
      <c r="CK38" s="3">
        <v>183.0</v>
      </c>
      <c r="CL38" s="3"/>
      <c r="CM38" s="3"/>
      <c r="CN38" s="3">
        <v>265.0</v>
      </c>
      <c r="CO38" s="3"/>
      <c r="CP38" s="3"/>
      <c r="CQ38" s="3">
        <v>328.0</v>
      </c>
      <c r="CR38" s="3"/>
      <c r="CS38" s="3"/>
      <c r="CT38" s="3">
        <v>386.0</v>
      </c>
      <c r="CU38" s="3"/>
      <c r="CV38" s="3"/>
      <c r="CW38" s="3">
        <v>347.0</v>
      </c>
      <c r="CX38" s="3"/>
      <c r="CY38" s="3"/>
      <c r="CZ38" s="3">
        <v>415.0</v>
      </c>
      <c r="DA38" s="3"/>
      <c r="DB38" s="3"/>
      <c r="DC38" s="3">
        <v>382.0</v>
      </c>
      <c r="DD38" s="3"/>
      <c r="DE38" s="3"/>
      <c r="DF38" s="3">
        <f t="shared" ref="DF38:DH38" si="36">AVERAGE(DC38,CZ38,CW38,CT38,CQ38,CN38,CK38,CH38,CE38,CB38,BY38,BV38,BS38,BP38,BM38,BJ38,BG38,BD38,BA38,AX38,AU38,AR38,AO38,AL38,AI38,AF38,AC38,Z38,W38,T38,Q38,N38,K38,H38,E38,B38)</f>
        <v>600.2222222</v>
      </c>
      <c r="DG38" s="3" t="str">
        <f t="shared" si="36"/>
        <v>#DIV/0!</v>
      </c>
      <c r="DH38" s="3" t="str">
        <f t="shared" si="36"/>
        <v>#DIV/0!</v>
      </c>
    </row>
    <row r="39" ht="15.75" customHeight="1">
      <c r="A39" s="3" t="s">
        <v>118</v>
      </c>
      <c r="B39" s="3">
        <v>279.0</v>
      </c>
      <c r="C39" s="3"/>
      <c r="D39" s="3"/>
      <c r="E39" s="3">
        <v>136.0</v>
      </c>
      <c r="F39" s="3"/>
      <c r="G39" s="3"/>
      <c r="H39" s="3">
        <v>298.0</v>
      </c>
      <c r="I39" s="3"/>
      <c r="J39" s="3"/>
      <c r="K39" s="3">
        <v>223.0</v>
      </c>
      <c r="L39" s="3"/>
      <c r="M39" s="3"/>
      <c r="N39" s="3">
        <v>164.0</v>
      </c>
      <c r="O39" s="3"/>
      <c r="P39" s="3"/>
      <c r="Q39" s="3">
        <v>145.0</v>
      </c>
      <c r="R39" s="3"/>
      <c r="S39" s="3"/>
      <c r="T39" s="3">
        <v>151.0</v>
      </c>
      <c r="U39" s="3"/>
      <c r="V39" s="3"/>
      <c r="W39" s="3">
        <v>128.0</v>
      </c>
      <c r="X39" s="3"/>
      <c r="Y39" s="3"/>
      <c r="Z39" s="3">
        <v>236.0</v>
      </c>
      <c r="AA39" s="3"/>
      <c r="AB39" s="3"/>
      <c r="AC39" s="3">
        <v>294.0</v>
      </c>
      <c r="AD39" s="3"/>
      <c r="AE39" s="3"/>
      <c r="AF39" s="3">
        <v>185.0</v>
      </c>
      <c r="AG39" s="3"/>
      <c r="AH39" s="3"/>
      <c r="AI39" s="3">
        <v>194.0</v>
      </c>
      <c r="AJ39" s="3"/>
      <c r="AK39" s="3"/>
      <c r="AL39" s="3">
        <v>307.0</v>
      </c>
      <c r="AM39" s="3"/>
      <c r="AN39" s="3"/>
      <c r="AO39" s="3">
        <v>186.0</v>
      </c>
      <c r="AP39" s="3"/>
      <c r="AQ39" s="3"/>
      <c r="AR39" s="3">
        <v>252.0</v>
      </c>
      <c r="AS39" s="3"/>
      <c r="AT39" s="3"/>
      <c r="AU39" s="3">
        <v>229.0</v>
      </c>
      <c r="AV39" s="3"/>
      <c r="AW39" s="3"/>
      <c r="AX39" s="3">
        <v>268.0</v>
      </c>
      <c r="AY39" s="3"/>
      <c r="AZ39" s="3"/>
      <c r="BA39" s="3">
        <v>197.0</v>
      </c>
      <c r="BB39" s="3"/>
      <c r="BC39" s="3"/>
      <c r="BD39" s="3">
        <v>223.0</v>
      </c>
      <c r="BE39" s="3"/>
      <c r="BF39" s="3"/>
      <c r="BG39" s="3">
        <v>313.0</v>
      </c>
      <c r="BH39" s="3"/>
      <c r="BI39" s="3"/>
      <c r="BJ39" s="3">
        <v>267.0</v>
      </c>
      <c r="BK39" s="3"/>
      <c r="BL39" s="3"/>
      <c r="BM39" s="3">
        <v>284.0</v>
      </c>
      <c r="BN39" s="3"/>
      <c r="BO39" s="3"/>
      <c r="BP39" s="3">
        <v>224.0</v>
      </c>
      <c r="BQ39" s="3"/>
      <c r="BR39" s="3"/>
      <c r="BS39" s="3">
        <v>290.0</v>
      </c>
      <c r="BT39" s="3"/>
      <c r="BU39" s="3"/>
      <c r="BV39" s="3">
        <v>646.0</v>
      </c>
      <c r="BW39" s="3"/>
      <c r="BX39" s="3"/>
      <c r="BY39" s="3">
        <v>585.0</v>
      </c>
      <c r="BZ39" s="3"/>
      <c r="CA39" s="3"/>
      <c r="CB39" s="3">
        <v>664.0</v>
      </c>
      <c r="CC39" s="3"/>
      <c r="CD39" s="3"/>
      <c r="CE39" s="3">
        <v>876.0</v>
      </c>
      <c r="CF39" s="3"/>
      <c r="CG39" s="3"/>
      <c r="CH39" s="3">
        <v>607.0</v>
      </c>
      <c r="CI39" s="3"/>
      <c r="CJ39" s="3"/>
      <c r="CK39" s="3">
        <v>495.0</v>
      </c>
      <c r="CL39" s="3"/>
      <c r="CM39" s="3"/>
      <c r="CN39" s="3">
        <v>589.0</v>
      </c>
      <c r="CO39" s="3"/>
      <c r="CP39" s="3"/>
      <c r="CQ39" s="3">
        <v>609.0</v>
      </c>
      <c r="CR39" s="3"/>
      <c r="CS39" s="3"/>
      <c r="CT39" s="3">
        <v>767.0</v>
      </c>
      <c r="CU39" s="3"/>
      <c r="CV39" s="3"/>
      <c r="CW39" s="3">
        <v>926.0</v>
      </c>
      <c r="CX39" s="3"/>
      <c r="CY39" s="3"/>
      <c r="CZ39" s="3">
        <v>664.0</v>
      </c>
      <c r="DA39" s="3"/>
      <c r="DB39" s="3"/>
      <c r="DC39" s="3">
        <v>933.0</v>
      </c>
      <c r="DD39" s="3"/>
      <c r="DE39" s="3"/>
      <c r="DF39" s="3">
        <f t="shared" ref="DF39:DH39" si="37">AVERAGE(DC39,CZ39,CW39,CT39,CQ39,CN39,CK39,CH39,CE39,CB39,BY39,BV39,BS39,BP39,BM39,BJ39,BG39,BD39,BA39,AX39,AU39,AR39,AO39,AL39,AI39,AF39,AC39,Z39,W39,T39,Q39,N39,K39,H39,E39,B39)</f>
        <v>384.2777778</v>
      </c>
      <c r="DG39" s="3" t="str">
        <f t="shared" si="37"/>
        <v>#DIV/0!</v>
      </c>
      <c r="DH39" s="3" t="str">
        <f t="shared" si="37"/>
        <v>#DIV/0!</v>
      </c>
    </row>
    <row r="40" ht="15.75" customHeight="1">
      <c r="A40" s="3" t="s">
        <v>119</v>
      </c>
      <c r="B40" s="3">
        <v>453.0</v>
      </c>
      <c r="C40" s="3"/>
      <c r="D40" s="3"/>
      <c r="E40" s="3">
        <v>406.0</v>
      </c>
      <c r="F40" s="3"/>
      <c r="G40" s="3"/>
      <c r="H40" s="3">
        <v>387.0</v>
      </c>
      <c r="I40" s="3"/>
      <c r="J40" s="3"/>
      <c r="K40" s="3">
        <v>612.0</v>
      </c>
      <c r="L40" s="3"/>
      <c r="M40" s="3"/>
      <c r="N40" s="3">
        <v>380.0</v>
      </c>
      <c r="O40" s="3"/>
      <c r="P40" s="3"/>
      <c r="Q40" s="3">
        <v>386.0</v>
      </c>
      <c r="R40" s="3"/>
      <c r="S40" s="3"/>
      <c r="T40" s="3">
        <v>366.0</v>
      </c>
      <c r="U40" s="3"/>
      <c r="V40" s="3"/>
      <c r="W40" s="3">
        <v>375.0</v>
      </c>
      <c r="X40" s="3"/>
      <c r="Y40" s="3"/>
      <c r="Z40" s="3">
        <v>407.0</v>
      </c>
      <c r="AA40" s="3"/>
      <c r="AB40" s="3"/>
      <c r="AC40" s="3">
        <v>449.0</v>
      </c>
      <c r="AD40" s="3"/>
      <c r="AE40" s="3"/>
      <c r="AF40" s="3">
        <v>475.0</v>
      </c>
      <c r="AG40" s="3"/>
      <c r="AH40" s="3"/>
      <c r="AI40" s="3">
        <v>338.0</v>
      </c>
      <c r="AJ40" s="3"/>
      <c r="AK40" s="3"/>
      <c r="AL40" s="3">
        <v>476.0</v>
      </c>
      <c r="AM40" s="3"/>
      <c r="AN40" s="3"/>
      <c r="AO40" s="3">
        <v>463.0</v>
      </c>
      <c r="AP40" s="3"/>
      <c r="AQ40" s="3"/>
      <c r="AR40" s="3">
        <v>461.0</v>
      </c>
      <c r="AS40" s="3"/>
      <c r="AT40" s="3"/>
      <c r="AU40" s="3">
        <v>377.0</v>
      </c>
      <c r="AV40" s="3"/>
      <c r="AW40" s="3"/>
      <c r="AX40" s="3">
        <v>587.0</v>
      </c>
      <c r="AY40" s="3"/>
      <c r="AZ40" s="3"/>
      <c r="BA40" s="3">
        <v>358.0</v>
      </c>
      <c r="BB40" s="3"/>
      <c r="BC40" s="3"/>
      <c r="BD40" s="3">
        <v>530.0</v>
      </c>
      <c r="BE40" s="3"/>
      <c r="BF40" s="3"/>
      <c r="BG40" s="3">
        <v>533.0</v>
      </c>
      <c r="BH40" s="3"/>
      <c r="BI40" s="3"/>
      <c r="BJ40" s="3">
        <v>534.0</v>
      </c>
      <c r="BK40" s="3"/>
      <c r="BL40" s="3"/>
      <c r="BM40" s="3">
        <v>628.0</v>
      </c>
      <c r="BN40" s="3"/>
      <c r="BO40" s="3"/>
      <c r="BP40" s="3">
        <v>483.0</v>
      </c>
      <c r="BQ40" s="3"/>
      <c r="BR40" s="3"/>
      <c r="BS40" s="3">
        <v>644.0</v>
      </c>
      <c r="BT40" s="3"/>
      <c r="BU40" s="3"/>
      <c r="BV40" s="3">
        <v>8808.0</v>
      </c>
      <c r="BW40" s="3"/>
      <c r="BX40" s="3"/>
      <c r="BY40" s="3">
        <v>6800.0</v>
      </c>
      <c r="BZ40" s="3"/>
      <c r="CA40" s="3"/>
      <c r="CB40" s="3">
        <v>7247.0</v>
      </c>
      <c r="CC40" s="3"/>
      <c r="CD40" s="3"/>
      <c r="CE40" s="3">
        <v>8375.0</v>
      </c>
      <c r="CF40" s="3"/>
      <c r="CG40" s="3"/>
      <c r="CH40" s="3">
        <v>7507.0</v>
      </c>
      <c r="CI40" s="3"/>
      <c r="CJ40" s="3"/>
      <c r="CK40" s="3">
        <v>7084.0</v>
      </c>
      <c r="CL40" s="3"/>
      <c r="CM40" s="3"/>
      <c r="CN40" s="3">
        <v>7458.0</v>
      </c>
      <c r="CO40" s="3"/>
      <c r="CP40" s="3"/>
      <c r="CQ40" s="3">
        <v>6623.0</v>
      </c>
      <c r="CR40" s="3"/>
      <c r="CS40" s="3"/>
      <c r="CT40" s="3">
        <v>6643.0</v>
      </c>
      <c r="CU40" s="3"/>
      <c r="CV40" s="3"/>
      <c r="CW40" s="3">
        <v>8417.0</v>
      </c>
      <c r="CX40" s="3"/>
      <c r="CY40" s="3"/>
      <c r="CZ40" s="3">
        <v>6294.0</v>
      </c>
      <c r="DA40" s="3"/>
      <c r="DB40" s="3"/>
      <c r="DC40" s="3">
        <v>8075.0</v>
      </c>
      <c r="DD40" s="3"/>
      <c r="DE40" s="3"/>
      <c r="DF40" s="3">
        <f t="shared" ref="DF40:DH40" si="38">AVERAGE(DC40,CZ40,CW40,CT40,CQ40,CN40,CK40,CH40,CE40,CB40,BY40,BV40,BS40,BP40,BM40,BJ40,BG40,BD40,BA40,AX40,AU40,AR40,AO40,AL40,AI40,AF40,AC40,Z40,W40,T40,Q40,N40,K40,H40,E40,B40)</f>
        <v>2789.972222</v>
      </c>
      <c r="DG40" s="3" t="str">
        <f t="shared" si="38"/>
        <v>#DIV/0!</v>
      </c>
      <c r="DH40" s="3" t="str">
        <f t="shared" si="38"/>
        <v>#DIV/0!</v>
      </c>
    </row>
    <row r="41" ht="15.75" customHeight="1">
      <c r="A41" s="3" t="s">
        <v>120</v>
      </c>
      <c r="B41" s="3">
        <v>11537.0</v>
      </c>
      <c r="C41" s="3"/>
      <c r="D41" s="3"/>
      <c r="E41" s="3">
        <v>8000.0</v>
      </c>
      <c r="F41" s="3"/>
      <c r="G41" s="3"/>
      <c r="H41" s="3">
        <v>10217.0</v>
      </c>
      <c r="I41" s="3"/>
      <c r="J41" s="3"/>
      <c r="K41" s="3">
        <v>8476.0</v>
      </c>
      <c r="L41" s="3"/>
      <c r="M41" s="3"/>
      <c r="N41" s="3">
        <v>7856.0</v>
      </c>
      <c r="O41" s="3"/>
      <c r="P41" s="3"/>
      <c r="Q41" s="3">
        <v>7167.0</v>
      </c>
      <c r="R41" s="3"/>
      <c r="S41" s="3"/>
      <c r="T41" s="3">
        <v>7403.0</v>
      </c>
      <c r="U41" s="3"/>
      <c r="V41" s="3"/>
      <c r="W41" s="3">
        <v>8331.0</v>
      </c>
      <c r="X41" s="3"/>
      <c r="Y41" s="3"/>
      <c r="Z41" s="3">
        <v>7520.0</v>
      </c>
      <c r="AA41" s="3"/>
      <c r="AB41" s="3"/>
      <c r="AC41" s="3">
        <v>7973.0</v>
      </c>
      <c r="AD41" s="3"/>
      <c r="AE41" s="3"/>
      <c r="AF41" s="3">
        <v>7940.0</v>
      </c>
      <c r="AG41" s="3"/>
      <c r="AH41" s="3"/>
      <c r="AI41" s="3">
        <v>7774.0</v>
      </c>
      <c r="AJ41" s="3"/>
      <c r="AK41" s="3"/>
      <c r="AL41" s="3">
        <v>9179.0</v>
      </c>
      <c r="AM41" s="3"/>
      <c r="AN41" s="3"/>
      <c r="AO41" s="3">
        <v>6734.0</v>
      </c>
      <c r="AP41" s="3"/>
      <c r="AQ41" s="3"/>
      <c r="AR41" s="3">
        <v>7853.0</v>
      </c>
      <c r="AS41" s="3"/>
      <c r="AT41" s="3"/>
      <c r="AU41" s="3">
        <v>7352.0</v>
      </c>
      <c r="AV41" s="3"/>
      <c r="AW41" s="3"/>
      <c r="AX41" s="3">
        <v>8067.0</v>
      </c>
      <c r="AY41" s="3"/>
      <c r="AZ41" s="3"/>
      <c r="BA41" s="3">
        <v>6468.0</v>
      </c>
      <c r="BB41" s="3"/>
      <c r="BC41" s="3"/>
      <c r="BD41" s="3">
        <v>7520.0</v>
      </c>
      <c r="BE41" s="3"/>
      <c r="BF41" s="3"/>
      <c r="BG41" s="3">
        <v>7571.0</v>
      </c>
      <c r="BH41" s="3"/>
      <c r="BI41" s="3"/>
      <c r="BJ41" s="3">
        <v>6338.0</v>
      </c>
      <c r="BK41" s="3"/>
      <c r="BL41" s="3"/>
      <c r="BM41" s="3">
        <v>7759.0</v>
      </c>
      <c r="BN41" s="3"/>
      <c r="BO41" s="3"/>
      <c r="BP41" s="3">
        <v>7079.0</v>
      </c>
      <c r="BQ41" s="3"/>
      <c r="BR41" s="3"/>
      <c r="BS41" s="3">
        <v>8419.0</v>
      </c>
      <c r="BT41" s="3"/>
      <c r="BU41" s="3"/>
      <c r="BV41" s="3">
        <v>2403.0</v>
      </c>
      <c r="BW41" s="3"/>
      <c r="BX41" s="3"/>
      <c r="BY41" s="3">
        <v>1643.0</v>
      </c>
      <c r="BZ41" s="3"/>
      <c r="CA41" s="3"/>
      <c r="CB41" s="3">
        <v>2184.0</v>
      </c>
      <c r="CC41" s="3"/>
      <c r="CD41" s="3"/>
      <c r="CE41" s="3">
        <v>1494.0</v>
      </c>
      <c r="CF41" s="3"/>
      <c r="CG41" s="3"/>
      <c r="CH41" s="3">
        <v>11661.0</v>
      </c>
      <c r="CI41" s="3"/>
      <c r="CJ41" s="3"/>
      <c r="CK41" s="3">
        <v>8259.0</v>
      </c>
      <c r="CL41" s="3"/>
      <c r="CM41" s="3"/>
      <c r="CN41" s="3">
        <v>10054.0</v>
      </c>
      <c r="CO41" s="3"/>
      <c r="CP41" s="3"/>
      <c r="CQ41" s="3">
        <v>5562.0</v>
      </c>
      <c r="CR41" s="3"/>
      <c r="CS41" s="3"/>
      <c r="CT41" s="3">
        <v>3272.0</v>
      </c>
      <c r="CU41" s="3"/>
      <c r="CV41" s="3"/>
      <c r="CW41" s="3">
        <v>4835.0</v>
      </c>
      <c r="CX41" s="3"/>
      <c r="CY41" s="3"/>
      <c r="CZ41" s="3">
        <v>5921.0</v>
      </c>
      <c r="DA41" s="3"/>
      <c r="DB41" s="3"/>
      <c r="DC41" s="3">
        <v>1520.0</v>
      </c>
      <c r="DD41" s="3"/>
      <c r="DE41" s="3"/>
      <c r="DF41" s="3">
        <f t="shared" ref="DF41:DH41" si="39">AVERAGE(DC41,CZ41,CW41,CT41,CQ41,CN41,CK41,CH41,CE41,CB41,BY41,BV41,BS41,BP41,BM41,BJ41,BG41,BD41,BA41,AX41,AU41,AR41,AO41,AL41,AI41,AF41,AC41,Z41,W41,T41,Q41,N41,K41,H41,E41,B41)</f>
        <v>6926.138889</v>
      </c>
      <c r="DG41" s="3" t="str">
        <f t="shared" si="39"/>
        <v>#DIV/0!</v>
      </c>
      <c r="DH41" s="3" t="str">
        <f t="shared" si="39"/>
        <v>#DIV/0!</v>
      </c>
    </row>
    <row r="42" ht="15.75" customHeight="1">
      <c r="A42" s="3" t="s">
        <v>121</v>
      </c>
      <c r="B42" s="3">
        <v>1939.0</v>
      </c>
      <c r="C42" s="3"/>
      <c r="D42" s="3"/>
      <c r="E42" s="3">
        <v>1640.0</v>
      </c>
      <c r="F42" s="3"/>
      <c r="G42" s="3"/>
      <c r="H42" s="3">
        <v>1772.0</v>
      </c>
      <c r="I42" s="3"/>
      <c r="J42" s="3"/>
      <c r="K42" s="3">
        <v>1409.0</v>
      </c>
      <c r="L42" s="3"/>
      <c r="M42" s="3"/>
      <c r="N42" s="3">
        <v>5370.0</v>
      </c>
      <c r="O42" s="3"/>
      <c r="P42" s="3"/>
      <c r="Q42" s="3">
        <v>10618.0</v>
      </c>
      <c r="R42" s="3"/>
      <c r="S42" s="3"/>
      <c r="T42" s="3">
        <v>1724.0</v>
      </c>
      <c r="U42" s="3"/>
      <c r="V42" s="3"/>
      <c r="W42" s="3">
        <v>3029.0</v>
      </c>
      <c r="X42" s="3"/>
      <c r="Y42" s="3"/>
      <c r="Z42" s="3">
        <v>3211.0</v>
      </c>
      <c r="AA42" s="3"/>
      <c r="AB42" s="3"/>
      <c r="AC42" s="3">
        <v>3050.0</v>
      </c>
      <c r="AD42" s="3"/>
      <c r="AE42" s="3"/>
      <c r="AF42" s="3">
        <v>3060.0</v>
      </c>
      <c r="AG42" s="3"/>
      <c r="AH42" s="3"/>
      <c r="AI42" s="3">
        <v>2444.0</v>
      </c>
      <c r="AJ42" s="3"/>
      <c r="AK42" s="3"/>
      <c r="AL42" s="3">
        <v>2816.0</v>
      </c>
      <c r="AM42" s="3"/>
      <c r="AN42" s="3"/>
      <c r="AO42" s="3">
        <v>2679.0</v>
      </c>
      <c r="AP42" s="3"/>
      <c r="AQ42" s="3"/>
      <c r="AR42" s="3">
        <v>4119.0</v>
      </c>
      <c r="AS42" s="3"/>
      <c r="AT42" s="3"/>
      <c r="AU42" s="3">
        <v>2805.0</v>
      </c>
      <c r="AV42" s="3"/>
      <c r="AW42" s="3"/>
      <c r="AX42" s="3">
        <v>2629.0</v>
      </c>
      <c r="AY42" s="3"/>
      <c r="AZ42" s="3"/>
      <c r="BA42" s="3">
        <v>2975.0</v>
      </c>
      <c r="BB42" s="3"/>
      <c r="BC42" s="3"/>
      <c r="BD42" s="3">
        <v>2558.0</v>
      </c>
      <c r="BE42" s="3"/>
      <c r="BF42" s="3"/>
      <c r="BG42" s="3">
        <v>3642.0</v>
      </c>
      <c r="BH42" s="3"/>
      <c r="BI42" s="3"/>
      <c r="BJ42" s="3">
        <v>2905.0</v>
      </c>
      <c r="BK42" s="3"/>
      <c r="BL42" s="3"/>
      <c r="BM42" s="3">
        <v>3324.0</v>
      </c>
      <c r="BN42" s="3"/>
      <c r="BO42" s="3"/>
      <c r="BP42" s="3">
        <v>3193.0</v>
      </c>
      <c r="BQ42" s="3"/>
      <c r="BR42" s="3"/>
      <c r="BS42" s="3">
        <v>2562.0</v>
      </c>
      <c r="BT42" s="3"/>
      <c r="BU42" s="3"/>
      <c r="BV42" s="3">
        <v>24451.0</v>
      </c>
      <c r="BW42" s="3"/>
      <c r="BX42" s="3"/>
      <c r="BY42" s="3">
        <v>20286.0</v>
      </c>
      <c r="BZ42" s="3"/>
      <c r="CA42" s="3"/>
      <c r="CB42" s="3">
        <v>22472.0</v>
      </c>
      <c r="CC42" s="3"/>
      <c r="CD42" s="3"/>
      <c r="CE42" s="3">
        <v>18929.0</v>
      </c>
      <c r="CF42" s="3"/>
      <c r="CG42" s="3"/>
      <c r="CH42" s="3">
        <v>23440.0</v>
      </c>
      <c r="CI42" s="3"/>
      <c r="CJ42" s="3"/>
      <c r="CK42" s="3">
        <v>11215.0</v>
      </c>
      <c r="CL42" s="3"/>
      <c r="CM42" s="3"/>
      <c r="CN42" s="3">
        <v>19703.0</v>
      </c>
      <c r="CO42" s="3"/>
      <c r="CP42" s="3"/>
      <c r="CQ42" s="3">
        <v>17740.0</v>
      </c>
      <c r="CR42" s="3"/>
      <c r="CS42" s="3"/>
      <c r="CT42" s="3">
        <v>16590.0</v>
      </c>
      <c r="CU42" s="3"/>
      <c r="CV42" s="3"/>
      <c r="CW42" s="3">
        <v>18860.0</v>
      </c>
      <c r="CX42" s="3"/>
      <c r="CY42" s="3"/>
      <c r="CZ42" s="3">
        <v>17300.0</v>
      </c>
      <c r="DA42" s="3"/>
      <c r="DB42" s="3"/>
      <c r="DC42" s="3">
        <v>18707.0</v>
      </c>
      <c r="DD42" s="3"/>
      <c r="DE42" s="3"/>
      <c r="DF42" s="3">
        <f t="shared" ref="DF42:DH42" si="40">AVERAGE(DC42,CZ42,CW42,CT42,CQ42,CN42,CK42,CH42,CE42,CB42,BY42,BV42,BS42,BP42,BM42,BJ42,BG42,BD42,BA42,AX42,AU42,AR42,AO42,AL42,AI42,AF42,AC42,Z42,W42,T42,Q42,N42,K42,H42,E42,B42)</f>
        <v>8476.833333</v>
      </c>
      <c r="DG42" s="3" t="str">
        <f t="shared" si="40"/>
        <v>#DIV/0!</v>
      </c>
      <c r="DH42" s="3" t="str">
        <f t="shared" si="40"/>
        <v>#DIV/0!</v>
      </c>
    </row>
    <row r="43" ht="15.75" customHeight="1">
      <c r="A43" s="3" t="s">
        <v>122</v>
      </c>
      <c r="B43" s="3">
        <v>19613.0</v>
      </c>
      <c r="C43" s="3"/>
      <c r="D43" s="3"/>
      <c r="E43" s="3">
        <v>16629.0</v>
      </c>
      <c r="F43" s="3"/>
      <c r="G43" s="3"/>
      <c r="H43" s="3">
        <v>23900.0</v>
      </c>
      <c r="I43" s="3"/>
      <c r="J43" s="3"/>
      <c r="K43" s="3">
        <v>15896.0</v>
      </c>
      <c r="L43" s="3"/>
      <c r="M43" s="3"/>
      <c r="N43" s="3">
        <v>17236.0</v>
      </c>
      <c r="O43" s="3"/>
      <c r="P43" s="3"/>
      <c r="Q43" s="3">
        <v>16175.0</v>
      </c>
      <c r="R43" s="3"/>
      <c r="S43" s="3"/>
      <c r="T43" s="3">
        <v>15061.0</v>
      </c>
      <c r="U43" s="3"/>
      <c r="V43" s="3"/>
      <c r="W43" s="3">
        <v>19001.0</v>
      </c>
      <c r="X43" s="3"/>
      <c r="Y43" s="3"/>
      <c r="Z43" s="3">
        <v>18809.0</v>
      </c>
      <c r="AA43" s="3"/>
      <c r="AB43" s="3"/>
      <c r="AC43" s="3">
        <v>19835.0</v>
      </c>
      <c r="AD43" s="3"/>
      <c r="AE43" s="3"/>
      <c r="AF43" s="3">
        <v>20746.0</v>
      </c>
      <c r="AG43" s="3"/>
      <c r="AH43" s="3"/>
      <c r="AI43" s="3">
        <v>16933.0</v>
      </c>
      <c r="AJ43" s="3"/>
      <c r="AK43" s="3"/>
      <c r="AL43" s="3">
        <v>22978.0</v>
      </c>
      <c r="AM43" s="3"/>
      <c r="AN43" s="3"/>
      <c r="AO43" s="3">
        <v>22115.0</v>
      </c>
      <c r="AP43" s="3"/>
      <c r="AQ43" s="3"/>
      <c r="AR43" s="3">
        <v>22455.0</v>
      </c>
      <c r="AS43" s="3"/>
      <c r="AT43" s="3"/>
      <c r="AU43" s="3">
        <v>18525.0</v>
      </c>
      <c r="AV43" s="3"/>
      <c r="AW43" s="3"/>
      <c r="AX43" s="3">
        <v>19195.0</v>
      </c>
      <c r="AY43" s="3"/>
      <c r="AZ43" s="3"/>
      <c r="BA43" s="3">
        <v>16505.0</v>
      </c>
      <c r="BB43" s="3"/>
      <c r="BC43" s="3"/>
      <c r="BD43" s="3">
        <v>16575.0</v>
      </c>
      <c r="BE43" s="3"/>
      <c r="BF43" s="3"/>
      <c r="BG43" s="3">
        <v>20952.0</v>
      </c>
      <c r="BH43" s="3"/>
      <c r="BI43" s="3"/>
      <c r="BJ43" s="3">
        <v>16717.0</v>
      </c>
      <c r="BK43" s="3"/>
      <c r="BL43" s="3"/>
      <c r="BM43" s="3">
        <v>17712.0</v>
      </c>
      <c r="BN43" s="3"/>
      <c r="BO43" s="3"/>
      <c r="BP43" s="3">
        <v>21056.0</v>
      </c>
      <c r="BQ43" s="3"/>
      <c r="BR43" s="3"/>
      <c r="BS43" s="3">
        <v>22401.0</v>
      </c>
      <c r="BT43" s="3"/>
      <c r="BU43" s="3"/>
      <c r="BV43" s="3">
        <v>9300.0</v>
      </c>
      <c r="BW43" s="3"/>
      <c r="BX43" s="3"/>
      <c r="BY43" s="3">
        <v>8601.0</v>
      </c>
      <c r="BZ43" s="3"/>
      <c r="CA43" s="3"/>
      <c r="CB43" s="3">
        <v>8568.0</v>
      </c>
      <c r="CC43" s="3"/>
      <c r="CD43" s="3"/>
      <c r="CE43" s="3">
        <v>9689.0</v>
      </c>
      <c r="CF43" s="3"/>
      <c r="CG43" s="3"/>
      <c r="CH43" s="3">
        <v>9627.0</v>
      </c>
      <c r="CI43" s="3"/>
      <c r="CJ43" s="3"/>
      <c r="CK43" s="3">
        <v>6769.0</v>
      </c>
      <c r="CL43" s="3"/>
      <c r="CM43" s="3"/>
      <c r="CN43" s="3">
        <v>10262.0</v>
      </c>
      <c r="CO43" s="3"/>
      <c r="CP43" s="3"/>
      <c r="CQ43" s="3">
        <v>7908.0</v>
      </c>
      <c r="CR43" s="3"/>
      <c r="CS43" s="3"/>
      <c r="CT43" s="3">
        <v>8087.0</v>
      </c>
      <c r="CU43" s="3"/>
      <c r="CV43" s="3"/>
      <c r="CW43" s="3">
        <v>8755.0</v>
      </c>
      <c r="CX43" s="3"/>
      <c r="CY43" s="3"/>
      <c r="CZ43" s="3">
        <v>7485.0</v>
      </c>
      <c r="DA43" s="3"/>
      <c r="DB43" s="3"/>
      <c r="DC43" s="3">
        <v>8538.0</v>
      </c>
      <c r="DD43" s="3"/>
      <c r="DE43" s="3"/>
      <c r="DF43" s="3">
        <f t="shared" ref="DF43:DH43" si="41">AVERAGE(DC43,CZ43,CW43,CT43,CQ43,CN43,CK43,CH43,CE43,CB43,BY43,BV43,BS43,BP43,BM43,BJ43,BG43,BD43,BA43,AX43,AU43,AR43,AO43,AL43,AI43,AF43,AC43,Z43,W43,T43,Q43,N43,K43,H43,E43,B43)</f>
        <v>15572.47222</v>
      </c>
      <c r="DG43" s="3" t="str">
        <f t="shared" si="41"/>
        <v>#DIV/0!</v>
      </c>
      <c r="DH43" s="3" t="str">
        <f t="shared" si="41"/>
        <v>#DIV/0!</v>
      </c>
    </row>
    <row r="44" ht="15.75" customHeight="1">
      <c r="A44" s="3" t="s">
        <v>123</v>
      </c>
      <c r="B44" s="3">
        <v>10760.0</v>
      </c>
      <c r="C44" s="3"/>
      <c r="D44" s="3"/>
      <c r="E44" s="3">
        <v>8621.0</v>
      </c>
      <c r="F44" s="3"/>
      <c r="G44" s="3"/>
      <c r="H44" s="3">
        <v>10406.0</v>
      </c>
      <c r="I44" s="3"/>
      <c r="J44" s="3"/>
      <c r="K44" s="3">
        <v>9128.0</v>
      </c>
      <c r="L44" s="3"/>
      <c r="M44" s="3"/>
      <c r="N44" s="3">
        <v>9190.0</v>
      </c>
      <c r="O44" s="3"/>
      <c r="P44" s="3"/>
      <c r="Q44" s="3">
        <v>8198.0</v>
      </c>
      <c r="R44" s="3"/>
      <c r="S44" s="3"/>
      <c r="T44" s="3">
        <v>8152.0</v>
      </c>
      <c r="U44" s="3"/>
      <c r="V44" s="3"/>
      <c r="W44" s="3">
        <v>9386.0</v>
      </c>
      <c r="X44" s="3"/>
      <c r="Y44" s="3"/>
      <c r="Z44" s="3">
        <v>8732.0</v>
      </c>
      <c r="AA44" s="3"/>
      <c r="AB44" s="3"/>
      <c r="AC44" s="3">
        <v>10192.0</v>
      </c>
      <c r="AD44" s="3"/>
      <c r="AE44" s="3"/>
      <c r="AF44" s="3">
        <v>9419.0</v>
      </c>
      <c r="AG44" s="3"/>
      <c r="AH44" s="3"/>
      <c r="AI44" s="3">
        <v>8599.0</v>
      </c>
      <c r="AJ44" s="3"/>
      <c r="AK44" s="3"/>
      <c r="AL44" s="3">
        <v>9703.0</v>
      </c>
      <c r="AM44" s="3"/>
      <c r="AN44" s="3"/>
      <c r="AO44" s="3">
        <v>7869.0</v>
      </c>
      <c r="AP44" s="3"/>
      <c r="AQ44" s="3"/>
      <c r="AR44" s="3">
        <v>10375.0</v>
      </c>
      <c r="AS44" s="3"/>
      <c r="AT44" s="3"/>
      <c r="AU44" s="3">
        <v>8402.0</v>
      </c>
      <c r="AV44" s="3"/>
      <c r="AW44" s="3"/>
      <c r="AX44" s="3">
        <v>9288.0</v>
      </c>
      <c r="AY44" s="3"/>
      <c r="AZ44" s="3"/>
      <c r="BA44" s="3">
        <v>7196.0</v>
      </c>
      <c r="BB44" s="3"/>
      <c r="BC44" s="3"/>
      <c r="BD44" s="3">
        <v>7923.0</v>
      </c>
      <c r="BE44" s="3"/>
      <c r="BF44" s="3"/>
      <c r="BG44" s="3">
        <v>8548.0</v>
      </c>
      <c r="BH44" s="3"/>
      <c r="BI44" s="3"/>
      <c r="BJ44" s="3">
        <v>7055.0</v>
      </c>
      <c r="BK44" s="3"/>
      <c r="BL44" s="3"/>
      <c r="BM44" s="3">
        <v>7994.0</v>
      </c>
      <c r="BN44" s="3"/>
      <c r="BO44" s="3"/>
      <c r="BP44" s="3">
        <v>7785.0</v>
      </c>
      <c r="BQ44" s="3"/>
      <c r="BR44" s="3"/>
      <c r="BS44" s="3">
        <v>8520.0</v>
      </c>
      <c r="BT44" s="3"/>
      <c r="BU44" s="3"/>
      <c r="BV44" s="3">
        <v>6805.0</v>
      </c>
      <c r="BW44" s="3"/>
      <c r="BX44" s="3"/>
      <c r="BY44" s="3">
        <v>8795.0</v>
      </c>
      <c r="BZ44" s="3"/>
      <c r="CA44" s="3"/>
      <c r="CB44" s="3">
        <v>7769.0</v>
      </c>
      <c r="CC44" s="3"/>
      <c r="CD44" s="3"/>
      <c r="CE44" s="3">
        <v>5794.0</v>
      </c>
      <c r="CF44" s="3"/>
      <c r="CG44" s="3"/>
      <c r="CH44" s="3">
        <v>6317.0</v>
      </c>
      <c r="CI44" s="3"/>
      <c r="CJ44" s="3"/>
      <c r="CK44" s="3">
        <v>4595.0</v>
      </c>
      <c r="CL44" s="3"/>
      <c r="CM44" s="3"/>
      <c r="CN44" s="3">
        <v>8809.0</v>
      </c>
      <c r="CO44" s="3"/>
      <c r="CP44" s="3"/>
      <c r="CQ44" s="3">
        <v>13622.0</v>
      </c>
      <c r="CR44" s="3"/>
      <c r="CS44" s="3"/>
      <c r="CT44" s="3">
        <v>8565.0</v>
      </c>
      <c r="CU44" s="3"/>
      <c r="CV44" s="3"/>
      <c r="CW44" s="3">
        <v>10181.0</v>
      </c>
      <c r="CX44" s="3"/>
      <c r="CY44" s="3"/>
      <c r="CZ44" s="3">
        <v>11906.0</v>
      </c>
      <c r="DA44" s="3"/>
      <c r="DB44" s="3"/>
      <c r="DC44" s="3">
        <v>7788.0</v>
      </c>
      <c r="DD44" s="3"/>
      <c r="DE44" s="3"/>
      <c r="DF44" s="3">
        <f t="shared" ref="DF44:DH44" si="42">AVERAGE(DC44,CZ44,CW44,CT44,CQ44,CN44,CK44,CH44,CE44,CB44,BY44,BV44,BS44,BP44,BM44,BJ44,BG44,BD44,BA44,AX44,AU44,AR44,AO44,AL44,AI44,AF44,AC44,Z44,W44,T44,Q44,N44,K44,H44,E44,B44)</f>
        <v>8677.416667</v>
      </c>
      <c r="DG44" s="3" t="str">
        <f t="shared" si="42"/>
        <v>#DIV/0!</v>
      </c>
      <c r="DH44" s="3" t="str">
        <f t="shared" si="42"/>
        <v>#DIV/0!</v>
      </c>
    </row>
    <row r="45" ht="15.75" customHeight="1">
      <c r="A45" s="3" t="s">
        <v>124</v>
      </c>
      <c r="B45" s="3">
        <v>8812.0</v>
      </c>
      <c r="C45" s="3"/>
      <c r="D45" s="3"/>
      <c r="E45" s="3">
        <v>11098.0</v>
      </c>
      <c r="F45" s="3"/>
      <c r="G45" s="3"/>
      <c r="H45" s="3">
        <v>17751.0</v>
      </c>
      <c r="I45" s="3"/>
      <c r="J45" s="3"/>
      <c r="K45" s="3">
        <v>9521.0</v>
      </c>
      <c r="L45" s="3"/>
      <c r="M45" s="3"/>
      <c r="N45" s="3">
        <v>10198.0</v>
      </c>
      <c r="O45" s="3"/>
      <c r="P45" s="3"/>
      <c r="Q45" s="3">
        <v>8142.0</v>
      </c>
      <c r="R45" s="3"/>
      <c r="S45" s="3"/>
      <c r="T45" s="3">
        <v>11953.0</v>
      </c>
      <c r="U45" s="3"/>
      <c r="V45" s="3"/>
      <c r="W45" s="3">
        <v>10277.0</v>
      </c>
      <c r="X45" s="3"/>
      <c r="Y45" s="3"/>
      <c r="Z45" s="3">
        <v>10647.0</v>
      </c>
      <c r="AA45" s="3"/>
      <c r="AB45" s="3"/>
      <c r="AC45" s="3">
        <v>9983.0</v>
      </c>
      <c r="AD45" s="3"/>
      <c r="AE45" s="3"/>
      <c r="AF45" s="3">
        <v>9311.0</v>
      </c>
      <c r="AG45" s="3"/>
      <c r="AH45" s="3"/>
      <c r="AI45" s="3">
        <v>7176.0</v>
      </c>
      <c r="AJ45" s="3"/>
      <c r="AK45" s="3"/>
      <c r="AL45" s="3">
        <v>6438.0</v>
      </c>
      <c r="AM45" s="3"/>
      <c r="AN45" s="3"/>
      <c r="AO45" s="3">
        <v>6856.0</v>
      </c>
      <c r="AP45" s="3"/>
      <c r="AQ45" s="3"/>
      <c r="AR45" s="3">
        <v>7419.0</v>
      </c>
      <c r="AS45" s="3"/>
      <c r="AT45" s="3"/>
      <c r="AU45" s="3">
        <v>7700.0</v>
      </c>
      <c r="AV45" s="3"/>
      <c r="AW45" s="3"/>
      <c r="AX45" s="3">
        <v>10958.0</v>
      </c>
      <c r="AY45" s="3"/>
      <c r="AZ45" s="3"/>
      <c r="BA45" s="3">
        <v>9951.0</v>
      </c>
      <c r="BB45" s="3"/>
      <c r="BC45" s="3"/>
      <c r="BD45" s="3">
        <v>11983.0</v>
      </c>
      <c r="BE45" s="3"/>
      <c r="BF45" s="3"/>
      <c r="BG45" s="3">
        <v>16762.0</v>
      </c>
      <c r="BH45" s="3"/>
      <c r="BI45" s="3"/>
      <c r="BJ45" s="3">
        <v>13491.0</v>
      </c>
      <c r="BK45" s="3"/>
      <c r="BL45" s="3"/>
      <c r="BM45" s="3">
        <v>10715.0</v>
      </c>
      <c r="BN45" s="3"/>
      <c r="BO45" s="3"/>
      <c r="BP45" s="3">
        <v>9617.0</v>
      </c>
      <c r="BQ45" s="3"/>
      <c r="BR45" s="3"/>
      <c r="BS45" s="3">
        <v>5912.0</v>
      </c>
      <c r="BT45" s="3"/>
      <c r="BU45" s="3"/>
      <c r="BV45" s="3">
        <v>25638.0</v>
      </c>
      <c r="BW45" s="3"/>
      <c r="BX45" s="3"/>
      <c r="BY45" s="3">
        <v>23172.0</v>
      </c>
      <c r="BZ45" s="3"/>
      <c r="CA45" s="3"/>
      <c r="CB45" s="3">
        <v>34682.0</v>
      </c>
      <c r="CC45" s="3"/>
      <c r="CD45" s="3"/>
      <c r="CE45" s="3">
        <v>22254.0</v>
      </c>
      <c r="CF45" s="3"/>
      <c r="CG45" s="3"/>
      <c r="CH45" s="3">
        <v>26543.0</v>
      </c>
      <c r="CI45" s="3"/>
      <c r="CJ45" s="3"/>
      <c r="CK45" s="3">
        <v>16520.0</v>
      </c>
      <c r="CL45" s="3"/>
      <c r="CM45" s="3"/>
      <c r="CN45" s="3">
        <v>24882.0</v>
      </c>
      <c r="CO45" s="3"/>
      <c r="CP45" s="3"/>
      <c r="CQ45" s="3">
        <v>20301.0</v>
      </c>
      <c r="CR45" s="3"/>
      <c r="CS45" s="3"/>
      <c r="CT45" s="3">
        <v>22465.0</v>
      </c>
      <c r="CU45" s="3"/>
      <c r="CV45" s="3"/>
      <c r="CW45" s="3">
        <v>22755.0</v>
      </c>
      <c r="CX45" s="3"/>
      <c r="CY45" s="3"/>
      <c r="CZ45" s="3">
        <v>27745.0</v>
      </c>
      <c r="DA45" s="3"/>
      <c r="DB45" s="3"/>
      <c r="DC45" s="3">
        <v>21245.0</v>
      </c>
      <c r="DD45" s="3"/>
      <c r="DE45" s="3"/>
      <c r="DF45" s="3">
        <f t="shared" ref="DF45:DH45" si="43">AVERAGE(DC45,CZ45,CW45,CT45,CQ45,CN45,CK45,CH45,CE45,CB45,BY45,BV45,BS45,BP45,BM45,BJ45,BG45,BD45,BA45,AX45,AU45,AR45,AO45,AL45,AI45,AF45,AC45,Z45,W45,T45,Q45,N45,K45,H45,E45,B45)</f>
        <v>14746.47222</v>
      </c>
      <c r="DG45" s="3" t="str">
        <f t="shared" si="43"/>
        <v>#DIV/0!</v>
      </c>
      <c r="DH45" s="3" t="str">
        <f t="shared" si="43"/>
        <v>#DIV/0!</v>
      </c>
    </row>
    <row r="46" ht="15.75" customHeight="1">
      <c r="A46" s="3" t="s">
        <v>125</v>
      </c>
      <c r="B46" s="3">
        <v>21610.0</v>
      </c>
      <c r="C46" s="3"/>
      <c r="D46" s="3"/>
      <c r="E46" s="3">
        <v>18059.0</v>
      </c>
      <c r="F46" s="3"/>
      <c r="G46" s="3"/>
      <c r="H46" s="3">
        <v>25936.0</v>
      </c>
      <c r="I46" s="3"/>
      <c r="J46" s="3"/>
      <c r="K46" s="3">
        <v>20646.0</v>
      </c>
      <c r="L46" s="3"/>
      <c r="M46" s="3"/>
      <c r="N46" s="3">
        <v>18823.0</v>
      </c>
      <c r="O46" s="3"/>
      <c r="P46" s="3"/>
      <c r="Q46" s="3">
        <v>16700.0</v>
      </c>
      <c r="R46" s="3"/>
      <c r="S46" s="3"/>
      <c r="T46" s="3">
        <v>18852.0</v>
      </c>
      <c r="U46" s="3"/>
      <c r="V46" s="3"/>
      <c r="W46" s="3">
        <v>19936.0</v>
      </c>
      <c r="X46" s="3"/>
      <c r="Y46" s="3"/>
      <c r="Z46" s="3">
        <v>21684.0</v>
      </c>
      <c r="AA46" s="3"/>
      <c r="AB46" s="3"/>
      <c r="AC46" s="3">
        <v>20618.0</v>
      </c>
      <c r="AD46" s="3"/>
      <c r="AE46" s="3"/>
      <c r="AF46" s="3">
        <v>23821.0</v>
      </c>
      <c r="AG46" s="3"/>
      <c r="AH46" s="3"/>
      <c r="AI46" s="3">
        <v>16718.0</v>
      </c>
      <c r="AJ46" s="3"/>
      <c r="AK46" s="3"/>
      <c r="AL46" s="3">
        <v>25392.0</v>
      </c>
      <c r="AM46" s="3"/>
      <c r="AN46" s="3"/>
      <c r="AO46" s="3">
        <v>26000.0</v>
      </c>
      <c r="AP46" s="3"/>
      <c r="AQ46" s="3"/>
      <c r="AR46" s="3">
        <v>24015.0</v>
      </c>
      <c r="AS46" s="3"/>
      <c r="AT46" s="3"/>
      <c r="AU46" s="3">
        <v>22550.0</v>
      </c>
      <c r="AV46" s="3"/>
      <c r="AW46" s="3"/>
      <c r="AX46" s="3">
        <v>22020.0</v>
      </c>
      <c r="AY46" s="3"/>
      <c r="AZ46" s="3"/>
      <c r="BA46" s="3">
        <v>20035.0</v>
      </c>
      <c r="BB46" s="3"/>
      <c r="BC46" s="3"/>
      <c r="BD46" s="3">
        <v>17235.0</v>
      </c>
      <c r="BE46" s="3"/>
      <c r="BF46" s="3"/>
      <c r="BG46" s="3">
        <v>23835.0</v>
      </c>
      <c r="BH46" s="3"/>
      <c r="BI46" s="3"/>
      <c r="BJ46" s="3">
        <v>18578.0</v>
      </c>
      <c r="BK46" s="3"/>
      <c r="BL46" s="3"/>
      <c r="BM46" s="3">
        <v>19310.0</v>
      </c>
      <c r="BN46" s="3"/>
      <c r="BO46" s="3"/>
      <c r="BP46" s="3">
        <v>24722.0</v>
      </c>
      <c r="BQ46" s="3"/>
      <c r="BR46" s="3"/>
      <c r="BS46" s="3">
        <v>21315.0</v>
      </c>
      <c r="BT46" s="3"/>
      <c r="BU46" s="3"/>
      <c r="BV46" s="3">
        <v>259.0</v>
      </c>
      <c r="BW46" s="3"/>
      <c r="BX46" s="3"/>
      <c r="BY46" s="3">
        <v>271.0</v>
      </c>
      <c r="BZ46" s="3"/>
      <c r="CA46" s="3"/>
      <c r="CB46" s="3">
        <v>309.0</v>
      </c>
      <c r="CC46" s="3"/>
      <c r="CD46" s="3"/>
      <c r="CE46" s="3">
        <v>323.0</v>
      </c>
      <c r="CF46" s="3"/>
      <c r="CG46" s="3"/>
      <c r="CH46" s="3">
        <v>329.0</v>
      </c>
      <c r="CI46" s="3"/>
      <c r="CJ46" s="3"/>
      <c r="CK46" s="3">
        <v>146.0</v>
      </c>
      <c r="CL46" s="3"/>
      <c r="CM46" s="3"/>
      <c r="CN46" s="3">
        <v>169.0</v>
      </c>
      <c r="CO46" s="3"/>
      <c r="CP46" s="3"/>
      <c r="CQ46" s="3">
        <v>174.0</v>
      </c>
      <c r="CR46" s="3"/>
      <c r="CS46" s="3"/>
      <c r="CT46" s="3">
        <v>195.0</v>
      </c>
      <c r="CU46" s="3"/>
      <c r="CV46" s="3"/>
      <c r="CW46" s="3">
        <v>196.0</v>
      </c>
      <c r="CX46" s="3"/>
      <c r="CY46" s="3"/>
      <c r="CZ46" s="3">
        <v>184.0</v>
      </c>
      <c r="DA46" s="3"/>
      <c r="DB46" s="3"/>
      <c r="DC46" s="3">
        <v>412.0</v>
      </c>
      <c r="DD46" s="3"/>
      <c r="DE46" s="3"/>
      <c r="DF46" s="3">
        <f t="shared" ref="DF46:DH46" si="44">AVERAGE(DC46,CZ46,CW46,CT46,CQ46,CN46,CK46,CH46,CE46,CB46,BY46,BV46,BS46,BP46,BM46,BJ46,BG46,BD46,BA46,AX46,AU46,AR46,AO46,AL46,AI46,AF46,AC46,Z46,W46,T46,Q46,N46,K46,H46,E46,B46)</f>
        <v>14204.91667</v>
      </c>
      <c r="DG46" s="3" t="str">
        <f t="shared" si="44"/>
        <v>#DIV/0!</v>
      </c>
      <c r="DH46" s="3" t="str">
        <f t="shared" si="44"/>
        <v>#DIV/0!</v>
      </c>
    </row>
    <row r="47" ht="15.75" customHeight="1">
      <c r="A47" s="3" t="s">
        <v>126</v>
      </c>
      <c r="B47" s="3">
        <v>0.0</v>
      </c>
      <c r="C47" s="3"/>
      <c r="D47" s="3"/>
      <c r="E47" s="3">
        <v>0.0</v>
      </c>
      <c r="F47" s="3"/>
      <c r="G47" s="3"/>
      <c r="H47" s="3">
        <v>0.0</v>
      </c>
      <c r="I47" s="3"/>
      <c r="J47" s="3"/>
      <c r="K47" s="3">
        <v>0.0</v>
      </c>
      <c r="L47" s="3"/>
      <c r="M47" s="3"/>
      <c r="N47" s="3">
        <v>0.0</v>
      </c>
      <c r="O47" s="3"/>
      <c r="P47" s="3"/>
      <c r="Q47" s="3">
        <v>0.0</v>
      </c>
      <c r="R47" s="3"/>
      <c r="S47" s="3"/>
      <c r="T47" s="3">
        <v>0.0</v>
      </c>
      <c r="U47" s="3"/>
      <c r="V47" s="3"/>
      <c r="W47" s="3">
        <v>0.0</v>
      </c>
      <c r="X47" s="3"/>
      <c r="Y47" s="3"/>
      <c r="Z47" s="3">
        <v>0.0</v>
      </c>
      <c r="AA47" s="3"/>
      <c r="AB47" s="3"/>
      <c r="AC47" s="3">
        <v>0.0</v>
      </c>
      <c r="AD47" s="3"/>
      <c r="AE47" s="3"/>
      <c r="AF47" s="3">
        <v>0.0</v>
      </c>
      <c r="AG47" s="3"/>
      <c r="AH47" s="3"/>
      <c r="AI47" s="3">
        <v>269.0</v>
      </c>
      <c r="AJ47" s="3"/>
      <c r="AK47" s="3"/>
      <c r="AL47" s="3">
        <v>391.0</v>
      </c>
      <c r="AM47" s="3"/>
      <c r="AN47" s="3"/>
      <c r="AO47" s="3">
        <v>237.0</v>
      </c>
      <c r="AP47" s="3"/>
      <c r="AQ47" s="3"/>
      <c r="AR47" s="3">
        <v>277.0</v>
      </c>
      <c r="AS47" s="3"/>
      <c r="AT47" s="3"/>
      <c r="AU47" s="3">
        <v>269.0</v>
      </c>
      <c r="AV47" s="3"/>
      <c r="AW47" s="3"/>
      <c r="AX47" s="3">
        <v>376.0</v>
      </c>
      <c r="AY47" s="3"/>
      <c r="AZ47" s="3"/>
      <c r="BA47" s="3">
        <v>175.0</v>
      </c>
      <c r="BB47" s="3"/>
      <c r="BC47" s="3"/>
      <c r="BD47" s="3">
        <v>272.0</v>
      </c>
      <c r="BE47" s="3"/>
      <c r="BF47" s="3"/>
      <c r="BG47" s="3">
        <v>319.0</v>
      </c>
      <c r="BH47" s="3"/>
      <c r="BI47" s="3"/>
      <c r="BJ47" s="3">
        <v>257.0</v>
      </c>
      <c r="BK47" s="3"/>
      <c r="BL47" s="3"/>
      <c r="BM47" s="3">
        <v>222.0</v>
      </c>
      <c r="BN47" s="3"/>
      <c r="BO47" s="3"/>
      <c r="BP47" s="3">
        <v>197.0</v>
      </c>
      <c r="BQ47" s="3"/>
      <c r="BR47" s="3"/>
      <c r="BS47" s="3">
        <v>207.0</v>
      </c>
      <c r="BT47" s="3"/>
      <c r="BU47" s="3"/>
      <c r="BV47" s="3">
        <v>7237.0</v>
      </c>
      <c r="BW47" s="3"/>
      <c r="BX47" s="3"/>
      <c r="BY47" s="3">
        <v>6334.0</v>
      </c>
      <c r="BZ47" s="3"/>
      <c r="CA47" s="3"/>
      <c r="CB47" s="3">
        <v>6186.0</v>
      </c>
      <c r="CC47" s="3"/>
      <c r="CD47" s="3"/>
      <c r="CE47" s="3">
        <v>7246.0</v>
      </c>
      <c r="CF47" s="3"/>
      <c r="CG47" s="3"/>
      <c r="CH47" s="3">
        <v>7044.0</v>
      </c>
      <c r="CI47" s="3"/>
      <c r="CJ47" s="3"/>
      <c r="CK47" s="3">
        <v>4960.0</v>
      </c>
      <c r="CL47" s="3"/>
      <c r="CM47" s="3"/>
      <c r="CN47" s="3">
        <v>7190.0</v>
      </c>
      <c r="CO47" s="3"/>
      <c r="CP47" s="3"/>
      <c r="CQ47" s="3">
        <v>5145.0</v>
      </c>
      <c r="CR47" s="3"/>
      <c r="CS47" s="3"/>
      <c r="CT47" s="3">
        <v>6658.0</v>
      </c>
      <c r="CU47" s="3"/>
      <c r="CV47" s="3"/>
      <c r="CW47" s="3">
        <v>7099.0</v>
      </c>
      <c r="CX47" s="3"/>
      <c r="CY47" s="3"/>
      <c r="CZ47" s="3">
        <v>5379.0</v>
      </c>
      <c r="DA47" s="3"/>
      <c r="DB47" s="3"/>
      <c r="DC47" s="3">
        <v>6868.0</v>
      </c>
      <c r="DD47" s="3"/>
      <c r="DE47" s="3"/>
      <c r="DF47" s="3">
        <f t="shared" ref="DF47:DH47" si="45">AVERAGE(DC47,CZ47,CW47,CT47,CQ47,CN47,CK47,CH47,CE47,CB47,BY47,BV47,BS47,BP47,BM47,BJ47,BG47,BD47,BA47,AX47,AU47,AR47,AO47,AL47,AI47,AF47,AC47,Z47,W47,T47,Q47,N47,K47,H47,E47,B47)</f>
        <v>2244.833333</v>
      </c>
      <c r="DG47" s="3" t="str">
        <f t="shared" si="45"/>
        <v>#DIV/0!</v>
      </c>
      <c r="DH47" s="3" t="str">
        <f t="shared" si="45"/>
        <v>#DIV/0!</v>
      </c>
    </row>
    <row r="48" ht="15.75" customHeight="1">
      <c r="A48" s="3" t="s">
        <v>127</v>
      </c>
      <c r="B48" s="3">
        <v>8106.0</v>
      </c>
      <c r="C48" s="3"/>
      <c r="D48" s="3"/>
      <c r="E48" s="3">
        <v>6526.0</v>
      </c>
      <c r="F48" s="3"/>
      <c r="G48" s="3"/>
      <c r="H48" s="3">
        <v>7676.0</v>
      </c>
      <c r="I48" s="3"/>
      <c r="J48" s="3"/>
      <c r="K48" s="3">
        <v>6437.0</v>
      </c>
      <c r="L48" s="3"/>
      <c r="M48" s="3"/>
      <c r="N48" s="3">
        <v>7218.0</v>
      </c>
      <c r="O48" s="3"/>
      <c r="P48" s="3"/>
      <c r="Q48" s="3">
        <v>6354.0</v>
      </c>
      <c r="R48" s="3"/>
      <c r="S48" s="3"/>
      <c r="T48" s="3">
        <v>6335.0</v>
      </c>
      <c r="U48" s="3"/>
      <c r="V48" s="3"/>
      <c r="W48" s="3">
        <v>6519.0</v>
      </c>
      <c r="X48" s="3"/>
      <c r="Y48" s="3"/>
      <c r="Z48" s="3">
        <v>6952.0</v>
      </c>
      <c r="AA48" s="3"/>
      <c r="AB48" s="3"/>
      <c r="AC48" s="3">
        <v>6809.0</v>
      </c>
      <c r="AD48" s="3"/>
      <c r="AE48" s="3"/>
      <c r="AF48" s="3">
        <v>7288.0</v>
      </c>
      <c r="AG48" s="3"/>
      <c r="AH48" s="3"/>
      <c r="AI48" s="3">
        <v>6611.0</v>
      </c>
      <c r="AJ48" s="3"/>
      <c r="AK48" s="3"/>
      <c r="AL48" s="3">
        <v>7732.0</v>
      </c>
      <c r="AM48" s="3"/>
      <c r="AN48" s="3"/>
      <c r="AO48" s="3">
        <v>6197.0</v>
      </c>
      <c r="AP48" s="3"/>
      <c r="AQ48" s="3"/>
      <c r="AR48" s="3">
        <v>8073.0</v>
      </c>
      <c r="AS48" s="3"/>
      <c r="AT48" s="3"/>
      <c r="AU48" s="3">
        <v>6747.0</v>
      </c>
      <c r="AV48" s="3"/>
      <c r="AW48" s="3"/>
      <c r="AX48" s="3">
        <v>7530.0</v>
      </c>
      <c r="AY48" s="3"/>
      <c r="AZ48" s="3"/>
      <c r="BA48" s="3">
        <v>5686.0</v>
      </c>
      <c r="BB48" s="3"/>
      <c r="BC48" s="3"/>
      <c r="BD48" s="3">
        <v>6558.0</v>
      </c>
      <c r="BE48" s="3"/>
      <c r="BF48" s="3"/>
      <c r="BG48" s="3">
        <v>6519.0</v>
      </c>
      <c r="BH48" s="3"/>
      <c r="BI48" s="3"/>
      <c r="BJ48" s="3">
        <v>6105.0</v>
      </c>
      <c r="BK48" s="3"/>
      <c r="BL48" s="3"/>
      <c r="BM48" s="3">
        <v>6630.0</v>
      </c>
      <c r="BN48" s="3"/>
      <c r="BO48" s="3"/>
      <c r="BP48" s="3">
        <v>6299.0</v>
      </c>
      <c r="BQ48" s="3"/>
      <c r="BR48" s="3"/>
      <c r="BS48" s="3">
        <v>6510.0</v>
      </c>
      <c r="BT48" s="3"/>
      <c r="BU48" s="3"/>
      <c r="BV48" s="3">
        <v>5031.0</v>
      </c>
      <c r="BW48" s="3"/>
      <c r="BX48" s="3"/>
      <c r="BY48" s="3">
        <v>4728.0</v>
      </c>
      <c r="BZ48" s="3"/>
      <c r="CA48" s="3"/>
      <c r="CB48" s="3">
        <v>5875.0</v>
      </c>
      <c r="CC48" s="3"/>
      <c r="CD48" s="3"/>
      <c r="CE48" s="3">
        <v>4735.0</v>
      </c>
      <c r="CF48" s="3"/>
      <c r="CG48" s="3"/>
      <c r="CH48" s="3">
        <v>4809.0</v>
      </c>
      <c r="CI48" s="3"/>
      <c r="CJ48" s="3"/>
      <c r="CK48" s="3">
        <v>3629.0</v>
      </c>
      <c r="CL48" s="3"/>
      <c r="CM48" s="3"/>
      <c r="CN48" s="3">
        <v>4191.0</v>
      </c>
      <c r="CO48" s="3"/>
      <c r="CP48" s="3"/>
      <c r="CQ48" s="3">
        <v>5638.0</v>
      </c>
      <c r="CR48" s="3"/>
      <c r="CS48" s="3"/>
      <c r="CT48" s="3">
        <v>8190.0</v>
      </c>
      <c r="CU48" s="3"/>
      <c r="CV48" s="3"/>
      <c r="CW48" s="3">
        <v>6228.0</v>
      </c>
      <c r="CX48" s="3"/>
      <c r="CY48" s="3"/>
      <c r="CZ48" s="3">
        <v>14662.0</v>
      </c>
      <c r="DA48" s="3"/>
      <c r="DB48" s="3"/>
      <c r="DC48" s="3">
        <v>2801.0</v>
      </c>
      <c r="DD48" s="3"/>
      <c r="DE48" s="3"/>
      <c r="DF48" s="3">
        <f t="shared" ref="DF48:DH48" si="46">AVERAGE(DC48,CZ48,CW48,CT48,CQ48,CN48,CK48,CH48,CE48,CB48,BY48,BV48,BS48,BP48,BM48,BJ48,BG48,BD48,BA48,AX48,AU48,AR48,AO48,AL48,AI48,AF48,AC48,Z48,W48,T48,Q48,N48,K48,H48,E48,B48)</f>
        <v>6498.166667</v>
      </c>
      <c r="DG48" s="3" t="str">
        <f t="shared" si="46"/>
        <v>#DIV/0!</v>
      </c>
      <c r="DH48" s="3" t="str">
        <f t="shared" si="46"/>
        <v>#DIV/0!</v>
      </c>
    </row>
    <row r="49" ht="15.75" customHeight="1">
      <c r="A49" s="3" t="s">
        <v>128</v>
      </c>
      <c r="B49" s="3">
        <v>6821.0</v>
      </c>
      <c r="C49" s="3"/>
      <c r="D49" s="3"/>
      <c r="E49" s="3">
        <v>8159.0</v>
      </c>
      <c r="F49" s="3"/>
      <c r="G49" s="3"/>
      <c r="H49" s="3">
        <v>18582.0</v>
      </c>
      <c r="I49" s="3"/>
      <c r="J49" s="3"/>
      <c r="K49" s="3">
        <v>13669.0</v>
      </c>
      <c r="L49" s="3"/>
      <c r="M49" s="3"/>
      <c r="N49" s="3">
        <v>22012.0</v>
      </c>
      <c r="O49" s="3"/>
      <c r="P49" s="3"/>
      <c r="Q49" s="3">
        <v>11865.0</v>
      </c>
      <c r="R49" s="3"/>
      <c r="S49" s="3"/>
      <c r="T49" s="3">
        <v>10205.0</v>
      </c>
      <c r="U49" s="3"/>
      <c r="V49" s="3"/>
      <c r="W49" s="3">
        <v>26998.0</v>
      </c>
      <c r="X49" s="3"/>
      <c r="Y49" s="3"/>
      <c r="Z49" s="3">
        <v>8508.0</v>
      </c>
      <c r="AA49" s="3"/>
      <c r="AB49" s="3"/>
      <c r="AC49" s="3">
        <v>6962.0</v>
      </c>
      <c r="AD49" s="3"/>
      <c r="AE49" s="3"/>
      <c r="AF49" s="3">
        <v>14303.0</v>
      </c>
      <c r="AG49" s="3"/>
      <c r="AH49" s="3"/>
      <c r="AI49" s="3">
        <v>11551.0</v>
      </c>
      <c r="AJ49" s="3"/>
      <c r="AK49" s="3"/>
      <c r="AL49" s="3">
        <v>8501.0</v>
      </c>
      <c r="AM49" s="3"/>
      <c r="AN49" s="3"/>
      <c r="AO49" s="3">
        <v>12260.0</v>
      </c>
      <c r="AP49" s="3"/>
      <c r="AQ49" s="3"/>
      <c r="AR49" s="3">
        <v>20362.0</v>
      </c>
      <c r="AS49" s="3"/>
      <c r="AT49" s="3"/>
      <c r="AU49" s="3">
        <v>6579.0</v>
      </c>
      <c r="AV49" s="3"/>
      <c r="AW49" s="3"/>
      <c r="AX49" s="3">
        <v>12705.0</v>
      </c>
      <c r="AY49" s="3"/>
      <c r="AZ49" s="3"/>
      <c r="BA49" s="3">
        <v>6627.0</v>
      </c>
      <c r="BB49" s="3"/>
      <c r="BC49" s="3"/>
      <c r="BD49" s="3">
        <v>16011.0</v>
      </c>
      <c r="BE49" s="3"/>
      <c r="BF49" s="3"/>
      <c r="BG49" s="3">
        <v>14399.0</v>
      </c>
      <c r="BH49" s="3"/>
      <c r="BI49" s="3"/>
      <c r="BJ49" s="3">
        <v>9310.0</v>
      </c>
      <c r="BK49" s="3"/>
      <c r="BL49" s="3"/>
      <c r="BM49" s="3">
        <v>11346.0</v>
      </c>
      <c r="BN49" s="3"/>
      <c r="BO49" s="3"/>
      <c r="BP49" s="3">
        <v>9664.0</v>
      </c>
      <c r="BQ49" s="3"/>
      <c r="BR49" s="3"/>
      <c r="BS49" s="3">
        <v>7093.0</v>
      </c>
      <c r="BT49" s="3"/>
      <c r="BU49" s="3"/>
      <c r="BV49" s="3">
        <v>20040.0</v>
      </c>
      <c r="BW49" s="3"/>
      <c r="BX49" s="3"/>
      <c r="BY49" s="3">
        <v>18930.0</v>
      </c>
      <c r="BZ49" s="3"/>
      <c r="CA49" s="3"/>
      <c r="CB49" s="3">
        <v>30638.0</v>
      </c>
      <c r="CC49" s="3"/>
      <c r="CD49" s="3"/>
      <c r="CE49" s="3">
        <v>17267.0</v>
      </c>
      <c r="CF49" s="3"/>
      <c r="CG49" s="3"/>
      <c r="CH49" s="3">
        <v>21042.0</v>
      </c>
      <c r="CI49" s="3"/>
      <c r="CJ49" s="3"/>
      <c r="CK49" s="3">
        <v>14615.0</v>
      </c>
      <c r="CL49" s="3"/>
      <c r="CM49" s="3"/>
      <c r="CN49" s="3">
        <v>20657.0</v>
      </c>
      <c r="CO49" s="3"/>
      <c r="CP49" s="3"/>
      <c r="CQ49" s="3">
        <v>17024.0</v>
      </c>
      <c r="CR49" s="3"/>
      <c r="CS49" s="3"/>
      <c r="CT49" s="3">
        <v>19900.0</v>
      </c>
      <c r="CU49" s="3"/>
      <c r="CV49" s="3"/>
      <c r="CW49" s="3">
        <v>21050.0</v>
      </c>
      <c r="CX49" s="3"/>
      <c r="CY49" s="3"/>
      <c r="CZ49" s="3">
        <v>22810.0</v>
      </c>
      <c r="DA49" s="3"/>
      <c r="DB49" s="3"/>
      <c r="DC49" s="3">
        <v>17193.0</v>
      </c>
      <c r="DD49" s="3"/>
      <c r="DE49" s="3"/>
      <c r="DF49" s="3">
        <f t="shared" ref="DF49:DH49" si="47">AVERAGE(DC49,CZ49,CW49,CT49,CQ49,CN49,CK49,CH49,CE49,CB49,BY49,BV49,BS49,BP49,BM49,BJ49,BG49,BD49,BA49,AX49,AU49,AR49,AO49,AL49,AI49,AF49,AC49,Z49,W49,T49,Q49,N49,K49,H49,E49,B49)</f>
        <v>14879.38889</v>
      </c>
      <c r="DG49" s="3" t="str">
        <f t="shared" si="47"/>
        <v>#DIV/0!</v>
      </c>
      <c r="DH49" s="3" t="str">
        <f t="shared" si="47"/>
        <v>#DIV/0!</v>
      </c>
    </row>
    <row r="50" ht="15.75" customHeight="1">
      <c r="A50" s="3" t="s">
        <v>129</v>
      </c>
      <c r="B50" s="3">
        <v>18027.0</v>
      </c>
      <c r="C50" s="3"/>
      <c r="D50" s="3"/>
      <c r="E50" s="3">
        <v>15489.0</v>
      </c>
      <c r="F50" s="3"/>
      <c r="G50" s="3"/>
      <c r="H50" s="3">
        <v>18907.0</v>
      </c>
      <c r="I50" s="3"/>
      <c r="J50" s="3"/>
      <c r="K50" s="3">
        <v>15880.0</v>
      </c>
      <c r="L50" s="3"/>
      <c r="M50" s="3"/>
      <c r="N50" s="3">
        <v>16355.0</v>
      </c>
      <c r="O50" s="3"/>
      <c r="P50" s="3"/>
      <c r="Q50" s="3">
        <v>13780.0</v>
      </c>
      <c r="R50" s="3"/>
      <c r="S50" s="3"/>
      <c r="T50" s="3">
        <v>14645.0</v>
      </c>
      <c r="U50" s="3"/>
      <c r="V50" s="3"/>
      <c r="W50" s="3">
        <v>15920.0</v>
      </c>
      <c r="X50" s="3"/>
      <c r="Y50" s="3"/>
      <c r="Z50" s="3">
        <v>19173.0</v>
      </c>
      <c r="AA50" s="3"/>
      <c r="AB50" s="3"/>
      <c r="AC50" s="3">
        <v>15732.0</v>
      </c>
      <c r="AD50" s="3"/>
      <c r="AE50" s="3"/>
      <c r="AF50" s="3">
        <v>17977.0</v>
      </c>
      <c r="AG50" s="3"/>
      <c r="AH50" s="3"/>
      <c r="AI50" s="3">
        <v>12998.0</v>
      </c>
      <c r="AJ50" s="3"/>
      <c r="AK50" s="3"/>
      <c r="AL50" s="3">
        <v>18402.0</v>
      </c>
      <c r="AM50" s="3"/>
      <c r="AN50" s="3"/>
      <c r="AO50" s="3">
        <v>18715.0</v>
      </c>
      <c r="AP50" s="3"/>
      <c r="AQ50" s="3"/>
      <c r="AR50" s="3">
        <v>17300.0</v>
      </c>
      <c r="AS50" s="3"/>
      <c r="AT50" s="3"/>
      <c r="AU50" s="3">
        <v>15465.0</v>
      </c>
      <c r="AV50" s="3"/>
      <c r="AW50" s="3"/>
      <c r="AX50" s="3">
        <v>16400.0</v>
      </c>
      <c r="AY50" s="3"/>
      <c r="AZ50" s="3"/>
      <c r="BA50" s="3">
        <v>14635.0</v>
      </c>
      <c r="BB50" s="3"/>
      <c r="BC50" s="3"/>
      <c r="BD50" s="3">
        <v>13272.0</v>
      </c>
      <c r="BE50" s="3"/>
      <c r="BF50" s="3"/>
      <c r="BG50" s="3">
        <v>16977.0</v>
      </c>
      <c r="BH50" s="3"/>
      <c r="BI50" s="3"/>
      <c r="BJ50" s="3">
        <v>13054.0</v>
      </c>
      <c r="BK50" s="3"/>
      <c r="BL50" s="3"/>
      <c r="BM50" s="3">
        <v>12562.0</v>
      </c>
      <c r="BN50" s="3"/>
      <c r="BO50" s="3"/>
      <c r="BP50" s="3">
        <v>17737.0</v>
      </c>
      <c r="BQ50" s="3"/>
      <c r="BR50" s="3"/>
      <c r="BS50" s="3">
        <v>18756.0</v>
      </c>
      <c r="BT50" s="3"/>
      <c r="BU50" s="3"/>
      <c r="BV50" s="3">
        <v>4089.0</v>
      </c>
      <c r="BW50" s="3"/>
      <c r="BX50" s="3"/>
      <c r="BY50" s="3">
        <v>3122.0</v>
      </c>
      <c r="BZ50" s="3"/>
      <c r="CA50" s="3"/>
      <c r="CB50" s="3">
        <v>3130.0</v>
      </c>
      <c r="CC50" s="3"/>
      <c r="CD50" s="3"/>
      <c r="CE50" s="3">
        <v>3235.0</v>
      </c>
      <c r="CF50" s="3"/>
      <c r="CG50" s="3"/>
      <c r="CH50" s="3">
        <v>2982.0</v>
      </c>
      <c r="CI50" s="3"/>
      <c r="CJ50" s="3"/>
      <c r="CK50" s="3">
        <v>2192.0</v>
      </c>
      <c r="CL50" s="3"/>
      <c r="CM50" s="3"/>
      <c r="CN50" s="3">
        <v>2969.0</v>
      </c>
      <c r="CO50" s="3"/>
      <c r="CP50" s="3"/>
      <c r="CQ50" s="3">
        <v>2335.0</v>
      </c>
      <c r="CR50" s="3"/>
      <c r="CS50" s="3"/>
      <c r="CT50" s="3">
        <v>3128.0</v>
      </c>
      <c r="CU50" s="3"/>
      <c r="CV50" s="3"/>
      <c r="CW50" s="3">
        <v>2894.0</v>
      </c>
      <c r="CX50" s="3"/>
      <c r="CY50" s="3"/>
      <c r="CZ50" s="3">
        <v>2631.0</v>
      </c>
      <c r="DA50" s="3"/>
      <c r="DB50" s="3"/>
      <c r="DC50" s="3">
        <v>3546.0</v>
      </c>
      <c r="DD50" s="3"/>
      <c r="DE50" s="3"/>
      <c r="DF50" s="3">
        <f t="shared" ref="DF50:DH50" si="48">AVERAGE(DC50,CZ50,CW50,CT50,CQ50,CN50,CK50,CH50,CE50,CB50,BY50,BV50,BS50,BP50,BM50,BJ50,BG50,BD50,BA50,AX50,AU50,AR50,AO50,AL50,AI50,AF50,AC50,Z50,W50,T50,Q50,N50,K50,H50,E50,B50)</f>
        <v>11789.19444</v>
      </c>
      <c r="DG50" s="3" t="str">
        <f t="shared" si="48"/>
        <v>#DIV/0!</v>
      </c>
      <c r="DH50" s="3" t="str">
        <f t="shared" si="48"/>
        <v>#DIV/0!</v>
      </c>
    </row>
    <row r="51" ht="15.75" customHeight="1">
      <c r="A51" s="3" t="s">
        <v>130</v>
      </c>
      <c r="B51" s="3">
        <v>4130.0</v>
      </c>
      <c r="C51" s="3"/>
      <c r="D51" s="3"/>
      <c r="E51" s="3">
        <v>3044.0</v>
      </c>
      <c r="F51" s="3"/>
      <c r="G51" s="3"/>
      <c r="H51" s="3">
        <v>4550.0</v>
      </c>
      <c r="I51" s="3"/>
      <c r="J51" s="3"/>
      <c r="K51" s="3">
        <v>3111.0</v>
      </c>
      <c r="L51" s="3"/>
      <c r="M51" s="3"/>
      <c r="N51" s="3">
        <v>3133.0</v>
      </c>
      <c r="O51" s="3"/>
      <c r="P51" s="3"/>
      <c r="Q51" s="3">
        <v>3021.0</v>
      </c>
      <c r="R51" s="3"/>
      <c r="S51" s="3"/>
      <c r="T51" s="3">
        <v>3056.0</v>
      </c>
      <c r="U51" s="3"/>
      <c r="V51" s="3"/>
      <c r="W51" s="3">
        <v>3223.0</v>
      </c>
      <c r="X51" s="3"/>
      <c r="Y51" s="3"/>
      <c r="Z51" s="3">
        <v>2880.0</v>
      </c>
      <c r="AA51" s="3"/>
      <c r="AB51" s="3"/>
      <c r="AC51" s="3">
        <v>2981.0</v>
      </c>
      <c r="AD51" s="3"/>
      <c r="AE51" s="3"/>
      <c r="AF51" s="3">
        <v>3477.0</v>
      </c>
      <c r="AG51" s="3"/>
      <c r="AH51" s="3"/>
      <c r="AI51" s="3">
        <v>3400.0</v>
      </c>
      <c r="AJ51" s="3"/>
      <c r="AK51" s="3"/>
      <c r="AL51" s="3">
        <v>3559.0</v>
      </c>
      <c r="AM51" s="3"/>
      <c r="AN51" s="3"/>
      <c r="AO51" s="3">
        <v>3109.0</v>
      </c>
      <c r="AP51" s="3"/>
      <c r="AQ51" s="3"/>
      <c r="AR51" s="3">
        <v>3351.0</v>
      </c>
      <c r="AS51" s="3"/>
      <c r="AT51" s="3"/>
      <c r="AU51" s="3">
        <v>3276.0</v>
      </c>
      <c r="AV51" s="3"/>
      <c r="AW51" s="3"/>
      <c r="AX51" s="3">
        <v>3435.0</v>
      </c>
      <c r="AY51" s="3"/>
      <c r="AZ51" s="3"/>
      <c r="BA51" s="3">
        <v>2678.0</v>
      </c>
      <c r="BB51" s="3"/>
      <c r="BC51" s="3"/>
      <c r="BD51" s="3">
        <v>3162.0</v>
      </c>
      <c r="BE51" s="3"/>
      <c r="BF51" s="3"/>
      <c r="BG51" s="3">
        <v>2860.0</v>
      </c>
      <c r="BH51" s="3"/>
      <c r="BI51" s="3"/>
      <c r="BJ51" s="3">
        <v>2570.0</v>
      </c>
      <c r="BK51" s="3"/>
      <c r="BL51" s="3"/>
      <c r="BM51" s="3">
        <v>3135.0</v>
      </c>
      <c r="BN51" s="3"/>
      <c r="BO51" s="3"/>
      <c r="BP51" s="3">
        <v>2997.0</v>
      </c>
      <c r="BQ51" s="3"/>
      <c r="BR51" s="3"/>
      <c r="BS51" s="3">
        <v>3512.0</v>
      </c>
      <c r="BT51" s="3"/>
      <c r="BU51" s="3"/>
      <c r="BV51" s="3">
        <v>218.0</v>
      </c>
      <c r="BW51" s="3"/>
      <c r="BX51" s="3"/>
      <c r="BY51" s="3">
        <v>163.0</v>
      </c>
      <c r="BZ51" s="3"/>
      <c r="CA51" s="3"/>
      <c r="CB51" s="3">
        <v>213.0</v>
      </c>
      <c r="CC51" s="3"/>
      <c r="CD51" s="3"/>
      <c r="CE51" s="3">
        <v>180.0</v>
      </c>
      <c r="CF51" s="3"/>
      <c r="CG51" s="3"/>
      <c r="CH51" s="3">
        <v>239.0</v>
      </c>
      <c r="CI51" s="3"/>
      <c r="CJ51" s="3"/>
      <c r="CK51" s="3">
        <v>263.0</v>
      </c>
      <c r="CL51" s="3"/>
      <c r="CM51" s="3"/>
      <c r="CN51" s="3">
        <v>277.0</v>
      </c>
      <c r="CO51" s="3"/>
      <c r="CP51" s="3"/>
      <c r="CQ51" s="3">
        <v>349.0</v>
      </c>
      <c r="CR51" s="3"/>
      <c r="CS51" s="3"/>
      <c r="CT51" s="3">
        <v>444.0</v>
      </c>
      <c r="CU51" s="3"/>
      <c r="CV51" s="3"/>
      <c r="CW51" s="3">
        <v>401.0</v>
      </c>
      <c r="CX51" s="3"/>
      <c r="CY51" s="3"/>
      <c r="CZ51" s="3">
        <v>418.0</v>
      </c>
      <c r="DA51" s="3"/>
      <c r="DB51" s="3"/>
      <c r="DC51" s="3">
        <v>117.0</v>
      </c>
      <c r="DD51" s="3"/>
      <c r="DE51" s="3"/>
      <c r="DF51" s="3">
        <f t="shared" ref="DF51:DH51" si="49">AVERAGE(DC51,CZ51,CW51,CT51,CQ51,CN51,CK51,CH51,CE51,CB51,BY51,BV51,BS51,BP51,BM51,BJ51,BG51,BD51,BA51,AX51,AU51,AR51,AO51,AL51,AI51,AF51,AC51,Z51,W51,T51,Q51,N51,K51,H51,E51,B51)</f>
        <v>2248.111111</v>
      </c>
      <c r="DG51" s="3" t="str">
        <f t="shared" si="49"/>
        <v>#DIV/0!</v>
      </c>
      <c r="DH51" s="3" t="str">
        <f t="shared" si="49"/>
        <v>#DIV/0!</v>
      </c>
    </row>
    <row r="52" ht="15.75" customHeight="1">
      <c r="A52" s="3" t="s">
        <v>131</v>
      </c>
      <c r="B52" s="3">
        <v>413.0</v>
      </c>
      <c r="C52" s="3"/>
      <c r="D52" s="3"/>
      <c r="E52" s="3">
        <v>5286.0</v>
      </c>
      <c r="F52" s="3"/>
      <c r="G52" s="3"/>
      <c r="H52" s="3">
        <v>493.0</v>
      </c>
      <c r="I52" s="3"/>
      <c r="J52" s="3"/>
      <c r="K52" s="3">
        <v>485.0</v>
      </c>
      <c r="L52" s="3"/>
      <c r="M52" s="3"/>
      <c r="N52" s="3">
        <v>787.0</v>
      </c>
      <c r="O52" s="3"/>
      <c r="P52" s="3"/>
      <c r="Q52" s="3">
        <v>723.0</v>
      </c>
      <c r="R52" s="3"/>
      <c r="S52" s="3"/>
      <c r="T52" s="3">
        <v>500.0</v>
      </c>
      <c r="U52" s="3"/>
      <c r="V52" s="3"/>
      <c r="W52" s="3">
        <v>627.0</v>
      </c>
      <c r="X52" s="3"/>
      <c r="Y52" s="3"/>
      <c r="Z52" s="3">
        <v>474.0</v>
      </c>
      <c r="AA52" s="3"/>
      <c r="AB52" s="3"/>
      <c r="AC52" s="3">
        <v>551.0</v>
      </c>
      <c r="AD52" s="3"/>
      <c r="AE52" s="3"/>
      <c r="AF52" s="3">
        <v>347.0</v>
      </c>
      <c r="AG52" s="3"/>
      <c r="AH52" s="3"/>
      <c r="AI52" s="3">
        <v>659.0</v>
      </c>
      <c r="AJ52" s="3"/>
      <c r="AK52" s="3"/>
      <c r="AL52" s="3">
        <v>389.0</v>
      </c>
      <c r="AM52" s="3"/>
      <c r="AN52" s="3"/>
      <c r="AO52" s="3">
        <v>493.0</v>
      </c>
      <c r="AP52" s="3"/>
      <c r="AQ52" s="3"/>
      <c r="AR52" s="3">
        <v>636.0</v>
      </c>
      <c r="AS52" s="3"/>
      <c r="AT52" s="3"/>
      <c r="AU52" s="3">
        <v>398.0</v>
      </c>
      <c r="AV52" s="3"/>
      <c r="AW52" s="3"/>
      <c r="AX52" s="3">
        <v>484.0</v>
      </c>
      <c r="AY52" s="3"/>
      <c r="AZ52" s="3"/>
      <c r="BA52" s="3">
        <v>415.0</v>
      </c>
      <c r="BB52" s="3"/>
      <c r="BC52" s="3"/>
      <c r="BD52" s="3">
        <v>573.0</v>
      </c>
      <c r="BE52" s="3"/>
      <c r="BF52" s="3"/>
      <c r="BG52" s="3">
        <v>665.0</v>
      </c>
      <c r="BH52" s="3"/>
      <c r="BI52" s="3"/>
      <c r="BJ52" s="3">
        <v>560.0</v>
      </c>
      <c r="BK52" s="3"/>
      <c r="BL52" s="3"/>
      <c r="BM52" s="3">
        <v>460.0</v>
      </c>
      <c r="BN52" s="3"/>
      <c r="BO52" s="3"/>
      <c r="BP52" s="3">
        <v>358.0</v>
      </c>
      <c r="BQ52" s="3"/>
      <c r="BR52" s="3"/>
      <c r="BS52" s="3">
        <v>355.0</v>
      </c>
      <c r="BT52" s="3"/>
      <c r="BU52" s="3"/>
      <c r="BV52" s="3">
        <v>11399.0</v>
      </c>
      <c r="BW52" s="3"/>
      <c r="BX52" s="3"/>
      <c r="BY52" s="3">
        <v>8381.0</v>
      </c>
      <c r="BZ52" s="3"/>
      <c r="CA52" s="3"/>
      <c r="CB52" s="3">
        <v>9506.0</v>
      </c>
      <c r="CC52" s="3"/>
      <c r="CD52" s="3"/>
      <c r="CE52" s="3">
        <v>7131.0</v>
      </c>
      <c r="CF52" s="3"/>
      <c r="CG52" s="3"/>
      <c r="CH52" s="3">
        <v>8988.0</v>
      </c>
      <c r="CI52" s="3"/>
      <c r="CJ52" s="3"/>
      <c r="CK52" s="3">
        <v>5530.0</v>
      </c>
      <c r="CL52" s="3"/>
      <c r="CM52" s="3"/>
      <c r="CN52" s="3">
        <v>6472.0</v>
      </c>
      <c r="CO52" s="3"/>
      <c r="CP52" s="3"/>
      <c r="CQ52" s="3">
        <v>6525.0</v>
      </c>
      <c r="CR52" s="3"/>
      <c r="CS52" s="3"/>
      <c r="CT52" s="3">
        <v>5720.0</v>
      </c>
      <c r="CU52" s="3"/>
      <c r="CV52" s="3"/>
      <c r="CW52" s="3">
        <v>8692.0</v>
      </c>
      <c r="CX52" s="3"/>
      <c r="CY52" s="3"/>
      <c r="CZ52" s="3">
        <v>5415.0</v>
      </c>
      <c r="DA52" s="3"/>
      <c r="DB52" s="3"/>
      <c r="DC52" s="3">
        <v>5597.0</v>
      </c>
      <c r="DD52" s="3"/>
      <c r="DE52" s="3"/>
      <c r="DF52" s="3">
        <f t="shared" ref="DF52:DH52" si="50">AVERAGE(DC52,CZ52,CW52,CT52,CQ52,CN52,CK52,CH52,CE52,CB52,BY52,BV52,BS52,BP52,BM52,BJ52,BG52,BD52,BA52,AX52,AU52,AR52,AO52,AL52,AI52,AF52,AC52,Z52,W52,T52,Q52,N52,K52,H52,E52,B52)</f>
        <v>2957.972222</v>
      </c>
      <c r="DG52" s="3" t="str">
        <f t="shared" si="50"/>
        <v>#DIV/0!</v>
      </c>
      <c r="DH52" s="3" t="str">
        <f t="shared" si="50"/>
        <v>#DIV/0!</v>
      </c>
    </row>
    <row r="53" ht="15.75" customHeight="1">
      <c r="A53" s="3" t="s">
        <v>132</v>
      </c>
      <c r="B53" s="3">
        <v>7293.0</v>
      </c>
      <c r="C53" s="3"/>
      <c r="D53" s="3"/>
      <c r="E53" s="3">
        <v>6870.0</v>
      </c>
      <c r="F53" s="3"/>
      <c r="G53" s="3"/>
      <c r="H53" s="3">
        <v>9050.0</v>
      </c>
      <c r="I53" s="3"/>
      <c r="J53" s="3"/>
      <c r="K53" s="3">
        <v>5746.0</v>
      </c>
      <c r="L53" s="3"/>
      <c r="M53" s="3"/>
      <c r="N53" s="3">
        <v>6185.0</v>
      </c>
      <c r="O53" s="3"/>
      <c r="P53" s="3"/>
      <c r="Q53" s="3">
        <v>4931.0</v>
      </c>
      <c r="R53" s="3"/>
      <c r="S53" s="3"/>
      <c r="T53" s="3">
        <v>4705.0</v>
      </c>
      <c r="U53" s="3"/>
      <c r="V53" s="3"/>
      <c r="W53" s="3">
        <v>6659.0</v>
      </c>
      <c r="X53" s="3"/>
      <c r="Y53" s="3"/>
      <c r="Z53" s="3">
        <v>6385.0</v>
      </c>
      <c r="AA53" s="3"/>
      <c r="AB53" s="3"/>
      <c r="AC53" s="3">
        <v>7361.0</v>
      </c>
      <c r="AD53" s="3"/>
      <c r="AE53" s="3"/>
      <c r="AF53" s="3">
        <v>7212.0</v>
      </c>
      <c r="AG53" s="3"/>
      <c r="AH53" s="3"/>
      <c r="AI53" s="3">
        <v>5747.0</v>
      </c>
      <c r="AJ53" s="3"/>
      <c r="AK53" s="3"/>
      <c r="AL53" s="3">
        <v>7205.0</v>
      </c>
      <c r="AM53" s="3"/>
      <c r="AN53" s="3"/>
      <c r="AO53" s="3">
        <v>6972.0</v>
      </c>
      <c r="AP53" s="3"/>
      <c r="AQ53" s="3"/>
      <c r="AR53" s="3">
        <v>7160.0</v>
      </c>
      <c r="AS53" s="3"/>
      <c r="AT53" s="3"/>
      <c r="AU53" s="3">
        <v>6575.0</v>
      </c>
      <c r="AV53" s="3"/>
      <c r="AW53" s="3"/>
      <c r="AX53" s="3">
        <v>6556.0</v>
      </c>
      <c r="AY53" s="3"/>
      <c r="AZ53" s="3"/>
      <c r="BA53" s="3">
        <v>5640.0</v>
      </c>
      <c r="BB53" s="3"/>
      <c r="BC53" s="3"/>
      <c r="BD53" s="3">
        <v>5930.0</v>
      </c>
      <c r="BE53" s="3"/>
      <c r="BF53" s="3"/>
      <c r="BG53" s="3">
        <v>7482.0</v>
      </c>
      <c r="BH53" s="3"/>
      <c r="BI53" s="3"/>
      <c r="BJ53" s="3">
        <v>5675.0</v>
      </c>
      <c r="BK53" s="3"/>
      <c r="BL53" s="3"/>
      <c r="BM53" s="3">
        <v>6625.0</v>
      </c>
      <c r="BN53" s="3"/>
      <c r="BO53" s="3"/>
      <c r="BP53" s="3">
        <v>5791.0</v>
      </c>
      <c r="BQ53" s="3"/>
      <c r="BR53" s="3"/>
      <c r="BS53" s="3">
        <v>10121.0</v>
      </c>
      <c r="BT53" s="3"/>
      <c r="BU53" s="3"/>
      <c r="BV53" s="3">
        <v>4347.0</v>
      </c>
      <c r="BW53" s="3"/>
      <c r="BX53" s="3"/>
      <c r="BY53" s="3">
        <v>3660.0</v>
      </c>
      <c r="BZ53" s="3"/>
      <c r="CA53" s="3"/>
      <c r="CB53" s="3">
        <v>3498.0</v>
      </c>
      <c r="CC53" s="3"/>
      <c r="CD53" s="3"/>
      <c r="CE53" s="3">
        <v>3976.0</v>
      </c>
      <c r="CF53" s="3"/>
      <c r="CG53" s="3"/>
      <c r="CH53" s="3">
        <v>3761.0</v>
      </c>
      <c r="CI53" s="3"/>
      <c r="CJ53" s="3"/>
      <c r="CK53" s="3">
        <v>3129.0</v>
      </c>
      <c r="CL53" s="3"/>
      <c r="CM53" s="3"/>
      <c r="CN53" s="3">
        <v>4014.0</v>
      </c>
      <c r="CO53" s="3"/>
      <c r="CP53" s="3"/>
      <c r="CQ53" s="3">
        <v>3838.0</v>
      </c>
      <c r="CR53" s="3"/>
      <c r="CS53" s="3"/>
      <c r="CT53" s="3">
        <v>2986.0</v>
      </c>
      <c r="CU53" s="3"/>
      <c r="CV53" s="3"/>
      <c r="CW53" s="3">
        <v>4095.0</v>
      </c>
      <c r="CX53" s="3"/>
      <c r="CY53" s="3"/>
      <c r="CZ53" s="3">
        <v>3332.0</v>
      </c>
      <c r="DA53" s="3"/>
      <c r="DB53" s="3"/>
      <c r="DC53" s="3">
        <v>3836.0</v>
      </c>
      <c r="DD53" s="3"/>
      <c r="DE53" s="3"/>
      <c r="DF53" s="3">
        <f t="shared" ref="DF53:DH53" si="51">AVERAGE(DC53,CZ53,CW53,CT53,CQ53,CN53,CK53,CH53,CE53,CB53,BY53,BV53,BS53,BP53,BM53,BJ53,BG53,BD53,BA53,AX53,AU53,AR53,AO53,AL53,AI53,AF53,AC53,Z53,W53,T53,Q53,N53,K53,H53,E53,B53)</f>
        <v>5676.333333</v>
      </c>
      <c r="DG53" s="3" t="str">
        <f t="shared" si="51"/>
        <v>#DIV/0!</v>
      </c>
      <c r="DH53" s="3" t="str">
        <f t="shared" si="51"/>
        <v>#DIV/0!</v>
      </c>
    </row>
    <row r="54" ht="15.75" customHeight="1">
      <c r="A54" s="3" t="s">
        <v>133</v>
      </c>
      <c r="B54" s="3">
        <v>5367.0</v>
      </c>
      <c r="C54" s="3"/>
      <c r="D54" s="3"/>
      <c r="E54" s="3">
        <v>3320.0</v>
      </c>
      <c r="F54" s="3"/>
      <c r="G54" s="3"/>
      <c r="H54" s="3">
        <v>4614.0</v>
      </c>
      <c r="I54" s="3"/>
      <c r="J54" s="3"/>
      <c r="K54" s="3">
        <v>3784.0</v>
      </c>
      <c r="L54" s="3"/>
      <c r="M54" s="3"/>
      <c r="N54" s="3">
        <v>4327.0</v>
      </c>
      <c r="O54" s="3"/>
      <c r="P54" s="3"/>
      <c r="Q54" s="3">
        <v>3995.0</v>
      </c>
      <c r="R54" s="3"/>
      <c r="S54" s="3"/>
      <c r="T54" s="3">
        <v>3804.0</v>
      </c>
      <c r="U54" s="3"/>
      <c r="V54" s="3"/>
      <c r="W54" s="3">
        <v>4165.0</v>
      </c>
      <c r="X54" s="3"/>
      <c r="Y54" s="3"/>
      <c r="Z54" s="3">
        <v>3796.0</v>
      </c>
      <c r="AA54" s="3"/>
      <c r="AB54" s="3"/>
      <c r="AC54" s="3">
        <v>5011.0</v>
      </c>
      <c r="AD54" s="3"/>
      <c r="AE54" s="3"/>
      <c r="AF54" s="3">
        <v>4309.0</v>
      </c>
      <c r="AG54" s="3"/>
      <c r="AH54" s="3"/>
      <c r="AI54" s="3">
        <v>4419.0</v>
      </c>
      <c r="AJ54" s="3"/>
      <c r="AK54" s="3"/>
      <c r="AL54" s="3">
        <v>4317.0</v>
      </c>
      <c r="AM54" s="3"/>
      <c r="AN54" s="3"/>
      <c r="AO54" s="3">
        <v>4165.0</v>
      </c>
      <c r="AP54" s="3"/>
      <c r="AQ54" s="3"/>
      <c r="AR54" s="3">
        <v>5097.0</v>
      </c>
      <c r="AS54" s="3"/>
      <c r="AT54" s="3"/>
      <c r="AU54" s="3">
        <v>4546.0</v>
      </c>
      <c r="AV54" s="3"/>
      <c r="AW54" s="3"/>
      <c r="AX54" s="3">
        <v>5178.0</v>
      </c>
      <c r="AY54" s="3"/>
      <c r="AZ54" s="3"/>
      <c r="BA54" s="3">
        <v>4004.0</v>
      </c>
      <c r="BB54" s="3"/>
      <c r="BC54" s="3"/>
      <c r="BD54" s="3">
        <v>4182.0</v>
      </c>
      <c r="BE54" s="3"/>
      <c r="BF54" s="3"/>
      <c r="BG54" s="3">
        <v>4511.0</v>
      </c>
      <c r="BH54" s="3"/>
      <c r="BI54" s="3"/>
      <c r="BJ54" s="3">
        <v>3777.0</v>
      </c>
      <c r="BK54" s="3"/>
      <c r="BL54" s="3"/>
      <c r="BM54" s="3">
        <v>4227.0</v>
      </c>
      <c r="BN54" s="3"/>
      <c r="BO54" s="3"/>
      <c r="BP54" s="3">
        <v>3871.0</v>
      </c>
      <c r="BQ54" s="3"/>
      <c r="BR54" s="3"/>
      <c r="BS54" s="3">
        <v>4327.0</v>
      </c>
      <c r="BT54" s="3"/>
      <c r="BU54" s="3"/>
      <c r="BV54" s="3">
        <v>4359.0</v>
      </c>
      <c r="BW54" s="3"/>
      <c r="BX54" s="3"/>
      <c r="BY54" s="3">
        <v>4402.0</v>
      </c>
      <c r="BZ54" s="3"/>
      <c r="CA54" s="3"/>
      <c r="CB54" s="3">
        <v>4533.0</v>
      </c>
      <c r="CC54" s="3"/>
      <c r="CD54" s="3"/>
      <c r="CE54" s="3">
        <v>4558.0</v>
      </c>
      <c r="CF54" s="3"/>
      <c r="CG54" s="3"/>
      <c r="CH54" s="3">
        <v>4239.0</v>
      </c>
      <c r="CI54" s="3"/>
      <c r="CJ54" s="3"/>
      <c r="CK54" s="3">
        <v>2813.0</v>
      </c>
      <c r="CL54" s="3"/>
      <c r="CM54" s="3"/>
      <c r="CN54" s="3">
        <v>2795.0</v>
      </c>
      <c r="CO54" s="3"/>
      <c r="CP54" s="3"/>
      <c r="CQ54" s="3">
        <v>4340.0</v>
      </c>
      <c r="CR54" s="3"/>
      <c r="CS54" s="3"/>
      <c r="CT54" s="3">
        <v>4054.0</v>
      </c>
      <c r="CU54" s="3"/>
      <c r="CV54" s="3"/>
      <c r="CW54" s="3">
        <v>7043.0</v>
      </c>
      <c r="CX54" s="3"/>
      <c r="CY54" s="3"/>
      <c r="CZ54" s="3">
        <v>6329.0</v>
      </c>
      <c r="DA54" s="3"/>
      <c r="DB54" s="3"/>
      <c r="DC54" s="3">
        <v>2226.0</v>
      </c>
      <c r="DD54" s="3"/>
      <c r="DE54" s="3"/>
      <c r="DF54" s="3">
        <f t="shared" ref="DF54:DH54" si="52">AVERAGE(DC54,CZ54,CW54,CT54,CQ54,CN54,CK54,CH54,CE54,CB54,BY54,BV54,BS54,BP54,BM54,BJ54,BG54,BD54,BA54,AX54,AU54,AR54,AO54,AL54,AI54,AF54,AC54,Z54,W54,T54,Q54,N54,K54,H54,E54,B54)</f>
        <v>4300.111111</v>
      </c>
      <c r="DG54" s="3" t="str">
        <f t="shared" si="52"/>
        <v>#DIV/0!</v>
      </c>
      <c r="DH54" s="3" t="str">
        <f t="shared" si="52"/>
        <v>#DIV/0!</v>
      </c>
    </row>
    <row r="55" ht="15.75" customHeight="1">
      <c r="A55" s="3" t="s">
        <v>134</v>
      </c>
      <c r="B55" s="3">
        <v>4576.0</v>
      </c>
      <c r="C55" s="3"/>
      <c r="D55" s="3"/>
      <c r="E55" s="3">
        <v>6643.0</v>
      </c>
      <c r="F55" s="3"/>
      <c r="G55" s="3"/>
      <c r="H55" s="3">
        <v>13563.0</v>
      </c>
      <c r="I55" s="3"/>
      <c r="J55" s="3"/>
      <c r="K55" s="3">
        <v>14303.0</v>
      </c>
      <c r="L55" s="3"/>
      <c r="M55" s="3"/>
      <c r="N55" s="3">
        <v>15303.0</v>
      </c>
      <c r="O55" s="3"/>
      <c r="P55" s="3"/>
      <c r="Q55" s="3">
        <v>13741.0</v>
      </c>
      <c r="R55" s="3"/>
      <c r="S55" s="3"/>
      <c r="T55" s="3">
        <v>11604.0</v>
      </c>
      <c r="U55" s="3"/>
      <c r="V55" s="3"/>
      <c r="W55" s="3">
        <v>12832.0</v>
      </c>
      <c r="X55" s="3"/>
      <c r="Y55" s="3"/>
      <c r="Z55" s="3">
        <v>6488.0</v>
      </c>
      <c r="AA55" s="3"/>
      <c r="AB55" s="3"/>
      <c r="AC55" s="3">
        <v>6228.0</v>
      </c>
      <c r="AD55" s="3"/>
      <c r="AE55" s="3"/>
      <c r="AF55" s="3">
        <v>6897.0</v>
      </c>
      <c r="AG55" s="3"/>
      <c r="AH55" s="3"/>
      <c r="AI55" s="3">
        <v>4168.0</v>
      </c>
      <c r="AJ55" s="3"/>
      <c r="AK55" s="3"/>
      <c r="AL55" s="3">
        <v>8039.0</v>
      </c>
      <c r="AM55" s="3"/>
      <c r="AN55" s="3"/>
      <c r="AO55" s="3">
        <v>9041.0</v>
      </c>
      <c r="AP55" s="3"/>
      <c r="AQ55" s="3"/>
      <c r="AR55" s="3">
        <v>9304.0</v>
      </c>
      <c r="AS55" s="3"/>
      <c r="AT55" s="3"/>
      <c r="AU55" s="3">
        <v>5257.0</v>
      </c>
      <c r="AV55" s="3"/>
      <c r="AW55" s="3"/>
      <c r="AX55" s="3">
        <v>10449.0</v>
      </c>
      <c r="AY55" s="3"/>
      <c r="AZ55" s="3"/>
      <c r="BA55" s="3">
        <v>4823.0</v>
      </c>
      <c r="BB55" s="3"/>
      <c r="BC55" s="3"/>
      <c r="BD55" s="3">
        <v>7777.0</v>
      </c>
      <c r="BE55" s="3"/>
      <c r="BF55" s="3"/>
      <c r="BG55" s="3">
        <v>6590.0</v>
      </c>
      <c r="BH55" s="3"/>
      <c r="BI55" s="3"/>
      <c r="BJ55" s="3">
        <v>5722.0</v>
      </c>
      <c r="BK55" s="3"/>
      <c r="BL55" s="3"/>
      <c r="BM55" s="3">
        <v>8741.0</v>
      </c>
      <c r="BN55" s="3"/>
      <c r="BO55" s="3"/>
      <c r="BP55" s="3">
        <v>6345.0</v>
      </c>
      <c r="BQ55" s="3"/>
      <c r="BR55" s="3"/>
      <c r="BS55" s="3">
        <v>3665.0</v>
      </c>
      <c r="BT55" s="3"/>
      <c r="BU55" s="3"/>
      <c r="BV55" s="3">
        <v>9851.0</v>
      </c>
      <c r="BW55" s="3"/>
      <c r="BX55" s="3"/>
      <c r="BY55" s="3">
        <v>10355.0</v>
      </c>
      <c r="BZ55" s="3"/>
      <c r="CA55" s="3"/>
      <c r="CB55" s="3">
        <v>9732.0</v>
      </c>
      <c r="CC55" s="3"/>
      <c r="CD55" s="3"/>
      <c r="CE55" s="3">
        <v>10377.0</v>
      </c>
      <c r="CF55" s="3"/>
      <c r="CG55" s="3"/>
      <c r="CH55" s="3">
        <v>9775.0</v>
      </c>
      <c r="CI55" s="3"/>
      <c r="CJ55" s="3"/>
      <c r="CK55" s="3">
        <v>7035.0</v>
      </c>
      <c r="CL55" s="3"/>
      <c r="CM55" s="3"/>
      <c r="CN55" s="3">
        <v>9610.0</v>
      </c>
      <c r="CO55" s="3"/>
      <c r="CP55" s="3"/>
      <c r="CQ55" s="3">
        <v>7875.0</v>
      </c>
      <c r="CR55" s="3"/>
      <c r="CS55" s="3"/>
      <c r="CT55" s="3">
        <v>11030.0</v>
      </c>
      <c r="CU55" s="3"/>
      <c r="CV55" s="3"/>
      <c r="CW55" s="3">
        <v>8155.0</v>
      </c>
      <c r="CX55" s="3"/>
      <c r="CY55" s="3"/>
      <c r="CZ55" s="3">
        <v>11640.0</v>
      </c>
      <c r="DA55" s="3"/>
      <c r="DB55" s="3"/>
      <c r="DC55" s="3">
        <v>10225.0</v>
      </c>
      <c r="DD55" s="3"/>
      <c r="DE55" s="3"/>
      <c r="DF55" s="3">
        <f t="shared" ref="DF55:DH55" si="53">AVERAGE(DC55,CZ55,CW55,CT55,CQ55,CN55,CK55,CH55,CE55,CB55,BY55,BV55,BS55,BP55,BM55,BJ55,BG55,BD55,BA55,AX55,AU55,AR55,AO55,AL55,AI55,AF55,AC55,Z55,W55,T55,Q55,N55,K55,H55,E55,B55)</f>
        <v>8826.638889</v>
      </c>
      <c r="DG55" s="3" t="str">
        <f t="shared" si="53"/>
        <v>#DIV/0!</v>
      </c>
      <c r="DH55" s="3" t="str">
        <f t="shared" si="53"/>
        <v>#DIV/0!</v>
      </c>
    </row>
    <row r="56" ht="15.75" customHeight="1">
      <c r="A56" s="3" t="s">
        <v>135</v>
      </c>
      <c r="B56" s="3">
        <v>9385.0</v>
      </c>
      <c r="C56" s="3"/>
      <c r="D56" s="3"/>
      <c r="E56" s="3">
        <v>7434.0</v>
      </c>
      <c r="F56" s="3"/>
      <c r="G56" s="3"/>
      <c r="H56" s="3">
        <v>11481.0</v>
      </c>
      <c r="I56" s="3"/>
      <c r="J56" s="3"/>
      <c r="K56" s="3">
        <v>10431.0</v>
      </c>
      <c r="L56" s="3"/>
      <c r="M56" s="3"/>
      <c r="N56" s="3">
        <v>8170.0</v>
      </c>
      <c r="O56" s="3"/>
      <c r="P56" s="3"/>
      <c r="Q56" s="3">
        <v>8270.0</v>
      </c>
      <c r="R56" s="3"/>
      <c r="S56" s="3"/>
      <c r="T56" s="3">
        <v>8800.0</v>
      </c>
      <c r="U56" s="3"/>
      <c r="V56" s="3"/>
      <c r="W56" s="3">
        <v>11133.0</v>
      </c>
      <c r="X56" s="3"/>
      <c r="Y56" s="3"/>
      <c r="Z56" s="3">
        <v>11672.0</v>
      </c>
      <c r="AA56" s="3"/>
      <c r="AB56" s="3"/>
      <c r="AC56" s="3">
        <v>9290.0</v>
      </c>
      <c r="AD56" s="3"/>
      <c r="AE56" s="3"/>
      <c r="AF56" s="3">
        <v>11120.0</v>
      </c>
      <c r="AG56" s="3"/>
      <c r="AH56" s="3"/>
      <c r="AI56" s="3">
        <v>7445.0</v>
      </c>
      <c r="AJ56" s="3"/>
      <c r="AK56" s="3"/>
      <c r="AL56" s="3">
        <v>13140.0</v>
      </c>
      <c r="AM56" s="3"/>
      <c r="AN56" s="3"/>
      <c r="AO56" s="3">
        <v>10567.0</v>
      </c>
      <c r="AP56" s="3"/>
      <c r="AQ56" s="3"/>
      <c r="AR56" s="3">
        <v>10640.0</v>
      </c>
      <c r="AS56" s="3"/>
      <c r="AT56" s="3"/>
      <c r="AU56" s="3">
        <v>10425.0</v>
      </c>
      <c r="AV56" s="3"/>
      <c r="AW56" s="3"/>
      <c r="AX56" s="3">
        <v>11235.0</v>
      </c>
      <c r="AY56" s="3"/>
      <c r="AZ56" s="3"/>
      <c r="BA56" s="3">
        <v>10045.0</v>
      </c>
      <c r="BB56" s="3"/>
      <c r="BC56" s="3"/>
      <c r="BD56" s="3">
        <v>8460.0</v>
      </c>
      <c r="BE56" s="3"/>
      <c r="BF56" s="3"/>
      <c r="BG56" s="3">
        <v>10340.0</v>
      </c>
      <c r="BH56" s="3"/>
      <c r="BI56" s="3"/>
      <c r="BJ56" s="3">
        <v>9571.0</v>
      </c>
      <c r="BK56" s="3"/>
      <c r="BL56" s="3"/>
      <c r="BM56" s="3">
        <v>8251.0</v>
      </c>
      <c r="BN56" s="3"/>
      <c r="BO56" s="3"/>
      <c r="BP56" s="3">
        <v>10707.0</v>
      </c>
      <c r="BQ56" s="3"/>
      <c r="BR56" s="3"/>
      <c r="BS56" s="3">
        <v>9023.0</v>
      </c>
      <c r="BT56" s="3"/>
      <c r="BU56" s="3"/>
      <c r="BV56" s="3">
        <v>727.0</v>
      </c>
      <c r="BW56" s="3"/>
      <c r="BX56" s="3"/>
      <c r="BY56" s="3">
        <v>860.0</v>
      </c>
      <c r="BZ56" s="3"/>
      <c r="CA56" s="3"/>
      <c r="CB56" s="3">
        <v>818.0</v>
      </c>
      <c r="CC56" s="3"/>
      <c r="CD56" s="3"/>
      <c r="CE56" s="3">
        <v>700.0</v>
      </c>
      <c r="CF56" s="3"/>
      <c r="CG56" s="3"/>
      <c r="CH56" s="3">
        <v>608.0</v>
      </c>
      <c r="CI56" s="3"/>
      <c r="CJ56" s="3"/>
      <c r="CK56" s="3">
        <v>461.0</v>
      </c>
      <c r="CL56" s="3"/>
      <c r="CM56" s="3"/>
      <c r="CN56" s="3">
        <v>733.0</v>
      </c>
      <c r="CO56" s="3"/>
      <c r="CP56" s="3"/>
      <c r="CQ56" s="3">
        <v>601.0</v>
      </c>
      <c r="CR56" s="3"/>
      <c r="CS56" s="3"/>
      <c r="CT56" s="3">
        <v>553.0</v>
      </c>
      <c r="CU56" s="3"/>
      <c r="CV56" s="3"/>
      <c r="CW56" s="3">
        <v>730.0</v>
      </c>
      <c r="CX56" s="3"/>
      <c r="CY56" s="3"/>
      <c r="CZ56" s="3">
        <v>566.0</v>
      </c>
      <c r="DA56" s="3"/>
      <c r="DB56" s="3"/>
      <c r="DC56" s="3">
        <v>632.0</v>
      </c>
      <c r="DD56" s="3"/>
      <c r="DE56" s="3"/>
      <c r="DF56" s="3">
        <f t="shared" ref="DF56:DH56" si="54">AVERAGE(DC56,CZ56,CW56,CT56,CQ56,CN56,CK56,CH56,CE56,CB56,BY56,BV56,BS56,BP56,BM56,BJ56,BG56,BD56,BA56,AX56,AU56,AR56,AO56,AL56,AI56,AF56,AC56,Z56,W56,T56,Q56,N56,K56,H56,E56,B56)</f>
        <v>6806.222222</v>
      </c>
      <c r="DG56" s="3" t="str">
        <f t="shared" si="54"/>
        <v>#DIV/0!</v>
      </c>
      <c r="DH56" s="3" t="str">
        <f t="shared" si="54"/>
        <v>#DIV/0!</v>
      </c>
    </row>
    <row r="57" ht="15.75" customHeight="1">
      <c r="A57" s="3" t="s">
        <v>136</v>
      </c>
      <c r="B57" s="3">
        <v>1475.0</v>
      </c>
      <c r="C57" s="3"/>
      <c r="D57" s="3"/>
      <c r="E57" s="3">
        <v>860.0</v>
      </c>
      <c r="F57" s="3"/>
      <c r="G57" s="3"/>
      <c r="H57" s="3">
        <v>1095.0</v>
      </c>
      <c r="I57" s="3"/>
      <c r="J57" s="3"/>
      <c r="K57" s="3">
        <v>791.0</v>
      </c>
      <c r="L57" s="3"/>
      <c r="M57" s="3"/>
      <c r="N57" s="3">
        <v>836.0</v>
      </c>
      <c r="O57" s="3"/>
      <c r="P57" s="3"/>
      <c r="Q57" s="3">
        <v>691.0</v>
      </c>
      <c r="R57" s="3"/>
      <c r="S57" s="3"/>
      <c r="T57" s="3">
        <v>688.0</v>
      </c>
      <c r="U57" s="3"/>
      <c r="V57" s="3"/>
      <c r="W57" s="3">
        <v>699.0</v>
      </c>
      <c r="X57" s="3"/>
      <c r="Y57" s="3"/>
      <c r="Z57" s="3">
        <v>601.0</v>
      </c>
      <c r="AA57" s="3"/>
      <c r="AB57" s="3"/>
      <c r="AC57" s="3">
        <v>723.0</v>
      </c>
      <c r="AD57" s="3"/>
      <c r="AE57" s="3"/>
      <c r="AF57" s="3">
        <v>678.0</v>
      </c>
      <c r="AG57" s="3"/>
      <c r="AH57" s="3"/>
      <c r="AI57" s="3">
        <v>692.0</v>
      </c>
      <c r="AJ57" s="3"/>
      <c r="AK57" s="3"/>
      <c r="AL57" s="3">
        <v>753.0</v>
      </c>
      <c r="AM57" s="3"/>
      <c r="AN57" s="3"/>
      <c r="AO57" s="3">
        <v>627.0</v>
      </c>
      <c r="AP57" s="3"/>
      <c r="AQ57" s="3"/>
      <c r="AR57" s="3">
        <v>1051.0</v>
      </c>
      <c r="AS57" s="3"/>
      <c r="AT57" s="3"/>
      <c r="AU57" s="3">
        <v>617.0</v>
      </c>
      <c r="AV57" s="3"/>
      <c r="AW57" s="3"/>
      <c r="AX57" s="3">
        <v>703.0</v>
      </c>
      <c r="AY57" s="3"/>
      <c r="AZ57" s="3"/>
      <c r="BA57" s="3">
        <v>460.0</v>
      </c>
      <c r="BB57" s="3"/>
      <c r="BC57" s="3"/>
      <c r="BD57" s="3">
        <v>733.0</v>
      </c>
      <c r="BE57" s="3"/>
      <c r="BF57" s="3"/>
      <c r="BG57" s="3">
        <v>722.0</v>
      </c>
      <c r="BH57" s="3"/>
      <c r="BI57" s="3"/>
      <c r="BJ57" s="3">
        <v>569.0</v>
      </c>
      <c r="BK57" s="3"/>
      <c r="BL57" s="3"/>
      <c r="BM57" s="3">
        <v>511.0</v>
      </c>
      <c r="BN57" s="3"/>
      <c r="BO57" s="3"/>
      <c r="BP57" s="3">
        <v>561.0</v>
      </c>
      <c r="BQ57" s="3"/>
      <c r="BR57" s="3"/>
      <c r="BS57" s="3">
        <v>696.0</v>
      </c>
      <c r="BT57" s="3"/>
      <c r="BU57" s="3"/>
      <c r="BV57" s="3">
        <v>3770.0</v>
      </c>
      <c r="BW57" s="3"/>
      <c r="BX57" s="3"/>
      <c r="BY57" s="3">
        <v>2890.0</v>
      </c>
      <c r="BZ57" s="3"/>
      <c r="CA57" s="3"/>
      <c r="CB57" s="3">
        <v>3455.0</v>
      </c>
      <c r="CC57" s="3"/>
      <c r="CD57" s="3"/>
      <c r="CE57" s="3">
        <v>2041.0</v>
      </c>
      <c r="CF57" s="3"/>
      <c r="CG57" s="3"/>
      <c r="CH57" s="3">
        <v>4530.0</v>
      </c>
      <c r="CI57" s="3"/>
      <c r="CJ57" s="3"/>
      <c r="CK57" s="3">
        <v>3400.0</v>
      </c>
      <c r="CL57" s="3"/>
      <c r="CM57" s="3"/>
      <c r="CN57" s="3">
        <v>2590.0</v>
      </c>
      <c r="CO57" s="3"/>
      <c r="CP57" s="3"/>
      <c r="CQ57" s="3">
        <v>2060.0</v>
      </c>
      <c r="CR57" s="3"/>
      <c r="CS57" s="3"/>
      <c r="CT57" s="3">
        <v>2600.0</v>
      </c>
      <c r="CU57" s="3"/>
      <c r="CV57" s="3"/>
      <c r="CW57" s="3">
        <v>3000.0</v>
      </c>
      <c r="CX57" s="3"/>
      <c r="CY57" s="3"/>
      <c r="CZ57" s="3">
        <v>3335.0</v>
      </c>
      <c r="DA57" s="3"/>
      <c r="DB57" s="3"/>
      <c r="DC57" s="3">
        <v>2295.0</v>
      </c>
      <c r="DD57" s="3"/>
      <c r="DE57" s="3"/>
      <c r="DF57" s="3">
        <f t="shared" ref="DF57:DH57" si="55">AVERAGE(DC57,CZ57,CW57,CT57,CQ57,CN57,CK57,CH57,CE57,CB57,BY57,BV57,BS57,BP57,BM57,BJ57,BG57,BD57,BA57,AX57,AU57,AR57,AO57,AL57,AI57,AF57,AC57,Z57,W57,T57,Q57,N57,K57,H57,E57,B57)</f>
        <v>1494.388889</v>
      </c>
      <c r="DG57" s="3" t="str">
        <f t="shared" si="55"/>
        <v>#DIV/0!</v>
      </c>
      <c r="DH57" s="3" t="str">
        <f t="shared" si="55"/>
        <v>#DIV/0!</v>
      </c>
    </row>
    <row r="58" ht="15.75" customHeight="1">
      <c r="A58" s="3" t="s">
        <v>185</v>
      </c>
      <c r="B58" s="23">
        <v>0.0</v>
      </c>
      <c r="C58" s="23"/>
      <c r="D58" s="23"/>
      <c r="E58" s="23">
        <v>0.0</v>
      </c>
      <c r="F58" s="23"/>
      <c r="G58" s="23"/>
      <c r="H58" s="23">
        <v>0.0</v>
      </c>
      <c r="I58" s="23"/>
      <c r="J58" s="23"/>
      <c r="K58" s="23">
        <v>0.0</v>
      </c>
      <c r="L58" s="23"/>
      <c r="M58" s="23"/>
      <c r="N58" s="23">
        <v>0.0</v>
      </c>
      <c r="O58" s="23"/>
      <c r="P58" s="23"/>
      <c r="Q58" s="23">
        <v>0.0</v>
      </c>
      <c r="R58" s="23"/>
      <c r="S58" s="23"/>
      <c r="T58" s="23">
        <v>0.0</v>
      </c>
      <c r="U58" s="23"/>
      <c r="V58" s="23"/>
      <c r="W58" s="23">
        <v>0.0</v>
      </c>
      <c r="X58" s="23"/>
      <c r="Y58" s="23"/>
      <c r="Z58" s="23">
        <v>0.0</v>
      </c>
      <c r="AA58" s="23"/>
      <c r="AB58" s="23"/>
      <c r="AC58" s="23">
        <v>0.0</v>
      </c>
      <c r="AD58" s="23"/>
      <c r="AE58" s="23"/>
      <c r="AF58" s="23">
        <v>0.0</v>
      </c>
      <c r="AG58" s="23"/>
      <c r="AH58" s="23"/>
      <c r="AI58" s="23">
        <v>0.0</v>
      </c>
      <c r="AJ58" s="23"/>
      <c r="AK58" s="23"/>
      <c r="AL58" s="3">
        <v>0.0</v>
      </c>
      <c r="AM58" s="3"/>
      <c r="AN58" s="3"/>
      <c r="AO58" s="3">
        <v>0.0</v>
      </c>
      <c r="AP58" s="3"/>
      <c r="AQ58" s="3"/>
      <c r="AR58" s="3">
        <v>8.0</v>
      </c>
      <c r="AS58" s="3"/>
      <c r="AT58" s="3"/>
      <c r="AU58" s="3">
        <v>0.0</v>
      </c>
      <c r="AV58" s="3"/>
      <c r="AW58" s="3"/>
      <c r="AX58" s="3">
        <v>0.0</v>
      </c>
      <c r="AY58" s="3"/>
      <c r="AZ58" s="3"/>
      <c r="BA58" s="3">
        <v>0.0</v>
      </c>
      <c r="BB58" s="3"/>
      <c r="BC58" s="3"/>
      <c r="BD58" s="3">
        <v>0.0</v>
      </c>
      <c r="BE58" s="3"/>
      <c r="BF58" s="3"/>
      <c r="BG58" s="3">
        <v>0.0</v>
      </c>
      <c r="BH58" s="3"/>
      <c r="BI58" s="3"/>
      <c r="BJ58" s="3">
        <v>0.0</v>
      </c>
      <c r="BK58" s="3"/>
      <c r="BL58" s="3"/>
      <c r="BM58" s="3">
        <v>0.0</v>
      </c>
      <c r="BN58" s="3"/>
      <c r="BO58" s="3"/>
      <c r="BP58" s="3">
        <v>0.0</v>
      </c>
      <c r="BQ58" s="3"/>
      <c r="BR58" s="3"/>
      <c r="BS58" s="3">
        <v>0.0</v>
      </c>
      <c r="BT58" s="3"/>
      <c r="BU58" s="3"/>
      <c r="BV58" s="3">
        <v>5818.0</v>
      </c>
      <c r="BW58" s="3"/>
      <c r="BX58" s="3"/>
      <c r="BY58" s="3">
        <v>4971.0</v>
      </c>
      <c r="BZ58" s="3"/>
      <c r="CA58" s="3"/>
      <c r="CB58" s="3">
        <v>4847.0</v>
      </c>
      <c r="CC58" s="3"/>
      <c r="CD58" s="3"/>
      <c r="CE58" s="3">
        <v>5400.0</v>
      </c>
      <c r="CF58" s="3"/>
      <c r="CG58" s="3"/>
      <c r="CH58" s="3">
        <v>5031.0</v>
      </c>
      <c r="CI58" s="3"/>
      <c r="CJ58" s="3"/>
      <c r="CK58" s="3">
        <v>4034.0</v>
      </c>
      <c r="CL58" s="3"/>
      <c r="CM58" s="3"/>
      <c r="CN58" s="3">
        <v>4982.0</v>
      </c>
      <c r="CO58" s="3"/>
      <c r="CP58" s="3"/>
      <c r="CQ58" s="3">
        <v>4415.0</v>
      </c>
      <c r="CR58" s="3"/>
      <c r="CS58" s="3"/>
      <c r="CT58" s="3">
        <v>4727.0</v>
      </c>
      <c r="CU58" s="3"/>
      <c r="CV58" s="3"/>
      <c r="CW58" s="3">
        <v>5853.0</v>
      </c>
      <c r="CX58" s="3"/>
      <c r="CY58" s="3"/>
      <c r="CZ58" s="3">
        <v>4710.0</v>
      </c>
      <c r="DA58" s="3"/>
      <c r="DB58" s="3"/>
      <c r="DC58" s="3">
        <v>3773.0</v>
      </c>
      <c r="DD58" s="3"/>
      <c r="DE58" s="3"/>
      <c r="DF58" s="3">
        <f t="shared" ref="DF58:DH58" si="56">AVERAGE(DC58,CZ58,CW58,CT58,CQ58,CN58,CK58,CH58,CE58,CB58,BY58,BV58,BS58,BP58,BM58,BJ58,BG58,BD58,BA58,AX58,AU58,AR58,AO58,AL58,AI58,AF58,AC58,Z58,W58,T58,Q58,N58,K58,H58,E58,B58)</f>
        <v>1626.916667</v>
      </c>
      <c r="DG58" s="3" t="str">
        <f t="shared" si="56"/>
        <v>#DIV/0!</v>
      </c>
      <c r="DH58" s="3" t="str">
        <f t="shared" si="56"/>
        <v>#DIV/0!</v>
      </c>
    </row>
    <row r="59" ht="15.75" customHeight="1">
      <c r="A59" s="3" t="s">
        <v>137</v>
      </c>
      <c r="B59" s="3">
        <v>4158.0</v>
      </c>
      <c r="C59" s="3"/>
      <c r="D59" s="3"/>
      <c r="E59" s="3">
        <v>1855.0</v>
      </c>
      <c r="F59" s="3"/>
      <c r="G59" s="3"/>
      <c r="H59" s="3">
        <v>3585.0</v>
      </c>
      <c r="I59" s="3"/>
      <c r="J59" s="3"/>
      <c r="K59" s="3">
        <v>1875.0</v>
      </c>
      <c r="L59" s="3"/>
      <c r="M59" s="3"/>
      <c r="N59" s="3">
        <v>2060.0</v>
      </c>
      <c r="O59" s="3"/>
      <c r="P59" s="3"/>
      <c r="Q59" s="3">
        <v>1660.0</v>
      </c>
      <c r="R59" s="3"/>
      <c r="S59" s="3"/>
      <c r="T59" s="3">
        <v>1660.0</v>
      </c>
      <c r="U59" s="3"/>
      <c r="V59" s="3"/>
      <c r="W59" s="3">
        <v>2511.0</v>
      </c>
      <c r="X59" s="3"/>
      <c r="Y59" s="3"/>
      <c r="Z59" s="3">
        <v>2695.0</v>
      </c>
      <c r="AA59" s="3"/>
      <c r="AB59" s="3"/>
      <c r="AC59" s="3">
        <v>2825.0</v>
      </c>
      <c r="AD59" s="3"/>
      <c r="AE59" s="3"/>
      <c r="AF59" s="3">
        <v>2570.0</v>
      </c>
      <c r="AG59" s="3"/>
      <c r="AH59" s="3"/>
      <c r="AI59" s="3">
        <v>2405.0</v>
      </c>
      <c r="AJ59" s="3"/>
      <c r="AK59" s="3"/>
      <c r="AL59" s="3">
        <v>3770.0</v>
      </c>
      <c r="AM59" s="3"/>
      <c r="AN59" s="3"/>
      <c r="AO59" s="3">
        <v>4520.0</v>
      </c>
      <c r="AP59" s="3"/>
      <c r="AQ59" s="3"/>
      <c r="AR59" s="3">
        <v>3415.0</v>
      </c>
      <c r="AS59" s="3"/>
      <c r="AT59" s="3"/>
      <c r="AU59" s="3">
        <v>2570.0</v>
      </c>
      <c r="AV59" s="3"/>
      <c r="AW59" s="3"/>
      <c r="AX59" s="3">
        <v>2020.0</v>
      </c>
      <c r="AY59" s="3"/>
      <c r="AZ59" s="3"/>
      <c r="BA59" s="3">
        <v>2720.0</v>
      </c>
      <c r="BB59" s="3"/>
      <c r="BC59" s="3"/>
      <c r="BD59" s="3">
        <v>1785.0</v>
      </c>
      <c r="BE59" s="3"/>
      <c r="BF59" s="3"/>
      <c r="BG59" s="3">
        <v>2595.0</v>
      </c>
      <c r="BH59" s="3"/>
      <c r="BI59" s="3"/>
      <c r="BJ59" s="3">
        <v>1860.0</v>
      </c>
      <c r="BK59" s="3"/>
      <c r="BL59" s="3"/>
      <c r="BM59" s="3">
        <v>2260.0</v>
      </c>
      <c r="BN59" s="3"/>
      <c r="BO59" s="3"/>
      <c r="BP59" s="3">
        <v>2220.0</v>
      </c>
      <c r="BQ59" s="3"/>
      <c r="BR59" s="3"/>
      <c r="BS59" s="3">
        <v>5035.0</v>
      </c>
      <c r="BT59" s="3"/>
      <c r="BU59" s="3"/>
      <c r="BV59" s="3">
        <v>740.0</v>
      </c>
      <c r="BW59" s="3"/>
      <c r="BX59" s="3"/>
      <c r="BY59" s="3">
        <v>437.0</v>
      </c>
      <c r="BZ59" s="3"/>
      <c r="CA59" s="3"/>
      <c r="CB59" s="3">
        <v>742.0</v>
      </c>
      <c r="CC59" s="3"/>
      <c r="CD59" s="3"/>
      <c r="CE59" s="3">
        <v>784.0</v>
      </c>
      <c r="CF59" s="3"/>
      <c r="CG59" s="3"/>
      <c r="CH59" s="3">
        <v>816.0</v>
      </c>
      <c r="CI59" s="3"/>
      <c r="CJ59" s="3"/>
      <c r="CK59" s="3">
        <v>753.0</v>
      </c>
      <c r="CL59" s="3"/>
      <c r="CM59" s="3"/>
      <c r="CN59" s="3">
        <v>543.0</v>
      </c>
      <c r="CO59" s="3"/>
      <c r="CP59" s="3"/>
      <c r="CQ59" s="3">
        <v>1092.0</v>
      </c>
      <c r="CR59" s="3"/>
      <c r="CS59" s="3"/>
      <c r="CT59" s="3">
        <v>890.0</v>
      </c>
      <c r="CU59" s="3"/>
      <c r="CV59" s="3"/>
      <c r="CW59" s="3">
        <v>818.0</v>
      </c>
      <c r="CX59" s="3"/>
      <c r="CY59" s="3"/>
      <c r="CZ59" s="3">
        <v>912.0</v>
      </c>
      <c r="DA59" s="3"/>
      <c r="DB59" s="3"/>
      <c r="DC59" s="3">
        <v>630.0</v>
      </c>
      <c r="DD59" s="3"/>
      <c r="DE59" s="3"/>
      <c r="DF59" s="3">
        <f t="shared" ref="DF59:DH59" si="57">AVERAGE(DC59,CZ59,CW59,CT59,CQ59,CN59,CK59,CH59,CE59,CB59,BY59,BV59,BS59,BP59,BM59,BJ59,BG59,BD59,BA59,AX59,AU59,AR59,AO59,AL59,AI59,AF59,AC59,Z59,W59,T59,Q59,N59,K59,H59,E59,B59)</f>
        <v>2049.611111</v>
      </c>
      <c r="DG59" s="3" t="str">
        <f t="shared" si="57"/>
        <v>#DIV/0!</v>
      </c>
      <c r="DH59" s="3" t="str">
        <f t="shared" si="57"/>
        <v>#DIV/0!</v>
      </c>
    </row>
    <row r="60" ht="15.75" customHeight="1">
      <c r="A60" s="3" t="s">
        <v>138</v>
      </c>
      <c r="B60" s="3">
        <v>5547.0</v>
      </c>
      <c r="C60" s="3"/>
      <c r="D60" s="3"/>
      <c r="E60" s="3">
        <v>4641.0</v>
      </c>
      <c r="F60" s="3"/>
      <c r="G60" s="3"/>
      <c r="H60" s="3">
        <v>5874.0</v>
      </c>
      <c r="I60" s="3"/>
      <c r="J60" s="3"/>
      <c r="K60" s="3">
        <v>4656.0</v>
      </c>
      <c r="L60" s="3"/>
      <c r="M60" s="3"/>
      <c r="N60" s="3">
        <v>5060.0</v>
      </c>
      <c r="O60" s="3"/>
      <c r="P60" s="3"/>
      <c r="Q60" s="3">
        <v>4167.0</v>
      </c>
      <c r="R60" s="3"/>
      <c r="S60" s="3"/>
      <c r="T60" s="3">
        <v>4365.0</v>
      </c>
      <c r="U60" s="3"/>
      <c r="V60" s="3"/>
      <c r="W60" s="3">
        <v>4798.0</v>
      </c>
      <c r="X60" s="3"/>
      <c r="Y60" s="3"/>
      <c r="Z60" s="3">
        <v>4105.0</v>
      </c>
      <c r="AA60" s="3"/>
      <c r="AB60" s="3"/>
      <c r="AC60" s="3">
        <v>4913.0</v>
      </c>
      <c r="AD60" s="3"/>
      <c r="AE60" s="3"/>
      <c r="AF60" s="3">
        <v>4929.0</v>
      </c>
      <c r="AG60" s="3"/>
      <c r="AH60" s="3"/>
      <c r="AI60" s="3">
        <v>5286.0</v>
      </c>
      <c r="AJ60" s="3"/>
      <c r="AK60" s="3"/>
      <c r="AL60" s="3">
        <v>5367.0</v>
      </c>
      <c r="AM60" s="3"/>
      <c r="AN60" s="3"/>
      <c r="AO60" s="3">
        <v>4962.0</v>
      </c>
      <c r="AP60" s="3"/>
      <c r="AQ60" s="3"/>
      <c r="AR60" s="3">
        <v>5542.0</v>
      </c>
      <c r="AS60" s="3"/>
      <c r="AT60" s="3"/>
      <c r="AU60" s="3">
        <v>4837.0</v>
      </c>
      <c r="AV60" s="3"/>
      <c r="AW60" s="3"/>
      <c r="AX60" s="3">
        <v>5305.0</v>
      </c>
      <c r="AY60" s="3"/>
      <c r="AZ60" s="3"/>
      <c r="BA60" s="3">
        <v>4180.0</v>
      </c>
      <c r="BB60" s="3"/>
      <c r="BC60" s="3"/>
      <c r="BD60" s="3">
        <v>4795.0</v>
      </c>
      <c r="BE60" s="3"/>
      <c r="BF60" s="3"/>
      <c r="BG60" s="3">
        <v>4828.0</v>
      </c>
      <c r="BH60" s="3"/>
      <c r="BI60" s="3"/>
      <c r="BJ60" s="3">
        <v>4275.0</v>
      </c>
      <c r="BK60" s="3"/>
      <c r="BL60" s="3"/>
      <c r="BM60" s="3">
        <v>5136.0</v>
      </c>
      <c r="BN60" s="3"/>
      <c r="BO60" s="3"/>
      <c r="BP60" s="3">
        <v>4597.0</v>
      </c>
      <c r="BQ60" s="3"/>
      <c r="BR60" s="3"/>
      <c r="BS60" s="3">
        <v>5480.0</v>
      </c>
      <c r="BT60" s="3"/>
      <c r="BU60" s="3"/>
      <c r="BV60" s="3">
        <v>14886.0</v>
      </c>
      <c r="BW60" s="3"/>
      <c r="BX60" s="3"/>
      <c r="BY60" s="3">
        <v>9815.0</v>
      </c>
      <c r="BZ60" s="3"/>
      <c r="CA60" s="3"/>
      <c r="CB60" s="3">
        <v>12218.0</v>
      </c>
      <c r="CC60" s="3"/>
      <c r="CD60" s="3"/>
      <c r="CE60" s="3">
        <v>10418.0</v>
      </c>
      <c r="CF60" s="3"/>
      <c r="CG60" s="3"/>
      <c r="CH60" s="3">
        <v>14329.0</v>
      </c>
      <c r="CI60" s="3"/>
      <c r="CJ60" s="3"/>
      <c r="CK60" s="3">
        <v>8625.0</v>
      </c>
      <c r="CL60" s="3"/>
      <c r="CM60" s="3"/>
      <c r="CN60" s="3">
        <v>11443.0</v>
      </c>
      <c r="CO60" s="3"/>
      <c r="CP60" s="3"/>
      <c r="CQ60" s="3">
        <v>11802.0</v>
      </c>
      <c r="CR60" s="3"/>
      <c r="CS60" s="3"/>
      <c r="CT60" s="3">
        <v>10550.0</v>
      </c>
      <c r="CU60" s="3"/>
      <c r="CV60" s="3"/>
      <c r="CW60" s="3">
        <v>11585.0</v>
      </c>
      <c r="CX60" s="3"/>
      <c r="CY60" s="3"/>
      <c r="CZ60" s="3">
        <v>10632.0</v>
      </c>
      <c r="DA60" s="3"/>
      <c r="DB60" s="3"/>
      <c r="DC60" s="3">
        <v>5952.0</v>
      </c>
      <c r="DD60" s="3"/>
      <c r="DE60" s="3"/>
      <c r="DF60" s="3">
        <f t="shared" ref="DF60:DH60" si="58">AVERAGE(DC60,CZ60,CW60,CT60,CQ60,CN60,CK60,CH60,CE60,CB60,BY60,BV60,BS60,BP60,BM60,BJ60,BG60,BD60,BA60,AX60,AU60,AR60,AO60,AL60,AI60,AF60,AC60,Z60,W60,T60,Q60,N60,K60,H60,E60,B60)</f>
        <v>6941.666667</v>
      </c>
      <c r="DG60" s="3" t="str">
        <f t="shared" si="58"/>
        <v>#DIV/0!</v>
      </c>
      <c r="DH60" s="3" t="str">
        <f t="shared" si="58"/>
        <v>#DIV/0!</v>
      </c>
    </row>
    <row r="61" ht="15.75" customHeight="1">
      <c r="A61" s="3" t="s">
        <v>139</v>
      </c>
      <c r="B61" s="3">
        <v>509.0</v>
      </c>
      <c r="C61" s="3"/>
      <c r="D61" s="3"/>
      <c r="E61" s="3">
        <v>896.0</v>
      </c>
      <c r="F61" s="3"/>
      <c r="G61" s="3"/>
      <c r="H61" s="3">
        <v>934.0</v>
      </c>
      <c r="I61" s="3"/>
      <c r="J61" s="3"/>
      <c r="K61" s="3">
        <v>754.0</v>
      </c>
      <c r="L61" s="3"/>
      <c r="M61" s="3"/>
      <c r="N61" s="3">
        <v>1092.0</v>
      </c>
      <c r="O61" s="3"/>
      <c r="P61" s="3"/>
      <c r="Q61" s="3">
        <v>846.0</v>
      </c>
      <c r="R61" s="3"/>
      <c r="S61" s="3"/>
      <c r="T61" s="3">
        <v>481.0</v>
      </c>
      <c r="U61" s="3"/>
      <c r="V61" s="3"/>
      <c r="W61" s="3">
        <v>1006.0</v>
      </c>
      <c r="X61" s="3"/>
      <c r="Y61" s="3"/>
      <c r="Z61" s="3">
        <v>1049.0</v>
      </c>
      <c r="AA61" s="3"/>
      <c r="AB61" s="3"/>
      <c r="AC61" s="3">
        <v>734.0</v>
      </c>
      <c r="AD61" s="3"/>
      <c r="AE61" s="3"/>
      <c r="AF61" s="3">
        <v>945.0</v>
      </c>
      <c r="AG61" s="3"/>
      <c r="AH61" s="3"/>
      <c r="AI61" s="3">
        <v>594.0</v>
      </c>
      <c r="AJ61" s="3"/>
      <c r="AK61" s="3"/>
      <c r="AL61" s="3">
        <v>713.0</v>
      </c>
      <c r="AM61" s="3"/>
      <c r="AN61" s="3"/>
      <c r="AO61" s="3">
        <v>672.0</v>
      </c>
      <c r="AP61" s="3"/>
      <c r="AQ61" s="3"/>
      <c r="AR61" s="3">
        <v>1635.0</v>
      </c>
      <c r="AS61" s="3"/>
      <c r="AT61" s="3"/>
      <c r="AU61" s="3">
        <v>1674.0</v>
      </c>
      <c r="AV61" s="3"/>
      <c r="AW61" s="3"/>
      <c r="AX61" s="3">
        <v>1896.0</v>
      </c>
      <c r="AY61" s="3"/>
      <c r="AZ61" s="3"/>
      <c r="BA61" s="3">
        <v>1524.0</v>
      </c>
      <c r="BB61" s="3"/>
      <c r="BC61" s="3"/>
      <c r="BD61" s="3">
        <v>1077.0</v>
      </c>
      <c r="BE61" s="3"/>
      <c r="BF61" s="3"/>
      <c r="BG61" s="3">
        <v>1351.0</v>
      </c>
      <c r="BH61" s="3"/>
      <c r="BI61" s="3"/>
      <c r="BJ61" s="3">
        <v>1361.0</v>
      </c>
      <c r="BK61" s="3"/>
      <c r="BL61" s="3"/>
      <c r="BM61" s="3">
        <v>1213.0</v>
      </c>
      <c r="BN61" s="3"/>
      <c r="BO61" s="3"/>
      <c r="BP61" s="3">
        <v>1528.0</v>
      </c>
      <c r="BQ61" s="3"/>
      <c r="BR61" s="3"/>
      <c r="BS61" s="3">
        <v>1487.0</v>
      </c>
      <c r="BT61" s="3"/>
      <c r="BU61" s="3"/>
      <c r="BV61" s="3">
        <v>809.0</v>
      </c>
      <c r="BW61" s="3"/>
      <c r="BX61" s="3"/>
      <c r="BY61" s="3">
        <v>727.0</v>
      </c>
      <c r="BZ61" s="3"/>
      <c r="CA61" s="3"/>
      <c r="CB61" s="3">
        <v>327.0</v>
      </c>
      <c r="CC61" s="3"/>
      <c r="CD61" s="3"/>
      <c r="CE61" s="3">
        <v>597.0</v>
      </c>
      <c r="CF61" s="3"/>
      <c r="CG61" s="3"/>
      <c r="CH61" s="3">
        <v>754.0</v>
      </c>
      <c r="CI61" s="3"/>
      <c r="CJ61" s="3"/>
      <c r="CK61" s="3">
        <v>397.0</v>
      </c>
      <c r="CL61" s="3"/>
      <c r="CM61" s="3"/>
      <c r="CN61" s="3">
        <v>560.0</v>
      </c>
      <c r="CO61" s="3"/>
      <c r="CP61" s="3"/>
      <c r="CQ61" s="3">
        <v>476.0</v>
      </c>
      <c r="CR61" s="3"/>
      <c r="CS61" s="3"/>
      <c r="CT61" s="3">
        <v>433.0</v>
      </c>
      <c r="CU61" s="3"/>
      <c r="CV61" s="3"/>
      <c r="CW61" s="3">
        <v>574.0</v>
      </c>
      <c r="CX61" s="3"/>
      <c r="CY61" s="3"/>
      <c r="CZ61" s="3">
        <v>515.0</v>
      </c>
      <c r="DA61" s="3"/>
      <c r="DB61" s="3"/>
      <c r="DC61" s="3">
        <v>626.0</v>
      </c>
      <c r="DD61" s="3"/>
      <c r="DE61" s="3"/>
      <c r="DF61" s="3">
        <f t="shared" ref="DF61:DH61" si="59">AVERAGE(DC61,CZ61,CW61,CT61,CQ61,CN61,CK61,CH61,CE61,CB61,BY61,BV61,BS61,BP61,BM61,BJ61,BG61,BD61,BA61,AX61,AU61,AR61,AO61,AL61,AI61,AF61,AC61,Z61,W61,T61,Q61,N61,K61,H61,E61,B61)</f>
        <v>910.1666667</v>
      </c>
      <c r="DG61" s="3" t="str">
        <f t="shared" si="59"/>
        <v>#DIV/0!</v>
      </c>
      <c r="DH61" s="3" t="str">
        <f t="shared" si="59"/>
        <v>#DIV/0!</v>
      </c>
    </row>
    <row r="62" ht="15.75" customHeight="1">
      <c r="A62" s="3" t="s">
        <v>140</v>
      </c>
      <c r="B62" s="3">
        <v>10397.0</v>
      </c>
      <c r="C62" s="3"/>
      <c r="D62" s="3"/>
      <c r="E62" s="3">
        <v>8451.0</v>
      </c>
      <c r="F62" s="3"/>
      <c r="G62" s="3"/>
      <c r="H62" s="3">
        <v>12509.0</v>
      </c>
      <c r="I62" s="3"/>
      <c r="J62" s="3"/>
      <c r="K62" s="3">
        <v>9670.0</v>
      </c>
      <c r="L62" s="3"/>
      <c r="M62" s="3"/>
      <c r="N62" s="3">
        <v>10124.0</v>
      </c>
      <c r="O62" s="3"/>
      <c r="P62" s="3"/>
      <c r="Q62" s="3">
        <v>7935.0</v>
      </c>
      <c r="R62" s="3"/>
      <c r="S62" s="3"/>
      <c r="T62" s="3">
        <v>7870.0</v>
      </c>
      <c r="U62" s="3"/>
      <c r="V62" s="3"/>
      <c r="W62" s="3">
        <v>8169.0</v>
      </c>
      <c r="X62" s="3"/>
      <c r="Y62" s="3"/>
      <c r="Z62" s="3">
        <v>9770.0</v>
      </c>
      <c r="AA62" s="3"/>
      <c r="AB62" s="3"/>
      <c r="AC62" s="3">
        <v>8875.0</v>
      </c>
      <c r="AD62" s="3"/>
      <c r="AE62" s="3"/>
      <c r="AF62" s="3">
        <v>9580.0</v>
      </c>
      <c r="AG62" s="3"/>
      <c r="AH62" s="3"/>
      <c r="AI62" s="3">
        <v>7900.0</v>
      </c>
      <c r="AJ62" s="3"/>
      <c r="AK62" s="3"/>
      <c r="AL62" s="3">
        <v>10625.0</v>
      </c>
      <c r="AM62" s="3"/>
      <c r="AN62" s="3"/>
      <c r="AO62" s="3">
        <v>11685.0</v>
      </c>
      <c r="AP62" s="3"/>
      <c r="AQ62" s="3"/>
      <c r="AR62" s="3">
        <v>11710.0</v>
      </c>
      <c r="AS62" s="3"/>
      <c r="AT62" s="3"/>
      <c r="AU62" s="3">
        <v>9825.0</v>
      </c>
      <c r="AV62" s="3"/>
      <c r="AW62" s="3"/>
      <c r="AX62" s="3">
        <v>9480.0</v>
      </c>
      <c r="AY62" s="3"/>
      <c r="AZ62" s="3"/>
      <c r="BA62" s="3">
        <v>8731.0</v>
      </c>
      <c r="BB62" s="3"/>
      <c r="BC62" s="3"/>
      <c r="BD62" s="3">
        <v>7920.0</v>
      </c>
      <c r="BE62" s="3"/>
      <c r="BF62" s="3"/>
      <c r="BG62" s="3">
        <v>10227.0</v>
      </c>
      <c r="BH62" s="3"/>
      <c r="BI62" s="3"/>
      <c r="BJ62" s="3">
        <v>8036.0</v>
      </c>
      <c r="BK62" s="3"/>
      <c r="BL62" s="3"/>
      <c r="BM62" s="3">
        <v>8568.0</v>
      </c>
      <c r="BN62" s="3"/>
      <c r="BO62" s="3"/>
      <c r="BP62" s="3">
        <v>9216.0</v>
      </c>
      <c r="BQ62" s="3"/>
      <c r="BR62" s="3"/>
      <c r="BS62" s="3">
        <v>11792.0</v>
      </c>
      <c r="BT62" s="3"/>
      <c r="BU62" s="3"/>
      <c r="BV62" s="3">
        <v>4005.0</v>
      </c>
      <c r="BW62" s="3"/>
      <c r="BX62" s="3"/>
      <c r="BY62" s="3">
        <v>3490.0</v>
      </c>
      <c r="BZ62" s="3"/>
      <c r="CA62" s="3"/>
      <c r="CB62" s="3">
        <v>3912.0</v>
      </c>
      <c r="CC62" s="3"/>
      <c r="CD62" s="3"/>
      <c r="CE62" s="3">
        <v>3302.0</v>
      </c>
      <c r="CF62" s="3"/>
      <c r="CG62" s="3"/>
      <c r="CH62" s="3">
        <v>7018.0</v>
      </c>
      <c r="CI62" s="3"/>
      <c r="CJ62" s="3"/>
      <c r="CK62" s="3">
        <v>3762.0</v>
      </c>
      <c r="CL62" s="3"/>
      <c r="CM62" s="3"/>
      <c r="CN62" s="3">
        <v>5865.0</v>
      </c>
      <c r="CO62" s="3"/>
      <c r="CP62" s="3"/>
      <c r="CQ62" s="3">
        <v>4605.0</v>
      </c>
      <c r="CR62" s="3"/>
      <c r="CS62" s="3"/>
      <c r="CT62" s="3">
        <v>3906.0</v>
      </c>
      <c r="CU62" s="3"/>
      <c r="CV62" s="3"/>
      <c r="CW62" s="3">
        <v>3805.0</v>
      </c>
      <c r="CX62" s="3"/>
      <c r="CY62" s="3"/>
      <c r="CZ62" s="3">
        <v>4915.0</v>
      </c>
      <c r="DA62" s="3"/>
      <c r="DB62" s="3"/>
      <c r="DC62" s="3">
        <v>3603.0</v>
      </c>
      <c r="DD62" s="3"/>
      <c r="DE62" s="3"/>
      <c r="DF62" s="3">
        <f t="shared" ref="DF62:DH62" si="60">AVERAGE(DC62,CZ62,CW62,CT62,CQ62,CN62,CK62,CH62,CE62,CB62,BY62,BV62,BS62,BP62,BM62,BJ62,BG62,BD62,BA62,AX62,AU62,AR62,AO62,AL62,AI62,AF62,AC62,Z62,W62,T62,Q62,N62,K62,H62,E62,B62)</f>
        <v>7812.583333</v>
      </c>
      <c r="DG62" s="3" t="str">
        <f t="shared" si="60"/>
        <v>#DIV/0!</v>
      </c>
      <c r="DH62" s="3" t="str">
        <f t="shared" si="60"/>
        <v>#DIV/0!</v>
      </c>
    </row>
    <row r="63" ht="15.75" customHeight="1">
      <c r="A63" s="3" t="s">
        <v>141</v>
      </c>
      <c r="B63" s="3">
        <v>865.0</v>
      </c>
      <c r="C63" s="3"/>
      <c r="D63" s="3"/>
      <c r="E63" s="3">
        <v>731.0</v>
      </c>
      <c r="F63" s="3"/>
      <c r="G63" s="3"/>
      <c r="H63" s="3">
        <v>789.0</v>
      </c>
      <c r="I63" s="3"/>
      <c r="J63" s="3"/>
      <c r="K63" s="3">
        <v>704.0</v>
      </c>
      <c r="L63" s="3"/>
      <c r="M63" s="3"/>
      <c r="N63" s="3">
        <v>595.0</v>
      </c>
      <c r="O63" s="3"/>
      <c r="P63" s="3"/>
      <c r="Q63" s="3">
        <v>634.0</v>
      </c>
      <c r="R63" s="3"/>
      <c r="S63" s="3"/>
      <c r="T63" s="3">
        <v>709.0</v>
      </c>
      <c r="U63" s="3"/>
      <c r="V63" s="3"/>
      <c r="W63" s="3">
        <v>619.0</v>
      </c>
      <c r="X63" s="3"/>
      <c r="Y63" s="3"/>
      <c r="Z63" s="3">
        <v>591.0</v>
      </c>
      <c r="AA63" s="3"/>
      <c r="AB63" s="3"/>
      <c r="AC63" s="3">
        <v>669.0</v>
      </c>
      <c r="AD63" s="3"/>
      <c r="AE63" s="3"/>
      <c r="AF63" s="3">
        <v>753.0</v>
      </c>
      <c r="AG63" s="3"/>
      <c r="AH63" s="3"/>
      <c r="AI63" s="3">
        <v>618.0</v>
      </c>
      <c r="AJ63" s="3"/>
      <c r="AK63" s="3"/>
      <c r="AL63" s="3">
        <v>758.0</v>
      </c>
      <c r="AM63" s="3"/>
      <c r="AN63" s="3"/>
      <c r="AO63" s="3">
        <v>560.0</v>
      </c>
      <c r="AP63" s="3"/>
      <c r="AQ63" s="3"/>
      <c r="AR63" s="3">
        <v>662.0</v>
      </c>
      <c r="AS63" s="3"/>
      <c r="AT63" s="3"/>
      <c r="AU63" s="3">
        <v>636.0</v>
      </c>
      <c r="AV63" s="3"/>
      <c r="AW63" s="3"/>
      <c r="AX63" s="3">
        <v>870.0</v>
      </c>
      <c r="AY63" s="3"/>
      <c r="AZ63" s="3"/>
      <c r="BA63" s="3">
        <v>520.0</v>
      </c>
      <c r="BB63" s="3"/>
      <c r="BC63" s="3"/>
      <c r="BD63" s="3">
        <v>638.0</v>
      </c>
      <c r="BE63" s="3"/>
      <c r="BF63" s="3"/>
      <c r="BG63" s="3">
        <v>687.0</v>
      </c>
      <c r="BH63" s="3"/>
      <c r="BI63" s="3"/>
      <c r="BJ63" s="3">
        <v>534.0</v>
      </c>
      <c r="BK63" s="3"/>
      <c r="BL63" s="3"/>
      <c r="BM63" s="3">
        <v>641.0</v>
      </c>
      <c r="BN63" s="3"/>
      <c r="BO63" s="3"/>
      <c r="BP63" s="3">
        <v>554.0</v>
      </c>
      <c r="BQ63" s="3"/>
      <c r="BR63" s="3"/>
      <c r="BS63" s="3">
        <v>563.0</v>
      </c>
      <c r="BT63" s="3"/>
      <c r="BU63" s="3"/>
      <c r="BV63" s="3">
        <v>1723.0</v>
      </c>
      <c r="BW63" s="3"/>
      <c r="BX63" s="3"/>
      <c r="BY63" s="3">
        <v>1370.0</v>
      </c>
      <c r="BZ63" s="3"/>
      <c r="CA63" s="3"/>
      <c r="CB63" s="3">
        <v>1348.0</v>
      </c>
      <c r="CC63" s="3"/>
      <c r="CD63" s="3"/>
      <c r="CE63" s="3">
        <v>1732.0</v>
      </c>
      <c r="CF63" s="3"/>
      <c r="CG63" s="3"/>
      <c r="CH63" s="3">
        <v>1810.0</v>
      </c>
      <c r="CI63" s="3"/>
      <c r="CJ63" s="3"/>
      <c r="CK63" s="3">
        <v>1156.0</v>
      </c>
      <c r="CL63" s="3"/>
      <c r="CM63" s="3"/>
      <c r="CN63" s="3">
        <v>1559.0</v>
      </c>
      <c r="CO63" s="3"/>
      <c r="CP63" s="3"/>
      <c r="CQ63" s="3">
        <v>1425.0</v>
      </c>
      <c r="CR63" s="3"/>
      <c r="CS63" s="3"/>
      <c r="CT63" s="3">
        <v>1422.0</v>
      </c>
      <c r="CU63" s="3"/>
      <c r="CV63" s="3"/>
      <c r="CW63" s="3">
        <v>1662.0</v>
      </c>
      <c r="CX63" s="3"/>
      <c r="CY63" s="3"/>
      <c r="CZ63" s="3">
        <v>940.0</v>
      </c>
      <c r="DA63" s="3"/>
      <c r="DB63" s="3"/>
      <c r="DC63" s="3">
        <v>1125.0</v>
      </c>
      <c r="DD63" s="3"/>
      <c r="DE63" s="3"/>
      <c r="DF63" s="3">
        <f t="shared" ref="DF63:DH63" si="61">AVERAGE(DC63,CZ63,CW63,CT63,CQ63,CN63,CK63,CH63,CE63,CB63,BY63,BV63,BS63,BP63,BM63,BJ63,BG63,BD63,BA63,AX63,AU63,AR63,AO63,AL63,AI63,AF63,AC63,Z63,W63,T63,Q63,N63,K63,H63,E63,B63)</f>
        <v>921.4444444</v>
      </c>
      <c r="DG63" s="3" t="str">
        <f t="shared" si="61"/>
        <v>#DIV/0!</v>
      </c>
      <c r="DH63" s="3" t="str">
        <f t="shared" si="61"/>
        <v>#DIV/0!</v>
      </c>
    </row>
    <row r="64" ht="15.75" customHeight="1">
      <c r="A64" s="3" t="s">
        <v>142</v>
      </c>
      <c r="B64" s="3">
        <v>2476.0</v>
      </c>
      <c r="C64" s="3"/>
      <c r="D64" s="3"/>
      <c r="E64" s="3">
        <v>3160.0</v>
      </c>
      <c r="F64" s="3"/>
      <c r="G64" s="3"/>
      <c r="H64" s="3">
        <v>3050.0</v>
      </c>
      <c r="I64" s="3"/>
      <c r="J64" s="3"/>
      <c r="K64" s="3">
        <v>1395.0</v>
      </c>
      <c r="L64" s="3"/>
      <c r="M64" s="3"/>
      <c r="N64" s="3">
        <v>2275.0</v>
      </c>
      <c r="O64" s="3"/>
      <c r="P64" s="3"/>
      <c r="Q64" s="3">
        <v>1880.0</v>
      </c>
      <c r="R64" s="3"/>
      <c r="S64" s="3"/>
      <c r="T64" s="3">
        <v>900.0</v>
      </c>
      <c r="U64" s="3"/>
      <c r="V64" s="3"/>
      <c r="W64" s="3">
        <v>1927.0</v>
      </c>
      <c r="X64" s="3"/>
      <c r="Y64" s="3"/>
      <c r="Z64" s="3">
        <v>706.0</v>
      </c>
      <c r="AA64" s="3"/>
      <c r="AB64" s="3"/>
      <c r="AC64" s="3">
        <v>1351.0</v>
      </c>
      <c r="AD64" s="3"/>
      <c r="AE64" s="3"/>
      <c r="AF64" s="3">
        <v>1301.0</v>
      </c>
      <c r="AG64" s="3"/>
      <c r="AH64" s="3"/>
      <c r="AI64" s="3">
        <v>1000.0</v>
      </c>
      <c r="AJ64" s="3"/>
      <c r="AK64" s="3"/>
      <c r="AL64" s="3">
        <v>2310.0</v>
      </c>
      <c r="AM64" s="3"/>
      <c r="AN64" s="3"/>
      <c r="AO64" s="3">
        <v>2385.0</v>
      </c>
      <c r="AP64" s="3"/>
      <c r="AQ64" s="3"/>
      <c r="AR64" s="3">
        <v>3070.0</v>
      </c>
      <c r="AS64" s="3"/>
      <c r="AT64" s="3"/>
      <c r="AU64" s="3">
        <v>2891.0</v>
      </c>
      <c r="AV64" s="3"/>
      <c r="AW64" s="3"/>
      <c r="AX64" s="3">
        <v>1870.0</v>
      </c>
      <c r="AY64" s="3"/>
      <c r="AZ64" s="3"/>
      <c r="BA64" s="3">
        <v>1660.0</v>
      </c>
      <c r="BB64" s="3"/>
      <c r="BC64" s="3"/>
      <c r="BD64" s="3">
        <v>1725.0</v>
      </c>
      <c r="BE64" s="3"/>
      <c r="BF64" s="3"/>
      <c r="BG64" s="3">
        <v>2331.0</v>
      </c>
      <c r="BH64" s="3"/>
      <c r="BI64" s="3"/>
      <c r="BJ64" s="3">
        <v>1986.0</v>
      </c>
      <c r="BK64" s="3"/>
      <c r="BL64" s="3"/>
      <c r="BM64" s="3">
        <v>2410.0</v>
      </c>
      <c r="BN64" s="3"/>
      <c r="BO64" s="3"/>
      <c r="BP64" s="3">
        <v>2025.0</v>
      </c>
      <c r="BQ64" s="3"/>
      <c r="BR64" s="3"/>
      <c r="BS64" s="3">
        <v>4560.0</v>
      </c>
      <c r="BT64" s="3"/>
      <c r="BU64" s="3"/>
      <c r="BV64" s="3">
        <v>2455.0</v>
      </c>
      <c r="BW64" s="3"/>
      <c r="BX64" s="3"/>
      <c r="BY64" s="3">
        <v>1568.0</v>
      </c>
      <c r="BZ64" s="3"/>
      <c r="CA64" s="3"/>
      <c r="CB64" s="3">
        <v>1349.0</v>
      </c>
      <c r="CC64" s="3"/>
      <c r="CD64" s="3"/>
      <c r="CE64" s="3">
        <v>1490.0</v>
      </c>
      <c r="CF64" s="3"/>
      <c r="CG64" s="3"/>
      <c r="CH64" s="3">
        <v>1377.0</v>
      </c>
      <c r="CI64" s="3"/>
      <c r="CJ64" s="3"/>
      <c r="CK64" s="3">
        <v>896.0</v>
      </c>
      <c r="CL64" s="3"/>
      <c r="CM64" s="3"/>
      <c r="CN64" s="3">
        <v>1084.0</v>
      </c>
      <c r="CO64" s="3"/>
      <c r="CP64" s="3"/>
      <c r="CQ64" s="3">
        <v>1060.0</v>
      </c>
      <c r="CR64" s="3"/>
      <c r="CS64" s="3"/>
      <c r="CT64" s="3">
        <v>1171.0</v>
      </c>
      <c r="CU64" s="3"/>
      <c r="CV64" s="3"/>
      <c r="CW64" s="3">
        <v>1216.0</v>
      </c>
      <c r="CX64" s="3"/>
      <c r="CY64" s="3"/>
      <c r="CZ64" s="3">
        <v>1080.0</v>
      </c>
      <c r="DA64" s="3"/>
      <c r="DB64" s="3"/>
      <c r="DC64" s="3">
        <v>1256.0</v>
      </c>
      <c r="DD64" s="3"/>
      <c r="DE64" s="3"/>
      <c r="DF64" s="3">
        <f t="shared" ref="DF64:DH64" si="62">AVERAGE(DC64,CZ64,CW64,CT64,CQ64,CN64,CK64,CH64,CE64,CB64,BY64,BV64,BS64,BP64,BM64,BJ64,BG64,BD64,BA64,AX64,AU64,AR64,AO64,AL64,AI64,AF64,AC64,Z64,W64,T64,Q64,N64,K64,H64,E64,B64)</f>
        <v>1851.277778</v>
      </c>
      <c r="DG64" s="3" t="str">
        <f t="shared" si="62"/>
        <v>#DIV/0!</v>
      </c>
      <c r="DH64" s="3" t="str">
        <f t="shared" si="62"/>
        <v>#DIV/0!</v>
      </c>
    </row>
    <row r="65" ht="15.75" customHeight="1">
      <c r="A65" s="3" t="s">
        <v>143</v>
      </c>
      <c r="B65" s="23">
        <v>0.0</v>
      </c>
      <c r="C65" s="23"/>
      <c r="D65" s="23"/>
      <c r="E65" s="23">
        <v>0.0</v>
      </c>
      <c r="F65" s="23"/>
      <c r="G65" s="23"/>
      <c r="H65" s="23">
        <v>0.0</v>
      </c>
      <c r="I65" s="23"/>
      <c r="J65" s="23"/>
      <c r="K65" s="23">
        <v>0.0</v>
      </c>
      <c r="L65" s="23"/>
      <c r="M65" s="23"/>
      <c r="N65" s="23">
        <v>0.0</v>
      </c>
      <c r="O65" s="23"/>
      <c r="P65" s="23"/>
      <c r="Q65" s="23">
        <v>0.0</v>
      </c>
      <c r="R65" s="23"/>
      <c r="S65" s="23"/>
      <c r="T65" s="23">
        <v>0.0</v>
      </c>
      <c r="U65" s="23"/>
      <c r="V65" s="23"/>
      <c r="W65" s="23">
        <v>0.0</v>
      </c>
      <c r="X65" s="23"/>
      <c r="Y65" s="23"/>
      <c r="Z65" s="23">
        <v>0.0</v>
      </c>
      <c r="AA65" s="23"/>
      <c r="AB65" s="23"/>
      <c r="AC65" s="23">
        <v>0.0</v>
      </c>
      <c r="AD65" s="23"/>
      <c r="AE65" s="23"/>
      <c r="AF65" s="23">
        <v>0.0</v>
      </c>
      <c r="AG65" s="23"/>
      <c r="AH65" s="23"/>
      <c r="AI65" s="23">
        <v>0.0</v>
      </c>
      <c r="AJ65" s="23"/>
      <c r="AK65" s="23"/>
      <c r="AL65" s="3">
        <v>0.0</v>
      </c>
      <c r="AM65" s="3"/>
      <c r="AN65" s="3"/>
      <c r="AO65" s="3">
        <v>0.0</v>
      </c>
      <c r="AP65" s="3"/>
      <c r="AQ65" s="3"/>
      <c r="AR65" s="3">
        <v>950.0</v>
      </c>
      <c r="AS65" s="3"/>
      <c r="AT65" s="3"/>
      <c r="AU65" s="3">
        <v>1637.0</v>
      </c>
      <c r="AV65" s="3"/>
      <c r="AW65" s="3"/>
      <c r="AX65" s="3">
        <v>1329.0</v>
      </c>
      <c r="AY65" s="3"/>
      <c r="AZ65" s="3"/>
      <c r="BA65" s="3">
        <v>1380.0</v>
      </c>
      <c r="BB65" s="3"/>
      <c r="BC65" s="3"/>
      <c r="BD65" s="3">
        <v>1446.0</v>
      </c>
      <c r="BE65" s="3"/>
      <c r="BF65" s="3"/>
      <c r="BG65" s="3">
        <v>1491.0</v>
      </c>
      <c r="BH65" s="3"/>
      <c r="BI65" s="3"/>
      <c r="BJ65" s="3">
        <v>1308.0</v>
      </c>
      <c r="BK65" s="3"/>
      <c r="BL65" s="3"/>
      <c r="BM65" s="3">
        <v>1427.0</v>
      </c>
      <c r="BN65" s="3"/>
      <c r="BO65" s="3"/>
      <c r="BP65" s="3">
        <v>1352.0</v>
      </c>
      <c r="BQ65" s="3"/>
      <c r="BR65" s="3"/>
      <c r="BS65" s="3">
        <v>1521.0</v>
      </c>
      <c r="BT65" s="3"/>
      <c r="BU65" s="3"/>
      <c r="BV65" s="3">
        <v>2395.0</v>
      </c>
      <c r="BW65" s="3"/>
      <c r="BX65" s="3"/>
      <c r="BY65" s="3">
        <v>1565.0</v>
      </c>
      <c r="BZ65" s="3"/>
      <c r="CA65" s="3"/>
      <c r="CB65" s="3">
        <v>2317.0</v>
      </c>
      <c r="CC65" s="3"/>
      <c r="CD65" s="3"/>
      <c r="CE65" s="3">
        <v>1941.0</v>
      </c>
      <c r="CF65" s="3"/>
      <c r="CG65" s="3"/>
      <c r="CH65" s="3">
        <v>2911.0</v>
      </c>
      <c r="CI65" s="3"/>
      <c r="CJ65" s="3"/>
      <c r="CK65" s="3">
        <v>2070.0</v>
      </c>
      <c r="CL65" s="3"/>
      <c r="CM65" s="3"/>
      <c r="CN65" s="3">
        <v>2180.0</v>
      </c>
      <c r="CO65" s="3"/>
      <c r="CP65" s="3"/>
      <c r="CQ65" s="3">
        <v>1575.0</v>
      </c>
      <c r="CR65" s="3"/>
      <c r="CS65" s="3"/>
      <c r="CT65" s="3">
        <v>1875.0</v>
      </c>
      <c r="CU65" s="3"/>
      <c r="CV65" s="3"/>
      <c r="CW65" s="3">
        <v>2060.0</v>
      </c>
      <c r="CX65" s="3"/>
      <c r="CY65" s="3"/>
      <c r="CZ65" s="3">
        <v>2032.0</v>
      </c>
      <c r="DA65" s="3"/>
      <c r="DB65" s="3"/>
      <c r="DC65" s="3">
        <v>2102.0</v>
      </c>
      <c r="DD65" s="3"/>
      <c r="DE65" s="3"/>
      <c r="DF65" s="3">
        <f t="shared" ref="DF65:DH65" si="63">AVERAGE(DC65,CZ65,CW65,CT65,CQ65,CN65,CK65,CH65,CE65,CB65,BY65,BV65,BS65,BP65,BM65,BJ65,BG65,BD65,BA65,AX65,AU65,AR65,AO65,AL65,AI65,AF65,AC65,Z65,W65,T65,Q65,N65,K65,H65,E65,B65)</f>
        <v>1079.555556</v>
      </c>
      <c r="DG65" s="3" t="str">
        <f t="shared" si="63"/>
        <v>#DIV/0!</v>
      </c>
      <c r="DH65" s="3" t="str">
        <f t="shared" si="63"/>
        <v>#DIV/0!</v>
      </c>
    </row>
    <row r="66" ht="15.75" customHeight="1">
      <c r="A66" s="3" t="s">
        <v>144</v>
      </c>
      <c r="B66" s="3">
        <v>1908.0</v>
      </c>
      <c r="C66" s="3"/>
      <c r="D66" s="3"/>
      <c r="E66" s="3">
        <v>1414.0</v>
      </c>
      <c r="F66" s="3"/>
      <c r="G66" s="3"/>
      <c r="H66" s="3">
        <v>2036.0</v>
      </c>
      <c r="I66" s="3"/>
      <c r="J66" s="3"/>
      <c r="K66" s="3">
        <v>1284.0</v>
      </c>
      <c r="L66" s="3"/>
      <c r="M66" s="3"/>
      <c r="N66" s="3">
        <v>1364.0</v>
      </c>
      <c r="O66" s="3"/>
      <c r="P66" s="3"/>
      <c r="Q66" s="3">
        <v>1446.0</v>
      </c>
      <c r="R66" s="3"/>
      <c r="S66" s="3"/>
      <c r="T66" s="3">
        <v>1535.0</v>
      </c>
      <c r="U66" s="3"/>
      <c r="V66" s="3"/>
      <c r="W66" s="3">
        <v>1939.0</v>
      </c>
      <c r="X66" s="3"/>
      <c r="Y66" s="3"/>
      <c r="Z66" s="3">
        <v>1524.0</v>
      </c>
      <c r="AA66" s="3"/>
      <c r="AB66" s="3"/>
      <c r="AC66" s="3">
        <v>1600.0</v>
      </c>
      <c r="AD66" s="3"/>
      <c r="AE66" s="3"/>
      <c r="AF66" s="3">
        <v>1946.0</v>
      </c>
      <c r="AG66" s="3"/>
      <c r="AH66" s="3"/>
      <c r="AI66" s="3">
        <v>1689.0</v>
      </c>
      <c r="AJ66" s="3"/>
      <c r="AK66" s="3"/>
      <c r="AL66" s="3">
        <v>2010.0</v>
      </c>
      <c r="AM66" s="3"/>
      <c r="AN66" s="3"/>
      <c r="AO66" s="3">
        <v>1430.0</v>
      </c>
      <c r="AP66" s="3"/>
      <c r="AQ66" s="3"/>
      <c r="AR66" s="3">
        <v>1840.0</v>
      </c>
      <c r="AS66" s="3"/>
      <c r="AT66" s="3"/>
      <c r="AU66" s="3">
        <v>1372.0</v>
      </c>
      <c r="AV66" s="3"/>
      <c r="AW66" s="3"/>
      <c r="AX66" s="3">
        <v>1392.0</v>
      </c>
      <c r="AY66" s="3"/>
      <c r="AZ66" s="3"/>
      <c r="BA66" s="3">
        <v>1244.0</v>
      </c>
      <c r="BB66" s="3"/>
      <c r="BC66" s="3"/>
      <c r="BD66" s="3">
        <v>1937.0</v>
      </c>
      <c r="BE66" s="3"/>
      <c r="BF66" s="3"/>
      <c r="BG66" s="3">
        <v>1821.0</v>
      </c>
      <c r="BH66" s="3"/>
      <c r="BI66" s="3"/>
      <c r="BJ66" s="3">
        <v>1335.0</v>
      </c>
      <c r="BK66" s="3"/>
      <c r="BL66" s="3"/>
      <c r="BM66" s="3">
        <v>1578.0</v>
      </c>
      <c r="BN66" s="3"/>
      <c r="BO66" s="3"/>
      <c r="BP66" s="3">
        <v>1658.0</v>
      </c>
      <c r="BQ66" s="3"/>
      <c r="BR66" s="3"/>
      <c r="BS66" s="3">
        <v>1847.0</v>
      </c>
      <c r="BT66" s="3"/>
      <c r="BU66" s="3"/>
      <c r="BV66" s="3">
        <v>0.0</v>
      </c>
      <c r="BW66" s="3"/>
      <c r="BX66" s="3"/>
      <c r="BY66" s="3">
        <v>0.0</v>
      </c>
      <c r="BZ66" s="3"/>
      <c r="CA66" s="3"/>
      <c r="CB66" s="3">
        <v>0.0</v>
      </c>
      <c r="CC66" s="3"/>
      <c r="CD66" s="3"/>
      <c r="CE66" s="3">
        <v>0.0</v>
      </c>
      <c r="CF66" s="3"/>
      <c r="CG66" s="3"/>
      <c r="CH66" s="3">
        <v>0.0</v>
      </c>
      <c r="CI66" s="3"/>
      <c r="CJ66" s="3"/>
      <c r="CK66" s="3">
        <v>129.0</v>
      </c>
      <c r="CL66" s="3"/>
      <c r="CM66" s="3"/>
      <c r="CN66" s="3">
        <v>578.0</v>
      </c>
      <c r="CO66" s="3"/>
      <c r="CP66" s="3"/>
      <c r="CQ66" s="3">
        <v>377.0</v>
      </c>
      <c r="CR66" s="3"/>
      <c r="CS66" s="3"/>
      <c r="CT66" s="3">
        <v>457.0</v>
      </c>
      <c r="CU66" s="3"/>
      <c r="CV66" s="3"/>
      <c r="CW66" s="3">
        <v>515.0</v>
      </c>
      <c r="CX66" s="3"/>
      <c r="CY66" s="3"/>
      <c r="CZ66" s="3">
        <v>369.0</v>
      </c>
      <c r="DA66" s="3"/>
      <c r="DB66" s="3"/>
      <c r="DC66" s="3">
        <v>419.0</v>
      </c>
      <c r="DD66" s="3"/>
      <c r="DE66" s="3"/>
      <c r="DF66" s="3">
        <f t="shared" ref="DF66:DH66" si="64">AVERAGE(DC66,CZ66,CW66,CT66,CQ66,CN66,CK66,CH66,CE66,CB66,BY66,BV66,BS66,BP66,BM66,BJ66,BG66,BD66,BA66,AX66,AU66,AR66,AO66,AL66,AI66,AF66,AC66,Z66,W66,T66,Q66,N66,K66,H66,E66,B66)</f>
        <v>1166.472222</v>
      </c>
      <c r="DG66" s="3" t="str">
        <f t="shared" si="64"/>
        <v>#DIV/0!</v>
      </c>
      <c r="DH66" s="3" t="str">
        <f t="shared" si="64"/>
        <v>#DIV/0!</v>
      </c>
    </row>
    <row r="67" ht="15.75" customHeight="1">
      <c r="A67" s="3" t="s">
        <v>145</v>
      </c>
      <c r="B67" s="3">
        <v>5106.0</v>
      </c>
      <c r="C67" s="3"/>
      <c r="D67" s="3"/>
      <c r="E67" s="3">
        <v>2670.0</v>
      </c>
      <c r="F67" s="3"/>
      <c r="G67" s="3"/>
      <c r="H67" s="3">
        <v>3625.0</v>
      </c>
      <c r="I67" s="3"/>
      <c r="J67" s="3"/>
      <c r="K67" s="3">
        <v>3315.0</v>
      </c>
      <c r="L67" s="3"/>
      <c r="M67" s="3"/>
      <c r="N67" s="3">
        <v>3853.0</v>
      </c>
      <c r="O67" s="3"/>
      <c r="P67" s="3"/>
      <c r="Q67" s="3">
        <v>2775.0</v>
      </c>
      <c r="R67" s="3"/>
      <c r="S67" s="3"/>
      <c r="T67" s="3">
        <v>2590.0</v>
      </c>
      <c r="U67" s="3"/>
      <c r="V67" s="3"/>
      <c r="W67" s="3">
        <v>3447.0</v>
      </c>
      <c r="X67" s="3"/>
      <c r="Y67" s="3"/>
      <c r="Z67" s="3">
        <v>2110.0</v>
      </c>
      <c r="AA67" s="3"/>
      <c r="AB67" s="3"/>
      <c r="AC67" s="3">
        <v>3285.0</v>
      </c>
      <c r="AD67" s="3"/>
      <c r="AE67" s="3"/>
      <c r="AF67" s="3">
        <v>2795.0</v>
      </c>
      <c r="AG67" s="3"/>
      <c r="AH67" s="3"/>
      <c r="AI67" s="3">
        <v>2463.0</v>
      </c>
      <c r="AJ67" s="3"/>
      <c r="AK67" s="3"/>
      <c r="AL67" s="3">
        <v>1925.0</v>
      </c>
      <c r="AM67" s="3"/>
      <c r="AN67" s="3"/>
      <c r="AO67" s="3">
        <v>1230.0</v>
      </c>
      <c r="AP67" s="3"/>
      <c r="AQ67" s="3"/>
      <c r="AR67" s="3">
        <v>1690.0</v>
      </c>
      <c r="AS67" s="3"/>
      <c r="AT67" s="3"/>
      <c r="AU67" s="3">
        <v>1705.0</v>
      </c>
      <c r="AV67" s="3"/>
      <c r="AW67" s="3"/>
      <c r="AX67" s="3">
        <v>1555.0</v>
      </c>
      <c r="AY67" s="3"/>
      <c r="AZ67" s="3"/>
      <c r="BA67" s="3">
        <v>1155.0</v>
      </c>
      <c r="BB67" s="3"/>
      <c r="BC67" s="3"/>
      <c r="BD67" s="3">
        <v>1405.0</v>
      </c>
      <c r="BE67" s="3"/>
      <c r="BF67" s="3"/>
      <c r="BG67" s="3">
        <v>1497.0</v>
      </c>
      <c r="BH67" s="3"/>
      <c r="BI67" s="3"/>
      <c r="BJ67" s="3">
        <v>1315.0</v>
      </c>
      <c r="BK67" s="3"/>
      <c r="BL67" s="3"/>
      <c r="BM67" s="3">
        <v>1664.0</v>
      </c>
      <c r="BN67" s="3"/>
      <c r="BO67" s="3"/>
      <c r="BP67" s="3">
        <v>1801.0</v>
      </c>
      <c r="BQ67" s="3"/>
      <c r="BR67" s="3"/>
      <c r="BS67" s="3">
        <v>1766.0</v>
      </c>
      <c r="BT67" s="3"/>
      <c r="BU67" s="3"/>
      <c r="BV67" s="3">
        <v>774.0</v>
      </c>
      <c r="BW67" s="3"/>
      <c r="BX67" s="3"/>
      <c r="BY67" s="3">
        <v>662.0</v>
      </c>
      <c r="BZ67" s="3"/>
      <c r="CA67" s="3"/>
      <c r="CB67" s="3">
        <v>884.0</v>
      </c>
      <c r="CC67" s="3"/>
      <c r="CD67" s="3"/>
      <c r="CE67" s="3">
        <v>832.0</v>
      </c>
      <c r="CF67" s="3"/>
      <c r="CG67" s="3"/>
      <c r="CH67" s="3">
        <v>869.0</v>
      </c>
      <c r="CI67" s="3"/>
      <c r="CJ67" s="3"/>
      <c r="CK67" s="3">
        <v>604.0</v>
      </c>
      <c r="CL67" s="3"/>
      <c r="CM67" s="3"/>
      <c r="CN67" s="3">
        <v>401.0</v>
      </c>
      <c r="CO67" s="3"/>
      <c r="CP67" s="3"/>
      <c r="CQ67" s="3">
        <v>347.0</v>
      </c>
      <c r="CR67" s="3"/>
      <c r="CS67" s="3"/>
      <c r="CT67" s="3">
        <v>0.0</v>
      </c>
      <c r="CU67" s="3"/>
      <c r="CV67" s="3"/>
      <c r="CW67" s="3">
        <v>0.0</v>
      </c>
      <c r="CX67" s="3"/>
      <c r="CY67" s="3"/>
      <c r="CZ67" s="3">
        <v>0.0</v>
      </c>
      <c r="DA67" s="3"/>
      <c r="DB67" s="3"/>
      <c r="DC67" s="3">
        <v>0.0</v>
      </c>
      <c r="DD67" s="3"/>
      <c r="DE67" s="3"/>
      <c r="DF67" s="3">
        <f t="shared" ref="DF67:DH67" si="65">AVERAGE(DC67,CZ67,CW67,CT67,CQ67,CN67,CK67,CH67,CE67,CB67,BY67,BV67,BS67,BP67,BM67,BJ67,BG67,BD67,BA67,AX67,AU67,AR67,AO67,AL67,AI67,AF67,AC67,Z67,W67,T67,Q67,N67,K67,H67,E67,B67)</f>
        <v>1725.416667</v>
      </c>
      <c r="DG67" s="3" t="str">
        <f t="shared" si="65"/>
        <v>#DIV/0!</v>
      </c>
      <c r="DH67" s="3" t="str">
        <f t="shared" si="65"/>
        <v>#DIV/0!</v>
      </c>
    </row>
    <row r="68" ht="15.75" customHeight="1">
      <c r="A68" s="3" t="s">
        <v>147</v>
      </c>
      <c r="B68" s="23">
        <v>0.0</v>
      </c>
      <c r="C68" s="23"/>
      <c r="D68" s="23"/>
      <c r="E68" s="23">
        <v>0.0</v>
      </c>
      <c r="F68" s="23"/>
      <c r="G68" s="23"/>
      <c r="H68" s="23">
        <v>0.0</v>
      </c>
      <c r="I68" s="23"/>
      <c r="J68" s="23"/>
      <c r="K68" s="23">
        <v>0.0</v>
      </c>
      <c r="L68" s="23"/>
      <c r="M68" s="23"/>
      <c r="N68" s="23">
        <v>0.0</v>
      </c>
      <c r="O68" s="23"/>
      <c r="P68" s="23"/>
      <c r="Q68" s="23">
        <v>0.0</v>
      </c>
      <c r="R68" s="23"/>
      <c r="S68" s="23"/>
      <c r="T68" s="23">
        <v>0.0</v>
      </c>
      <c r="U68" s="23"/>
      <c r="V68" s="23"/>
      <c r="W68" s="23">
        <v>0.0</v>
      </c>
      <c r="X68" s="23"/>
      <c r="Y68" s="23"/>
      <c r="Z68" s="23">
        <v>0.0</v>
      </c>
      <c r="AA68" s="23"/>
      <c r="AB68" s="23"/>
      <c r="AC68" s="23">
        <v>0.0</v>
      </c>
      <c r="AD68" s="23"/>
      <c r="AE68" s="23"/>
      <c r="AF68" s="23">
        <v>0.0</v>
      </c>
      <c r="AG68" s="23"/>
      <c r="AH68" s="23"/>
      <c r="AI68" s="23">
        <v>0.0</v>
      </c>
      <c r="AJ68" s="23"/>
      <c r="AK68" s="23"/>
      <c r="AL68" s="3">
        <v>0.0</v>
      </c>
      <c r="AM68" s="3"/>
      <c r="AN68" s="3"/>
      <c r="AO68" s="3">
        <v>0.0</v>
      </c>
      <c r="AP68" s="3"/>
      <c r="AQ68" s="3"/>
      <c r="AR68" s="3">
        <v>680.0</v>
      </c>
      <c r="AS68" s="3"/>
      <c r="AT68" s="3"/>
      <c r="AU68" s="3">
        <v>1104.0</v>
      </c>
      <c r="AV68" s="3"/>
      <c r="AW68" s="3"/>
      <c r="AX68" s="3">
        <v>905.0</v>
      </c>
      <c r="AY68" s="3"/>
      <c r="AZ68" s="3"/>
      <c r="BA68" s="3">
        <v>881.0</v>
      </c>
      <c r="BB68" s="3"/>
      <c r="BC68" s="3"/>
      <c r="BD68" s="3">
        <v>927.0</v>
      </c>
      <c r="BE68" s="3"/>
      <c r="BF68" s="3"/>
      <c r="BG68" s="3">
        <v>807.0</v>
      </c>
      <c r="BH68" s="3"/>
      <c r="BI68" s="3"/>
      <c r="BJ68" s="3">
        <v>720.0</v>
      </c>
      <c r="BK68" s="3"/>
      <c r="BL68" s="3"/>
      <c r="BM68" s="3">
        <v>700.0</v>
      </c>
      <c r="BN68" s="3"/>
      <c r="BO68" s="3"/>
      <c r="BP68" s="3">
        <v>595.0</v>
      </c>
      <c r="BQ68" s="3"/>
      <c r="BR68" s="3"/>
      <c r="BS68" s="3">
        <v>795.0</v>
      </c>
      <c r="BT68" s="3"/>
      <c r="BU68" s="3"/>
      <c r="BV68" s="3">
        <v>897.0</v>
      </c>
      <c r="BW68" s="3"/>
      <c r="BX68" s="3"/>
      <c r="BY68" s="3">
        <v>760.0</v>
      </c>
      <c r="BZ68" s="3"/>
      <c r="CA68" s="3"/>
      <c r="CB68" s="3">
        <v>923.0</v>
      </c>
      <c r="CC68" s="3"/>
      <c r="CD68" s="3"/>
      <c r="CE68" s="3">
        <v>1160.0</v>
      </c>
      <c r="CF68" s="3"/>
      <c r="CG68" s="3"/>
      <c r="CH68" s="3">
        <v>823.0</v>
      </c>
      <c r="CI68" s="3"/>
      <c r="CJ68" s="3"/>
      <c r="CK68" s="3">
        <v>534.0</v>
      </c>
      <c r="CL68" s="3"/>
      <c r="CM68" s="3"/>
      <c r="CN68" s="3">
        <v>716.0</v>
      </c>
      <c r="CO68" s="3"/>
      <c r="CP68" s="3"/>
      <c r="CQ68" s="3">
        <v>609.0</v>
      </c>
      <c r="CR68" s="3"/>
      <c r="CS68" s="3"/>
      <c r="CT68" s="3">
        <v>719.0</v>
      </c>
      <c r="CU68" s="3"/>
      <c r="CV68" s="3"/>
      <c r="CW68" s="3">
        <v>653.0</v>
      </c>
      <c r="CX68" s="3"/>
      <c r="CY68" s="3"/>
      <c r="CZ68" s="3">
        <v>774.0</v>
      </c>
      <c r="DA68" s="3"/>
      <c r="DB68" s="3"/>
      <c r="DC68" s="3">
        <v>914.0</v>
      </c>
      <c r="DD68" s="3"/>
      <c r="DE68" s="3"/>
      <c r="DF68" s="3">
        <f t="shared" ref="DF68:DH68" si="66">AVERAGE(DC68,CZ68,CW68,CT68,CQ68,CN68,CK68,CH68,CE68,CB68,BY68,BV68,BS68,BP68,BM68,BJ68,BG68,BD68,BA68,AX68,AU68,AR68,AO68,AL68,AI68,AF68,AC68,Z68,W68,T68,Q68,N68,K68,H68,E68,B68)</f>
        <v>488.7777778</v>
      </c>
      <c r="DG68" s="3" t="str">
        <f t="shared" si="66"/>
        <v>#DIV/0!</v>
      </c>
      <c r="DH68" s="3" t="str">
        <f t="shared" si="66"/>
        <v>#DIV/0!</v>
      </c>
    </row>
    <row r="69" ht="15.75" customHeight="1">
      <c r="A69" s="3" t="s">
        <v>148</v>
      </c>
      <c r="B69" s="3">
        <v>1249.0</v>
      </c>
      <c r="C69" s="3"/>
      <c r="D69" s="3"/>
      <c r="E69" s="3">
        <v>1081.0</v>
      </c>
      <c r="F69" s="3"/>
      <c r="G69" s="3"/>
      <c r="H69" s="3">
        <v>1083.0</v>
      </c>
      <c r="I69" s="3"/>
      <c r="J69" s="3"/>
      <c r="K69" s="3">
        <v>1148.0</v>
      </c>
      <c r="L69" s="3"/>
      <c r="M69" s="3"/>
      <c r="N69" s="3">
        <v>1219.0</v>
      </c>
      <c r="O69" s="3"/>
      <c r="P69" s="3"/>
      <c r="Q69" s="3">
        <v>1162.0</v>
      </c>
      <c r="R69" s="3"/>
      <c r="S69" s="3"/>
      <c r="T69" s="3">
        <v>820.0</v>
      </c>
      <c r="U69" s="3"/>
      <c r="V69" s="3"/>
      <c r="W69" s="3">
        <v>1049.0</v>
      </c>
      <c r="X69" s="3"/>
      <c r="Y69" s="3"/>
      <c r="Z69" s="3">
        <v>1007.0</v>
      </c>
      <c r="AA69" s="3"/>
      <c r="AB69" s="3"/>
      <c r="AC69" s="3">
        <v>928.0</v>
      </c>
      <c r="AD69" s="3"/>
      <c r="AE69" s="3"/>
      <c r="AF69" s="3">
        <v>1152.0</v>
      </c>
      <c r="AG69" s="3"/>
      <c r="AH69" s="3"/>
      <c r="AI69" s="3">
        <v>834.0</v>
      </c>
      <c r="AJ69" s="3"/>
      <c r="AK69" s="3"/>
      <c r="AL69" s="3">
        <v>1344.0</v>
      </c>
      <c r="AM69" s="3"/>
      <c r="AN69" s="3"/>
      <c r="AO69" s="3">
        <v>786.0</v>
      </c>
      <c r="AP69" s="3"/>
      <c r="AQ69" s="3"/>
      <c r="AR69" s="3">
        <v>1040.0</v>
      </c>
      <c r="AS69" s="3"/>
      <c r="AT69" s="3"/>
      <c r="AU69" s="3">
        <v>896.0</v>
      </c>
      <c r="AV69" s="3"/>
      <c r="AW69" s="3"/>
      <c r="AX69" s="3">
        <v>1084.0</v>
      </c>
      <c r="AY69" s="3"/>
      <c r="AZ69" s="3"/>
      <c r="BA69" s="3">
        <v>650.0</v>
      </c>
      <c r="BB69" s="3"/>
      <c r="BC69" s="3"/>
      <c r="BD69" s="3">
        <v>1200.0</v>
      </c>
      <c r="BE69" s="3"/>
      <c r="BF69" s="3"/>
      <c r="BG69" s="3">
        <v>1588.0</v>
      </c>
      <c r="BH69" s="3"/>
      <c r="BI69" s="3"/>
      <c r="BJ69" s="3">
        <v>1098.0</v>
      </c>
      <c r="BK69" s="3"/>
      <c r="BL69" s="3"/>
      <c r="BM69" s="3">
        <v>1191.0</v>
      </c>
      <c r="BN69" s="3"/>
      <c r="BO69" s="3"/>
      <c r="BP69" s="3">
        <v>888.0</v>
      </c>
      <c r="BQ69" s="3"/>
      <c r="BR69" s="3"/>
      <c r="BS69" s="3">
        <v>948.0</v>
      </c>
      <c r="BT69" s="3"/>
      <c r="BU69" s="3"/>
      <c r="BV69" s="3">
        <v>6915.0</v>
      </c>
      <c r="BW69" s="3"/>
      <c r="BX69" s="3"/>
      <c r="BY69" s="3">
        <v>6015.0</v>
      </c>
      <c r="BZ69" s="3"/>
      <c r="CA69" s="3"/>
      <c r="CB69" s="3">
        <v>8465.0</v>
      </c>
      <c r="CC69" s="3"/>
      <c r="CD69" s="3"/>
      <c r="CE69" s="3">
        <v>5526.0</v>
      </c>
      <c r="CF69" s="3"/>
      <c r="CG69" s="3"/>
      <c r="CH69" s="3">
        <v>8458.0</v>
      </c>
      <c r="CI69" s="3"/>
      <c r="CJ69" s="3"/>
      <c r="CK69" s="3">
        <v>5165.0</v>
      </c>
      <c r="CL69" s="3"/>
      <c r="CM69" s="3"/>
      <c r="CN69" s="3">
        <v>6855.0</v>
      </c>
      <c r="CO69" s="3"/>
      <c r="CP69" s="3"/>
      <c r="CQ69" s="3">
        <v>5355.0</v>
      </c>
      <c r="CR69" s="3"/>
      <c r="CS69" s="3"/>
      <c r="CT69" s="3">
        <v>5990.0</v>
      </c>
      <c r="CU69" s="3"/>
      <c r="CV69" s="3"/>
      <c r="CW69" s="3">
        <v>6520.0</v>
      </c>
      <c r="CX69" s="3"/>
      <c r="CY69" s="3"/>
      <c r="CZ69" s="3">
        <v>6697.0</v>
      </c>
      <c r="DA69" s="3"/>
      <c r="DB69" s="3"/>
      <c r="DC69" s="3">
        <v>5607.0</v>
      </c>
      <c r="DD69" s="3"/>
      <c r="DE69" s="3"/>
      <c r="DF69" s="3">
        <f t="shared" ref="DF69:DH69" si="67">AVERAGE(DC69,CZ69,CW69,CT69,CQ69,CN69,CK69,CH69,CE69,CB69,BY69,BV69,BS69,BP69,BM69,BJ69,BG69,BD69,BA69,AX69,AU69,AR69,AO69,AL69,AI69,AF69,AC69,Z69,W69,T69,Q69,N69,K69,H69,E69,B69)</f>
        <v>2861.472222</v>
      </c>
      <c r="DG69" s="3" t="str">
        <f t="shared" si="67"/>
        <v>#DIV/0!</v>
      </c>
      <c r="DH69" s="3" t="str">
        <f t="shared" si="67"/>
        <v>#DIV/0!</v>
      </c>
    </row>
    <row r="70" ht="15.75" customHeight="1">
      <c r="A70" s="3" t="s">
        <v>149</v>
      </c>
      <c r="B70" s="3">
        <v>5275.0</v>
      </c>
      <c r="C70" s="3"/>
      <c r="D70" s="3"/>
      <c r="E70" s="3">
        <v>5425.0</v>
      </c>
      <c r="F70" s="3"/>
      <c r="G70" s="3"/>
      <c r="H70" s="3">
        <v>6195.0</v>
      </c>
      <c r="I70" s="3"/>
      <c r="J70" s="3"/>
      <c r="K70" s="3">
        <v>5382.0</v>
      </c>
      <c r="L70" s="3"/>
      <c r="M70" s="3"/>
      <c r="N70" s="3">
        <v>5610.0</v>
      </c>
      <c r="O70" s="3"/>
      <c r="P70" s="3"/>
      <c r="Q70" s="3">
        <v>4190.0</v>
      </c>
      <c r="R70" s="3"/>
      <c r="S70" s="3"/>
      <c r="T70" s="3">
        <v>3716.0</v>
      </c>
      <c r="U70" s="3"/>
      <c r="V70" s="3"/>
      <c r="W70" s="3">
        <v>4945.0</v>
      </c>
      <c r="X70" s="3"/>
      <c r="Y70" s="3"/>
      <c r="Z70" s="3">
        <v>3680.0</v>
      </c>
      <c r="AA70" s="3"/>
      <c r="AB70" s="3"/>
      <c r="AC70" s="3">
        <v>5030.0</v>
      </c>
      <c r="AD70" s="3"/>
      <c r="AE70" s="3"/>
      <c r="AF70" s="3">
        <v>4870.0</v>
      </c>
      <c r="AG70" s="3"/>
      <c r="AH70" s="3"/>
      <c r="AI70" s="3">
        <v>4165.0</v>
      </c>
      <c r="AJ70" s="3"/>
      <c r="AK70" s="3"/>
      <c r="AL70" s="3">
        <v>5125.0</v>
      </c>
      <c r="AM70" s="3"/>
      <c r="AN70" s="3"/>
      <c r="AO70" s="3">
        <v>5310.0</v>
      </c>
      <c r="AP70" s="3"/>
      <c r="AQ70" s="3"/>
      <c r="AR70" s="3">
        <v>4670.0</v>
      </c>
      <c r="AS70" s="3"/>
      <c r="AT70" s="3"/>
      <c r="AU70" s="3">
        <v>4356.0</v>
      </c>
      <c r="AV70" s="3"/>
      <c r="AW70" s="3"/>
      <c r="AX70" s="3">
        <v>4775.0</v>
      </c>
      <c r="AY70" s="3"/>
      <c r="AZ70" s="3"/>
      <c r="BA70" s="3">
        <v>3395.0</v>
      </c>
      <c r="BB70" s="3"/>
      <c r="BC70" s="3"/>
      <c r="BD70" s="3">
        <v>3535.0</v>
      </c>
      <c r="BE70" s="3"/>
      <c r="BF70" s="3"/>
      <c r="BG70" s="3">
        <v>5115.0</v>
      </c>
      <c r="BH70" s="3"/>
      <c r="BI70" s="3"/>
      <c r="BJ70" s="3">
        <v>3300.0</v>
      </c>
      <c r="BK70" s="3"/>
      <c r="BL70" s="3"/>
      <c r="BM70" s="3">
        <v>4266.0</v>
      </c>
      <c r="BN70" s="3"/>
      <c r="BO70" s="3"/>
      <c r="BP70" s="3">
        <v>4150.0</v>
      </c>
      <c r="BQ70" s="3"/>
      <c r="BR70" s="3"/>
      <c r="BS70" s="3">
        <v>6810.0</v>
      </c>
      <c r="BT70" s="3"/>
      <c r="BU70" s="3"/>
      <c r="BV70" s="3">
        <v>4201.0</v>
      </c>
      <c r="BW70" s="3"/>
      <c r="BX70" s="3"/>
      <c r="BY70" s="3">
        <v>2870.0</v>
      </c>
      <c r="BZ70" s="3"/>
      <c r="CA70" s="3"/>
      <c r="CB70" s="3">
        <v>3011.0</v>
      </c>
      <c r="CC70" s="3"/>
      <c r="CD70" s="3"/>
      <c r="CE70" s="3">
        <v>3346.0</v>
      </c>
      <c r="CF70" s="3"/>
      <c r="CG70" s="3"/>
      <c r="CH70" s="3">
        <v>3204.0</v>
      </c>
      <c r="CI70" s="3"/>
      <c r="CJ70" s="3"/>
      <c r="CK70" s="3">
        <v>2617.0</v>
      </c>
      <c r="CL70" s="3"/>
      <c r="CM70" s="3"/>
      <c r="CN70" s="3">
        <v>3038.0</v>
      </c>
      <c r="CO70" s="3"/>
      <c r="CP70" s="3"/>
      <c r="CQ70" s="3">
        <v>2849.0</v>
      </c>
      <c r="CR70" s="3"/>
      <c r="CS70" s="3"/>
      <c r="CT70" s="3">
        <v>3425.0</v>
      </c>
      <c r="CU70" s="3"/>
      <c r="CV70" s="3"/>
      <c r="CW70" s="3">
        <v>3377.0</v>
      </c>
      <c r="CX70" s="3"/>
      <c r="CY70" s="3"/>
      <c r="CZ70" s="3">
        <v>2356.0</v>
      </c>
      <c r="DA70" s="3"/>
      <c r="DB70" s="3"/>
      <c r="DC70" s="3">
        <v>3510.0</v>
      </c>
      <c r="DD70" s="3"/>
      <c r="DE70" s="3"/>
      <c r="DF70" s="3">
        <f t="shared" ref="DF70:DH70" si="68">AVERAGE(DC70,CZ70,CW70,CT70,CQ70,CN70,CK70,CH70,CE70,CB70,BY70,BV70,BS70,BP70,BM70,BJ70,BG70,BD70,BA70,AX70,AU70,AR70,AO70,AL70,AI70,AF70,AC70,Z70,W70,T70,Q70,N70,K70,H70,E70,B70)</f>
        <v>4197.055556</v>
      </c>
      <c r="DG70" s="3" t="str">
        <f t="shared" si="68"/>
        <v>#DIV/0!</v>
      </c>
      <c r="DH70" s="3" t="str">
        <f t="shared" si="68"/>
        <v>#DIV/0!</v>
      </c>
    </row>
    <row r="71" ht="15.75" customHeight="1">
      <c r="A71" s="3" t="s">
        <v>150</v>
      </c>
      <c r="B71" s="3">
        <v>4110.0</v>
      </c>
      <c r="C71" s="3"/>
      <c r="D71" s="3"/>
      <c r="E71" s="3">
        <v>3105.0</v>
      </c>
      <c r="F71" s="3"/>
      <c r="G71" s="3"/>
      <c r="H71" s="3">
        <v>4150.0</v>
      </c>
      <c r="I71" s="3"/>
      <c r="J71" s="3"/>
      <c r="K71" s="3">
        <v>2540.0</v>
      </c>
      <c r="L71" s="3"/>
      <c r="M71" s="3"/>
      <c r="N71" s="3">
        <v>3554.0</v>
      </c>
      <c r="O71" s="3"/>
      <c r="P71" s="3"/>
      <c r="Q71" s="3">
        <v>3122.0</v>
      </c>
      <c r="R71" s="3"/>
      <c r="S71" s="3"/>
      <c r="T71" s="3">
        <v>2785.0</v>
      </c>
      <c r="U71" s="3"/>
      <c r="V71" s="3"/>
      <c r="W71" s="3">
        <v>3333.0</v>
      </c>
      <c r="X71" s="3"/>
      <c r="Y71" s="3"/>
      <c r="Z71" s="3">
        <v>2836.0</v>
      </c>
      <c r="AA71" s="3"/>
      <c r="AB71" s="3"/>
      <c r="AC71" s="3">
        <v>3708.0</v>
      </c>
      <c r="AD71" s="3"/>
      <c r="AE71" s="3"/>
      <c r="AF71" s="3">
        <v>3074.0</v>
      </c>
      <c r="AG71" s="3"/>
      <c r="AH71" s="3"/>
      <c r="AI71" s="3">
        <v>3442.0</v>
      </c>
      <c r="AJ71" s="3"/>
      <c r="AK71" s="3"/>
      <c r="AL71" s="3">
        <v>3397.0</v>
      </c>
      <c r="AM71" s="3"/>
      <c r="AN71" s="3"/>
      <c r="AO71" s="3">
        <v>2736.0</v>
      </c>
      <c r="AP71" s="3"/>
      <c r="AQ71" s="3"/>
      <c r="AR71" s="3">
        <v>3247.0</v>
      </c>
      <c r="AS71" s="3"/>
      <c r="AT71" s="3"/>
      <c r="AU71" s="3">
        <v>3090.0</v>
      </c>
      <c r="AV71" s="3"/>
      <c r="AW71" s="3"/>
      <c r="AX71" s="3">
        <v>2933.0</v>
      </c>
      <c r="AY71" s="3"/>
      <c r="AZ71" s="3"/>
      <c r="BA71" s="3">
        <v>2653.0</v>
      </c>
      <c r="BB71" s="3"/>
      <c r="BC71" s="3"/>
      <c r="BD71" s="3">
        <v>3168.0</v>
      </c>
      <c r="BE71" s="3"/>
      <c r="BF71" s="3"/>
      <c r="BG71" s="3">
        <v>3260.0</v>
      </c>
      <c r="BH71" s="3"/>
      <c r="BI71" s="3"/>
      <c r="BJ71" s="3">
        <v>2771.0</v>
      </c>
      <c r="BK71" s="3"/>
      <c r="BL71" s="3"/>
      <c r="BM71" s="3">
        <v>3073.0</v>
      </c>
      <c r="BN71" s="3"/>
      <c r="BO71" s="3"/>
      <c r="BP71" s="3">
        <v>3061.0</v>
      </c>
      <c r="BQ71" s="3"/>
      <c r="BR71" s="3"/>
      <c r="BS71" s="3">
        <v>2893.0</v>
      </c>
      <c r="BT71" s="3"/>
      <c r="BU71" s="3"/>
      <c r="BV71" s="3">
        <v>911.0</v>
      </c>
      <c r="BW71" s="3"/>
      <c r="BX71" s="3"/>
      <c r="BY71" s="3">
        <v>1649.0</v>
      </c>
      <c r="BZ71" s="3"/>
      <c r="CA71" s="3"/>
      <c r="CB71" s="3">
        <v>1787.0</v>
      </c>
      <c r="CC71" s="3"/>
      <c r="CD71" s="3"/>
      <c r="CE71" s="3">
        <v>1510.0</v>
      </c>
      <c r="CF71" s="3"/>
      <c r="CG71" s="3"/>
      <c r="CH71" s="3">
        <v>4074.0</v>
      </c>
      <c r="CI71" s="3"/>
      <c r="CJ71" s="3"/>
      <c r="CK71" s="3">
        <v>897.0</v>
      </c>
      <c r="CL71" s="3"/>
      <c r="CM71" s="3"/>
      <c r="CN71" s="3">
        <v>1188.0</v>
      </c>
      <c r="CO71" s="3"/>
      <c r="CP71" s="3"/>
      <c r="CQ71" s="3">
        <v>1348.0</v>
      </c>
      <c r="CR71" s="3"/>
      <c r="CS71" s="3"/>
      <c r="CT71" s="3">
        <v>1017.0</v>
      </c>
      <c r="CU71" s="3"/>
      <c r="CV71" s="3"/>
      <c r="CW71" s="3">
        <v>1536.0</v>
      </c>
      <c r="CX71" s="3"/>
      <c r="CY71" s="3"/>
      <c r="CZ71" s="3">
        <v>1217.0</v>
      </c>
      <c r="DA71" s="3"/>
      <c r="DB71" s="3"/>
      <c r="DC71" s="3">
        <v>1184.0</v>
      </c>
      <c r="DD71" s="3"/>
      <c r="DE71" s="3"/>
      <c r="DF71" s="3">
        <f t="shared" ref="DF71:DH71" si="69">AVERAGE(DC71,CZ71,CW71,CT71,CQ71,CN71,CK71,CH71,CE71,CB71,BY71,BV71,BS71,BP71,BM71,BJ71,BG71,BD71,BA71,AX71,AU71,AR71,AO71,AL71,AI71,AF71,AC71,Z71,W71,T71,Q71,N71,K71,H71,E71,B71)</f>
        <v>2621.083333</v>
      </c>
      <c r="DG71" s="3" t="str">
        <f t="shared" si="69"/>
        <v>#DIV/0!</v>
      </c>
      <c r="DH71" s="3" t="str">
        <f t="shared" si="69"/>
        <v>#DIV/0!</v>
      </c>
    </row>
    <row r="72" ht="15.75" customHeight="1">
      <c r="A72" s="3" t="s">
        <v>151</v>
      </c>
      <c r="B72" s="3">
        <v>1228.0</v>
      </c>
      <c r="C72" s="3"/>
      <c r="D72" s="3"/>
      <c r="E72" s="3">
        <v>1136.0</v>
      </c>
      <c r="F72" s="3"/>
      <c r="G72" s="3"/>
      <c r="H72" s="3">
        <v>1215.0</v>
      </c>
      <c r="I72" s="3"/>
      <c r="J72" s="3"/>
      <c r="K72" s="3">
        <v>618.0</v>
      </c>
      <c r="L72" s="3"/>
      <c r="M72" s="3"/>
      <c r="N72" s="3">
        <v>1287.0</v>
      </c>
      <c r="O72" s="3"/>
      <c r="P72" s="3"/>
      <c r="Q72" s="3">
        <v>1329.0</v>
      </c>
      <c r="R72" s="3"/>
      <c r="S72" s="3"/>
      <c r="T72" s="3">
        <v>625.0</v>
      </c>
      <c r="U72" s="3"/>
      <c r="V72" s="3"/>
      <c r="W72" s="3">
        <v>1018.0</v>
      </c>
      <c r="X72" s="3"/>
      <c r="Y72" s="3"/>
      <c r="Z72" s="3">
        <v>837.0</v>
      </c>
      <c r="AA72" s="3"/>
      <c r="AB72" s="3"/>
      <c r="AC72" s="3">
        <v>733.0</v>
      </c>
      <c r="AD72" s="3"/>
      <c r="AE72" s="3"/>
      <c r="AF72" s="3">
        <v>661.0</v>
      </c>
      <c r="AG72" s="3"/>
      <c r="AH72" s="3"/>
      <c r="AI72" s="3">
        <v>653.0</v>
      </c>
      <c r="AJ72" s="3"/>
      <c r="AK72" s="3"/>
      <c r="AL72" s="3">
        <v>676.0</v>
      </c>
      <c r="AM72" s="3"/>
      <c r="AN72" s="3"/>
      <c r="AO72" s="3">
        <v>783.0</v>
      </c>
      <c r="AP72" s="3"/>
      <c r="AQ72" s="3"/>
      <c r="AR72" s="3">
        <v>953.0</v>
      </c>
      <c r="AS72" s="3"/>
      <c r="AT72" s="3"/>
      <c r="AU72" s="3">
        <v>917.0</v>
      </c>
      <c r="AV72" s="3"/>
      <c r="AW72" s="3"/>
      <c r="AX72" s="3">
        <v>993.0</v>
      </c>
      <c r="AY72" s="3"/>
      <c r="AZ72" s="3"/>
      <c r="BA72" s="3">
        <v>878.0</v>
      </c>
      <c r="BB72" s="3"/>
      <c r="BC72" s="3"/>
      <c r="BD72" s="3">
        <v>887.0</v>
      </c>
      <c r="BE72" s="3"/>
      <c r="BF72" s="3"/>
      <c r="BG72" s="3">
        <v>2495.0</v>
      </c>
      <c r="BH72" s="3"/>
      <c r="BI72" s="3"/>
      <c r="BJ72" s="3">
        <v>2081.0</v>
      </c>
      <c r="BK72" s="3"/>
      <c r="BL72" s="3"/>
      <c r="BM72" s="3">
        <v>1712.0</v>
      </c>
      <c r="BN72" s="3"/>
      <c r="BO72" s="3"/>
      <c r="BP72" s="3">
        <v>1712.0</v>
      </c>
      <c r="BQ72" s="3"/>
      <c r="BR72" s="3"/>
      <c r="BS72" s="3">
        <v>1530.0</v>
      </c>
      <c r="BT72" s="3"/>
      <c r="BU72" s="3"/>
      <c r="BV72" s="3">
        <v>7933.0</v>
      </c>
      <c r="BW72" s="3"/>
      <c r="BX72" s="3"/>
      <c r="BY72" s="3">
        <v>6551.0</v>
      </c>
      <c r="BZ72" s="3"/>
      <c r="CA72" s="3"/>
      <c r="CB72" s="3">
        <v>7406.0</v>
      </c>
      <c r="CC72" s="3"/>
      <c r="CD72" s="3"/>
      <c r="CE72" s="3">
        <v>6340.0</v>
      </c>
      <c r="CF72" s="3"/>
      <c r="CG72" s="3"/>
      <c r="CH72" s="3">
        <v>7392.0</v>
      </c>
      <c r="CI72" s="3"/>
      <c r="CJ72" s="3"/>
      <c r="CK72" s="3">
        <v>5210.0</v>
      </c>
      <c r="CL72" s="3"/>
      <c r="CM72" s="3"/>
      <c r="CN72" s="3">
        <v>6376.0</v>
      </c>
      <c r="CO72" s="3"/>
      <c r="CP72" s="3"/>
      <c r="CQ72" s="3">
        <v>7270.0</v>
      </c>
      <c r="CR72" s="3"/>
      <c r="CS72" s="3"/>
      <c r="CT72" s="3">
        <v>4970.0</v>
      </c>
      <c r="CU72" s="3"/>
      <c r="CV72" s="3"/>
      <c r="CW72" s="3">
        <v>5095.0</v>
      </c>
      <c r="CX72" s="3"/>
      <c r="CY72" s="3"/>
      <c r="CZ72" s="3">
        <v>5505.0</v>
      </c>
      <c r="DA72" s="3"/>
      <c r="DB72" s="3"/>
      <c r="DC72" s="3">
        <v>5745.0</v>
      </c>
      <c r="DD72" s="3"/>
      <c r="DE72" s="3"/>
      <c r="DF72" s="3">
        <f t="shared" ref="DF72:DH72" si="70">AVERAGE(DC72,CZ72,CW72,CT72,CQ72,CN72,CK72,CH72,CE72,CB72,BY72,BV72,BS72,BP72,BM72,BJ72,BG72,BD72,BA72,AX72,AU72,AR72,AO72,AL72,AI72,AF72,AC72,Z72,W72,T72,Q72,N72,K72,H72,E72,B72)</f>
        <v>2854.166667</v>
      </c>
      <c r="DG72" s="3" t="str">
        <f t="shared" si="70"/>
        <v>#DIV/0!</v>
      </c>
      <c r="DH72" s="3" t="str">
        <f t="shared" si="70"/>
        <v>#DIV/0!</v>
      </c>
    </row>
    <row r="73" ht="15.75" customHeight="1">
      <c r="A73" s="3" t="s">
        <v>152</v>
      </c>
      <c r="B73" s="3">
        <v>8128.0</v>
      </c>
      <c r="C73" s="3"/>
      <c r="D73" s="3"/>
      <c r="E73" s="3">
        <v>6420.0</v>
      </c>
      <c r="F73" s="3"/>
      <c r="G73" s="3"/>
      <c r="H73" s="3">
        <v>9310.0</v>
      </c>
      <c r="I73" s="3"/>
      <c r="J73" s="3"/>
      <c r="K73" s="3">
        <v>5355.0</v>
      </c>
      <c r="L73" s="3"/>
      <c r="M73" s="3"/>
      <c r="N73" s="3">
        <v>7010.0</v>
      </c>
      <c r="O73" s="3"/>
      <c r="P73" s="3"/>
      <c r="Q73" s="3">
        <v>4785.0</v>
      </c>
      <c r="R73" s="3"/>
      <c r="S73" s="3"/>
      <c r="T73" s="3">
        <v>4993.0</v>
      </c>
      <c r="U73" s="3"/>
      <c r="V73" s="3"/>
      <c r="W73" s="3">
        <v>5905.0</v>
      </c>
      <c r="X73" s="3"/>
      <c r="Y73" s="3"/>
      <c r="Z73" s="3">
        <v>6407.0</v>
      </c>
      <c r="AA73" s="3"/>
      <c r="AB73" s="3"/>
      <c r="AC73" s="3">
        <v>8267.0</v>
      </c>
      <c r="AD73" s="3"/>
      <c r="AE73" s="3"/>
      <c r="AF73" s="3">
        <v>6987.0</v>
      </c>
      <c r="AG73" s="3"/>
      <c r="AH73" s="3"/>
      <c r="AI73" s="3">
        <v>6163.0</v>
      </c>
      <c r="AJ73" s="3"/>
      <c r="AK73" s="3"/>
      <c r="AL73" s="3">
        <v>7701.0</v>
      </c>
      <c r="AM73" s="3"/>
      <c r="AN73" s="3"/>
      <c r="AO73" s="3">
        <v>5885.0</v>
      </c>
      <c r="AP73" s="3"/>
      <c r="AQ73" s="3"/>
      <c r="AR73" s="3">
        <v>7760.0</v>
      </c>
      <c r="AS73" s="3"/>
      <c r="AT73" s="3"/>
      <c r="AU73" s="3">
        <v>6475.0</v>
      </c>
      <c r="AV73" s="3"/>
      <c r="AW73" s="3"/>
      <c r="AX73" s="3">
        <v>7235.0</v>
      </c>
      <c r="AY73" s="3"/>
      <c r="AZ73" s="3"/>
      <c r="BA73" s="3">
        <v>6200.0</v>
      </c>
      <c r="BB73" s="3"/>
      <c r="BC73" s="3"/>
      <c r="BD73" s="3">
        <v>5160.0</v>
      </c>
      <c r="BE73" s="3"/>
      <c r="BF73" s="3"/>
      <c r="BG73" s="3">
        <v>6355.0</v>
      </c>
      <c r="BH73" s="3"/>
      <c r="BI73" s="3"/>
      <c r="BJ73" s="3">
        <v>5722.0</v>
      </c>
      <c r="BK73" s="3"/>
      <c r="BL73" s="3"/>
      <c r="BM73" s="3">
        <v>5872.0</v>
      </c>
      <c r="BN73" s="3"/>
      <c r="BO73" s="3"/>
      <c r="BP73" s="3">
        <v>7081.0</v>
      </c>
      <c r="BQ73" s="3"/>
      <c r="BR73" s="3"/>
      <c r="BS73" s="3">
        <v>6597.0</v>
      </c>
      <c r="BT73" s="3"/>
      <c r="BU73" s="3"/>
      <c r="BV73" s="3">
        <v>70284.0</v>
      </c>
      <c r="BW73" s="3"/>
      <c r="BX73" s="3"/>
      <c r="BY73" s="3">
        <v>54989.0</v>
      </c>
      <c r="BZ73" s="3"/>
      <c r="CA73" s="3"/>
      <c r="CB73" s="3">
        <v>59973.0</v>
      </c>
      <c r="CC73" s="3"/>
      <c r="CD73" s="3"/>
      <c r="CE73" s="3">
        <v>66882.0</v>
      </c>
      <c r="CF73" s="3"/>
      <c r="CG73" s="3"/>
      <c r="CH73" s="3">
        <v>58955.0</v>
      </c>
      <c r="CI73" s="3"/>
      <c r="CJ73" s="3"/>
      <c r="CK73" s="3">
        <v>44226.0</v>
      </c>
      <c r="CL73" s="3"/>
      <c r="CM73" s="3"/>
      <c r="CN73" s="3">
        <v>58140.0</v>
      </c>
      <c r="CO73" s="3"/>
      <c r="CP73" s="3"/>
      <c r="CQ73" s="3">
        <v>44936.0</v>
      </c>
      <c r="CR73" s="3"/>
      <c r="CS73" s="3"/>
      <c r="CT73" s="3">
        <v>51741.0</v>
      </c>
      <c r="CU73" s="3"/>
      <c r="CV73" s="3"/>
      <c r="CW73" s="3">
        <v>60381.0</v>
      </c>
      <c r="CX73" s="3"/>
      <c r="CY73" s="3"/>
      <c r="CZ73" s="3">
        <v>48865.0</v>
      </c>
      <c r="DA73" s="3"/>
      <c r="DB73" s="3"/>
      <c r="DC73" s="3">
        <v>54909.0</v>
      </c>
      <c r="DD73" s="3"/>
      <c r="DE73" s="3"/>
      <c r="DF73" s="3">
        <f t="shared" ref="DF73:DH73" si="71">AVERAGE(DC73,CZ73,CW73,CT73,CQ73,CN73,CK73,CH73,CE73,CB73,BY73,BV73,BS73,BP73,BM73,BJ73,BG73,BD73,BA73,AX73,AU73,AR73,AO73,AL73,AI73,AF73,AC73,Z73,W73,T73,Q73,N73,K73,H73,E73,B73)</f>
        <v>23112.61111</v>
      </c>
      <c r="DG73" s="3" t="str">
        <f t="shared" si="71"/>
        <v>#DIV/0!</v>
      </c>
      <c r="DH73" s="3" t="str">
        <f t="shared" si="71"/>
        <v>#DIV/0!</v>
      </c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</row>
  </sheetData>
  <mergeCells count="3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DC1:DE1"/>
    <mergeCell ref="DF1:DH1"/>
    <mergeCell ref="CH1:CJ1"/>
    <mergeCell ref="CK1:CM1"/>
    <mergeCell ref="CN1:CP1"/>
    <mergeCell ref="CQ1:CS1"/>
    <mergeCell ref="CT1:CV1"/>
    <mergeCell ref="CW1:CY1"/>
    <mergeCell ref="CZ1:DB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4" width="9.13"/>
    <col customWidth="1" min="25" max="25" width="8.0"/>
    <col customWidth="1" min="26" max="26" width="6.13"/>
    <col customWidth="1" min="27" max="27" width="7.88"/>
    <col customWidth="1" min="28" max="28" width="6.38"/>
    <col customWidth="1" min="29" max="29" width="7.88"/>
    <col customWidth="1" min="30" max="30" width="8.13"/>
    <col customWidth="1" min="31" max="31" width="5.88"/>
    <col customWidth="1" min="32" max="32" width="5.38"/>
    <col customWidth="1" min="33" max="33" width="8.13"/>
    <col customWidth="1" min="34" max="34" width="7.63"/>
    <col customWidth="1" min="35" max="35" width="8.0"/>
    <col customWidth="1" min="36" max="36" width="6.25"/>
    <col customWidth="1" min="37" max="37" width="8.0"/>
  </cols>
  <sheetData>
    <row r="1">
      <c r="A1" s="24" t="s">
        <v>187</v>
      </c>
      <c r="B1" s="25" t="s">
        <v>188</v>
      </c>
      <c r="C1" s="24" t="s">
        <v>189</v>
      </c>
      <c r="D1" s="24" t="s">
        <v>190</v>
      </c>
      <c r="E1" s="24" t="s">
        <v>191</v>
      </c>
      <c r="F1" s="24" t="s">
        <v>192</v>
      </c>
      <c r="G1" s="24" t="s">
        <v>193</v>
      </c>
      <c r="H1" s="24" t="s">
        <v>194</v>
      </c>
      <c r="I1" s="24" t="s">
        <v>195</v>
      </c>
      <c r="J1" s="24" t="s">
        <v>196</v>
      </c>
      <c r="K1" s="24" t="s">
        <v>197</v>
      </c>
      <c r="L1" s="26" t="s">
        <v>198</v>
      </c>
      <c r="M1" s="24" t="s">
        <v>199</v>
      </c>
      <c r="N1" s="26" t="s">
        <v>200</v>
      </c>
      <c r="O1" s="24" t="s">
        <v>201</v>
      </c>
      <c r="P1" s="24" t="s">
        <v>202</v>
      </c>
      <c r="Q1" s="24" t="s">
        <v>203</v>
      </c>
      <c r="R1" s="24" t="s">
        <v>204</v>
      </c>
      <c r="S1" s="26" t="s">
        <v>205</v>
      </c>
      <c r="T1" s="26" t="s">
        <v>206</v>
      </c>
      <c r="U1" s="24" t="s">
        <v>207</v>
      </c>
      <c r="V1" s="24" t="s">
        <v>208</v>
      </c>
      <c r="W1" s="24" t="s">
        <v>209</v>
      </c>
      <c r="X1" s="26" t="s">
        <v>210</v>
      </c>
      <c r="Y1" s="24" t="s">
        <v>211</v>
      </c>
      <c r="Z1" s="24" t="s">
        <v>212</v>
      </c>
      <c r="AA1" s="24" t="s">
        <v>213</v>
      </c>
      <c r="AB1" s="24" t="s">
        <v>214</v>
      </c>
      <c r="AC1" s="24" t="s">
        <v>215</v>
      </c>
      <c r="AD1" s="24" t="s">
        <v>216</v>
      </c>
      <c r="AE1" s="24" t="s">
        <v>217</v>
      </c>
      <c r="AF1" s="24" t="s">
        <v>218</v>
      </c>
      <c r="AG1" s="24" t="s">
        <v>219</v>
      </c>
      <c r="AH1" s="24" t="s">
        <v>220</v>
      </c>
      <c r="AI1" s="24" t="s">
        <v>221</v>
      </c>
      <c r="AJ1" s="24" t="s">
        <v>222</v>
      </c>
      <c r="AK1" s="24" t="s">
        <v>223</v>
      </c>
    </row>
    <row r="2">
      <c r="A2" s="27" t="s">
        <v>224</v>
      </c>
      <c r="B2" s="23">
        <v>0.0</v>
      </c>
      <c r="C2" s="23">
        <v>0.0</v>
      </c>
      <c r="D2" s="23">
        <v>0.0</v>
      </c>
      <c r="E2" s="23">
        <v>0.0</v>
      </c>
      <c r="F2" s="23">
        <v>0.0</v>
      </c>
      <c r="G2" s="23">
        <v>0.0</v>
      </c>
      <c r="H2" s="23">
        <v>0.0</v>
      </c>
      <c r="I2" s="23">
        <v>0.0</v>
      </c>
      <c r="J2" s="23">
        <v>0.0</v>
      </c>
      <c r="K2" s="23">
        <v>0.0</v>
      </c>
      <c r="L2" s="23">
        <v>0.0</v>
      </c>
      <c r="M2" s="23">
        <v>0.0</v>
      </c>
      <c r="N2" s="3">
        <v>19181.0</v>
      </c>
      <c r="O2" s="3">
        <v>16976.0</v>
      </c>
      <c r="P2" s="3">
        <v>20574.0</v>
      </c>
      <c r="Q2" s="3">
        <v>25956.0</v>
      </c>
      <c r="R2" s="3">
        <v>25704.0</v>
      </c>
      <c r="S2" s="3">
        <v>22855.0</v>
      </c>
      <c r="T2" s="3">
        <v>26412.0</v>
      </c>
      <c r="U2" s="3">
        <v>25593.0</v>
      </c>
      <c r="V2" s="3">
        <v>22317.0</v>
      </c>
      <c r="W2" s="3">
        <v>28389.0</v>
      </c>
      <c r="X2" s="3">
        <v>29931.0</v>
      </c>
      <c r="Y2" s="3">
        <v>30344.0</v>
      </c>
      <c r="Z2" s="3">
        <v>19181.0</v>
      </c>
      <c r="AA2" s="3">
        <v>16976.0</v>
      </c>
      <c r="AB2" s="3">
        <v>20574.0</v>
      </c>
      <c r="AC2" s="3">
        <v>25956.0</v>
      </c>
      <c r="AD2" s="3">
        <v>25704.0</v>
      </c>
      <c r="AE2" s="3">
        <v>22855.0</v>
      </c>
      <c r="AF2" s="3">
        <v>26412.0</v>
      </c>
      <c r="AG2" s="3">
        <v>25593.0</v>
      </c>
      <c r="AH2" s="3">
        <v>22317.0</v>
      </c>
      <c r="AI2" s="3">
        <v>28389.0</v>
      </c>
      <c r="AJ2" s="3">
        <v>29931.0</v>
      </c>
      <c r="AK2" s="3">
        <v>30344.0</v>
      </c>
    </row>
    <row r="3">
      <c r="A3" s="27" t="s">
        <v>225</v>
      </c>
      <c r="B3" s="23">
        <v>0.0</v>
      </c>
      <c r="C3" s="23">
        <v>0.0</v>
      </c>
      <c r="D3" s="23">
        <v>0.0</v>
      </c>
      <c r="E3" s="23">
        <v>0.0</v>
      </c>
      <c r="F3" s="23">
        <v>0.0</v>
      </c>
      <c r="G3" s="23">
        <v>0.0</v>
      </c>
      <c r="H3" s="23">
        <v>0.0</v>
      </c>
      <c r="I3" s="23">
        <v>0.0</v>
      </c>
      <c r="J3" s="23">
        <v>0.0</v>
      </c>
      <c r="K3" s="23">
        <v>0.0</v>
      </c>
      <c r="L3" s="23">
        <v>0.0</v>
      </c>
      <c r="M3" s="23">
        <v>0.0</v>
      </c>
      <c r="N3" s="3">
        <v>20.0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20.0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</row>
    <row r="4">
      <c r="A4" s="27" t="s">
        <v>226</v>
      </c>
      <c r="B4" s="3">
        <v>120410.7</v>
      </c>
      <c r="C4" s="3">
        <v>78174.0</v>
      </c>
      <c r="D4" s="3">
        <v>73542.0</v>
      </c>
      <c r="E4" s="3">
        <v>59491.0</v>
      </c>
      <c r="F4" s="3">
        <v>60195.0</v>
      </c>
      <c r="G4" s="3">
        <v>60972.0</v>
      </c>
      <c r="H4" s="3">
        <v>46376.0</v>
      </c>
      <c r="I4" s="3">
        <v>52997.0</v>
      </c>
      <c r="J4" s="3">
        <v>49833.0</v>
      </c>
      <c r="K4" s="3">
        <v>70026.0</v>
      </c>
      <c r="L4" s="3">
        <v>74643.0</v>
      </c>
      <c r="M4" s="3">
        <v>92903.0</v>
      </c>
      <c r="N4" s="3">
        <v>111273.0</v>
      </c>
      <c r="O4" s="3">
        <v>62801.0</v>
      </c>
      <c r="P4" s="3">
        <v>77479.0</v>
      </c>
      <c r="Q4" s="3">
        <v>61271.0</v>
      </c>
      <c r="R4" s="3">
        <v>62265.0</v>
      </c>
      <c r="S4" s="3">
        <v>55402.0</v>
      </c>
      <c r="T4" s="3">
        <v>57168.0</v>
      </c>
      <c r="U4" s="3">
        <v>56664.0</v>
      </c>
      <c r="V4" s="3">
        <v>56827.0</v>
      </c>
      <c r="W4" s="3">
        <v>72495.0</v>
      </c>
      <c r="X4" s="3">
        <v>81801.0</v>
      </c>
      <c r="Y4" s="3">
        <v>123291.0</v>
      </c>
      <c r="Z4" s="3">
        <v>111273.0</v>
      </c>
      <c r="AA4" s="3">
        <v>62801.0</v>
      </c>
      <c r="AB4" s="3">
        <v>77479.0</v>
      </c>
      <c r="AC4" s="3">
        <v>61271.0</v>
      </c>
      <c r="AD4" s="3">
        <v>62265.0</v>
      </c>
      <c r="AE4" s="3">
        <v>55402.0</v>
      </c>
      <c r="AF4" s="3">
        <v>57168.0</v>
      </c>
      <c r="AG4" s="3">
        <v>56664.0</v>
      </c>
      <c r="AH4" s="3">
        <v>56827.0</v>
      </c>
      <c r="AI4" s="3">
        <v>72495.0</v>
      </c>
      <c r="AJ4" s="3">
        <v>81801.0</v>
      </c>
      <c r="AK4" s="3">
        <v>123291.0</v>
      </c>
    </row>
    <row r="5">
      <c r="A5" s="27" t="s">
        <v>227</v>
      </c>
      <c r="B5" s="3">
        <v>1450.0</v>
      </c>
      <c r="C5" s="3">
        <v>1276.0</v>
      </c>
      <c r="D5" s="3">
        <v>1481.0</v>
      </c>
      <c r="E5" s="3">
        <v>1855.0</v>
      </c>
      <c r="F5" s="3">
        <v>2822.0</v>
      </c>
      <c r="G5" s="3">
        <v>2969.0</v>
      </c>
      <c r="H5" s="3">
        <v>2638.0</v>
      </c>
      <c r="I5" s="3">
        <v>3181.0</v>
      </c>
      <c r="J5" s="3">
        <v>3314.0</v>
      </c>
      <c r="K5" s="3">
        <v>3061.0</v>
      </c>
      <c r="L5" s="3">
        <v>3903.0</v>
      </c>
      <c r="M5" s="3">
        <v>3912.0</v>
      </c>
      <c r="N5" s="3">
        <v>4918.0</v>
      </c>
      <c r="O5" s="3">
        <v>5883.0</v>
      </c>
      <c r="P5" s="3">
        <v>5935.0</v>
      </c>
      <c r="Q5" s="3">
        <v>6168.0</v>
      </c>
      <c r="R5" s="3">
        <v>4660.0</v>
      </c>
      <c r="S5" s="3">
        <v>3326.0</v>
      </c>
      <c r="T5" s="3">
        <v>5138.0</v>
      </c>
      <c r="U5" s="3">
        <v>3957.0</v>
      </c>
      <c r="V5" s="3">
        <v>4553.0</v>
      </c>
      <c r="W5" s="3">
        <v>3997.0</v>
      </c>
      <c r="X5" s="3">
        <v>6032.0</v>
      </c>
      <c r="Y5" s="3">
        <v>7810.0</v>
      </c>
      <c r="Z5" s="3">
        <v>4918.0</v>
      </c>
      <c r="AA5" s="3">
        <v>5883.0</v>
      </c>
      <c r="AB5" s="3">
        <v>5935.0</v>
      </c>
      <c r="AC5" s="3">
        <v>6168.0</v>
      </c>
      <c r="AD5" s="3">
        <v>4660.0</v>
      </c>
      <c r="AE5" s="3">
        <v>3326.0</v>
      </c>
      <c r="AF5" s="3">
        <v>5138.0</v>
      </c>
      <c r="AG5" s="3">
        <v>3957.0</v>
      </c>
      <c r="AH5" s="3">
        <v>4553.0</v>
      </c>
      <c r="AI5" s="3">
        <v>3997.0</v>
      </c>
      <c r="AJ5" s="3">
        <v>6032.0</v>
      </c>
      <c r="AK5" s="3">
        <v>7810.0</v>
      </c>
    </row>
    <row r="6">
      <c r="A6" s="27" t="s">
        <v>228</v>
      </c>
      <c r="B6" s="23">
        <v>0.0</v>
      </c>
      <c r="C6" s="23">
        <v>0.0</v>
      </c>
      <c r="D6" s="23">
        <v>0.0</v>
      </c>
      <c r="E6" s="23">
        <v>0.0</v>
      </c>
      <c r="F6" s="23">
        <v>0.0</v>
      </c>
      <c r="G6" s="23">
        <v>0.0</v>
      </c>
      <c r="H6" s="23">
        <v>0.0</v>
      </c>
      <c r="I6" s="23">
        <v>0.0</v>
      </c>
      <c r="J6" s="23">
        <v>0.0</v>
      </c>
      <c r="K6" s="23">
        <v>0.0</v>
      </c>
      <c r="L6" s="23">
        <v>0.0</v>
      </c>
      <c r="M6" s="23">
        <v>0.0</v>
      </c>
      <c r="N6" s="3">
        <v>2361.0</v>
      </c>
      <c r="O6" s="3">
        <v>2044.0</v>
      </c>
      <c r="P6" s="3">
        <v>2430.0</v>
      </c>
      <c r="Q6" s="3">
        <v>2252.0</v>
      </c>
      <c r="R6" s="3">
        <v>2145.0</v>
      </c>
      <c r="S6" s="3">
        <v>2198.0</v>
      </c>
      <c r="T6" s="3">
        <v>2555.0</v>
      </c>
      <c r="U6" s="3">
        <v>2150.0</v>
      </c>
      <c r="V6" s="3">
        <v>2149.0</v>
      </c>
      <c r="W6" s="3">
        <v>2626.0</v>
      </c>
      <c r="X6" s="3">
        <v>2652.0</v>
      </c>
      <c r="Y6" s="3">
        <v>4719.0</v>
      </c>
      <c r="Z6" s="3">
        <v>2361.0</v>
      </c>
      <c r="AA6" s="3">
        <v>2044.0</v>
      </c>
      <c r="AB6" s="3">
        <v>2430.0</v>
      </c>
      <c r="AC6" s="3">
        <v>2252.0</v>
      </c>
      <c r="AD6" s="3">
        <v>2145.0</v>
      </c>
      <c r="AE6" s="3">
        <v>2198.0</v>
      </c>
      <c r="AF6" s="3">
        <v>2555.0</v>
      </c>
      <c r="AG6" s="3">
        <v>2150.0</v>
      </c>
      <c r="AH6" s="3">
        <v>2149.0</v>
      </c>
      <c r="AI6" s="3">
        <v>2626.0</v>
      </c>
      <c r="AJ6" s="3">
        <v>2652.0</v>
      </c>
      <c r="AK6" s="3">
        <v>4719.0</v>
      </c>
    </row>
    <row r="7">
      <c r="A7" s="27" t="s">
        <v>229</v>
      </c>
      <c r="B7" s="3">
        <v>9289.0</v>
      </c>
      <c r="C7" s="3">
        <v>3295.0</v>
      </c>
      <c r="D7" s="3">
        <v>5864.0</v>
      </c>
      <c r="E7" s="3">
        <v>3574.0</v>
      </c>
      <c r="F7" s="3">
        <v>3655.0</v>
      </c>
      <c r="G7" s="3">
        <v>3768.0</v>
      </c>
      <c r="H7" s="3">
        <v>2152.0</v>
      </c>
      <c r="I7" s="3">
        <v>2464.0</v>
      </c>
      <c r="J7" s="3">
        <v>2374.0</v>
      </c>
      <c r="K7" s="3">
        <v>3399.0</v>
      </c>
      <c r="L7" s="3">
        <v>4129.0</v>
      </c>
      <c r="M7" s="3">
        <v>8475.0</v>
      </c>
      <c r="N7" s="3">
        <v>8112.0</v>
      </c>
      <c r="O7" s="3">
        <v>3532.0</v>
      </c>
      <c r="P7" s="3">
        <v>5689.0</v>
      </c>
      <c r="Q7" s="3">
        <v>4636.0</v>
      </c>
      <c r="R7" s="3">
        <v>5984.0</v>
      </c>
      <c r="S7" s="3">
        <v>4239.0</v>
      </c>
      <c r="T7" s="3">
        <v>4728.0</v>
      </c>
      <c r="U7" s="3">
        <v>4991.0</v>
      </c>
      <c r="V7" s="3">
        <v>5144.0</v>
      </c>
      <c r="W7" s="3">
        <v>5144.0</v>
      </c>
      <c r="X7" s="3">
        <v>5399.0</v>
      </c>
      <c r="Y7" s="3">
        <v>9990.0</v>
      </c>
      <c r="Z7" s="3">
        <v>8112.0</v>
      </c>
      <c r="AA7" s="3">
        <v>3532.0</v>
      </c>
      <c r="AB7" s="3">
        <v>5689.0</v>
      </c>
      <c r="AC7" s="3">
        <v>4636.0</v>
      </c>
      <c r="AD7" s="3">
        <v>5984.0</v>
      </c>
      <c r="AE7" s="3">
        <v>4239.0</v>
      </c>
      <c r="AF7" s="3">
        <v>4728.0</v>
      </c>
      <c r="AG7" s="3">
        <v>4991.0</v>
      </c>
      <c r="AH7" s="3">
        <v>5144.0</v>
      </c>
      <c r="AI7" s="3">
        <v>5144.0</v>
      </c>
      <c r="AJ7" s="3">
        <v>5399.0</v>
      </c>
      <c r="AK7" s="3">
        <v>9990.0</v>
      </c>
    </row>
    <row r="8">
      <c r="A8" s="27" t="s">
        <v>230</v>
      </c>
      <c r="B8" s="3">
        <v>3649.0</v>
      </c>
      <c r="C8" s="3">
        <v>1103.0</v>
      </c>
      <c r="D8" s="3">
        <v>1145.0</v>
      </c>
      <c r="E8" s="3">
        <v>896.0</v>
      </c>
      <c r="F8" s="3">
        <v>920.0</v>
      </c>
      <c r="G8" s="3">
        <v>1057.0</v>
      </c>
      <c r="H8" s="3">
        <v>793.0</v>
      </c>
      <c r="I8" s="3">
        <v>834.0</v>
      </c>
      <c r="J8" s="3">
        <v>589.0</v>
      </c>
      <c r="K8" s="3">
        <v>718.0</v>
      </c>
      <c r="L8" s="3">
        <v>1705.0</v>
      </c>
      <c r="M8" s="3">
        <v>1069.0</v>
      </c>
      <c r="N8" s="3">
        <v>1015.0</v>
      </c>
      <c r="O8" s="3">
        <v>726.0</v>
      </c>
      <c r="P8" s="3">
        <v>641.0</v>
      </c>
      <c r="Q8" s="3">
        <v>784.0</v>
      </c>
      <c r="R8" s="3">
        <v>779.0</v>
      </c>
      <c r="S8" s="3">
        <v>818.0</v>
      </c>
      <c r="T8" s="3">
        <v>777.0</v>
      </c>
      <c r="U8" s="3">
        <v>711.0</v>
      </c>
      <c r="V8" s="3">
        <v>1020.0</v>
      </c>
      <c r="W8" s="3">
        <v>1554.0</v>
      </c>
      <c r="X8" s="3">
        <v>1355.0</v>
      </c>
      <c r="Y8" s="3">
        <v>1916.0</v>
      </c>
      <c r="Z8" s="3">
        <v>1710.0</v>
      </c>
      <c r="AA8" s="3">
        <v>1706.0</v>
      </c>
      <c r="AB8" s="3">
        <v>1877.0</v>
      </c>
      <c r="AC8" s="3">
        <v>1749.0</v>
      </c>
      <c r="AD8" s="3">
        <v>1555.0</v>
      </c>
      <c r="AE8" s="3">
        <v>1245.0</v>
      </c>
      <c r="AF8" s="3">
        <v>1402.0</v>
      </c>
      <c r="AG8" s="3">
        <v>1599.0</v>
      </c>
      <c r="AH8" s="3">
        <v>1417.0</v>
      </c>
      <c r="AI8" s="3">
        <v>1679.0</v>
      </c>
      <c r="AJ8" s="3">
        <v>1564.0</v>
      </c>
      <c r="AK8" s="3">
        <v>1372.0</v>
      </c>
    </row>
    <row r="9">
      <c r="A9" s="27" t="s">
        <v>231</v>
      </c>
      <c r="B9" s="3">
        <v>4506.0</v>
      </c>
      <c r="C9" s="3">
        <v>5899.0</v>
      </c>
      <c r="D9" s="3">
        <v>3741.0</v>
      </c>
      <c r="E9" s="3">
        <v>3849.0</v>
      </c>
      <c r="F9" s="3">
        <v>2162.0</v>
      </c>
      <c r="G9" s="3">
        <v>2919.0</v>
      </c>
      <c r="H9" s="3">
        <v>5086.0</v>
      </c>
      <c r="I9" s="3">
        <v>1877.0</v>
      </c>
      <c r="J9" s="3">
        <v>2352.0</v>
      </c>
      <c r="K9" s="3">
        <v>2334.0</v>
      </c>
      <c r="L9" s="3">
        <v>2447.0</v>
      </c>
      <c r="M9" s="3">
        <v>2499.0</v>
      </c>
      <c r="N9" s="3">
        <v>1916.0</v>
      </c>
      <c r="O9" s="3">
        <v>3244.0</v>
      </c>
      <c r="P9" s="3">
        <v>2742.0</v>
      </c>
      <c r="Q9" s="3">
        <v>3440.0</v>
      </c>
      <c r="R9" s="3">
        <v>1839.0</v>
      </c>
      <c r="S9" s="3">
        <v>3131.0</v>
      </c>
      <c r="T9" s="3">
        <v>2103.0</v>
      </c>
      <c r="U9" s="3">
        <v>2688.0</v>
      </c>
      <c r="V9" s="3">
        <v>2189.0</v>
      </c>
      <c r="W9" s="3">
        <v>2226.0</v>
      </c>
      <c r="X9" s="3">
        <v>2408.0</v>
      </c>
      <c r="Y9" s="3">
        <v>1851.0</v>
      </c>
      <c r="Z9" s="3">
        <v>577.0</v>
      </c>
      <c r="AA9" s="3">
        <v>485.0</v>
      </c>
      <c r="AB9" s="3">
        <v>413.0</v>
      </c>
      <c r="AC9" s="3">
        <v>136.0</v>
      </c>
      <c r="AD9" s="3">
        <v>199.0</v>
      </c>
      <c r="AE9" s="3">
        <v>450.0</v>
      </c>
      <c r="AF9" s="3">
        <v>186.0</v>
      </c>
      <c r="AG9" s="3">
        <v>210.0</v>
      </c>
      <c r="AH9" s="3">
        <v>226.0</v>
      </c>
      <c r="AI9" s="3">
        <v>435.0</v>
      </c>
      <c r="AJ9" s="3">
        <v>150.0</v>
      </c>
      <c r="AK9" s="3">
        <v>123.0</v>
      </c>
    </row>
    <row r="10">
      <c r="A10" s="27" t="s">
        <v>232</v>
      </c>
      <c r="B10" s="3">
        <v>0.0</v>
      </c>
      <c r="C10" s="3">
        <v>0.0</v>
      </c>
      <c r="D10" s="3">
        <v>96.0</v>
      </c>
      <c r="E10" s="3">
        <v>59.0</v>
      </c>
      <c r="F10" s="3">
        <v>75.0</v>
      </c>
      <c r="G10" s="3">
        <v>108.0</v>
      </c>
      <c r="H10" s="3">
        <v>63.0</v>
      </c>
      <c r="I10" s="3">
        <v>115.0</v>
      </c>
      <c r="J10" s="3">
        <v>124.0</v>
      </c>
      <c r="K10" s="3">
        <v>72.0</v>
      </c>
      <c r="L10" s="3">
        <v>117.0</v>
      </c>
      <c r="M10" s="3">
        <v>86.0</v>
      </c>
      <c r="N10" s="3">
        <v>74.0</v>
      </c>
      <c r="O10" s="3">
        <v>143.0</v>
      </c>
      <c r="P10" s="3">
        <v>1694.0</v>
      </c>
      <c r="Q10" s="3">
        <v>1837.0</v>
      </c>
      <c r="R10" s="3">
        <v>74.0</v>
      </c>
      <c r="S10" s="3">
        <v>723.0</v>
      </c>
      <c r="T10" s="3">
        <v>298.0</v>
      </c>
      <c r="U10" s="3">
        <v>1090.0</v>
      </c>
      <c r="V10" s="3">
        <v>217.0</v>
      </c>
      <c r="W10" s="3">
        <v>654.0</v>
      </c>
      <c r="X10" s="3">
        <v>624.0</v>
      </c>
      <c r="Y10" s="3">
        <v>742.0</v>
      </c>
      <c r="Z10" s="3">
        <v>4341.0</v>
      </c>
      <c r="AA10" s="3">
        <v>3322.0</v>
      </c>
      <c r="AB10" s="3">
        <v>4107.0</v>
      </c>
      <c r="AC10" s="3">
        <v>3743.0</v>
      </c>
      <c r="AD10" s="3">
        <v>3379.0</v>
      </c>
      <c r="AE10" s="3">
        <v>3136.0</v>
      </c>
      <c r="AF10" s="3">
        <v>3610.0</v>
      </c>
      <c r="AG10" s="3">
        <v>3038.0</v>
      </c>
      <c r="AH10" s="3">
        <v>2905.0</v>
      </c>
      <c r="AI10" s="3">
        <v>2851.0</v>
      </c>
      <c r="AJ10" s="3">
        <v>3042.0</v>
      </c>
      <c r="AK10" s="3">
        <v>2236.0</v>
      </c>
    </row>
    <row r="11">
      <c r="A11" s="27" t="s">
        <v>233</v>
      </c>
      <c r="B11" s="3">
        <v>5472.0</v>
      </c>
      <c r="C11" s="3">
        <v>7069.0</v>
      </c>
      <c r="D11" s="3">
        <v>6871.0</v>
      </c>
      <c r="E11" s="3">
        <v>5319.0</v>
      </c>
      <c r="F11" s="3">
        <v>6032.0</v>
      </c>
      <c r="G11" s="3">
        <v>4024.0</v>
      </c>
      <c r="H11" s="3">
        <v>7185.0</v>
      </c>
      <c r="I11" s="3">
        <v>4890.0</v>
      </c>
      <c r="J11" s="3">
        <v>3579.0</v>
      </c>
      <c r="K11" s="3">
        <v>5137.0</v>
      </c>
      <c r="L11" s="3">
        <v>4340.0</v>
      </c>
      <c r="M11" s="3">
        <v>5484.0</v>
      </c>
      <c r="N11" s="3">
        <v>4477.0</v>
      </c>
      <c r="O11" s="3">
        <v>5515.0</v>
      </c>
      <c r="P11" s="3">
        <v>3915.0</v>
      </c>
      <c r="Q11" s="3">
        <v>5746.0</v>
      </c>
      <c r="R11" s="3">
        <v>3919.0</v>
      </c>
      <c r="S11" s="3">
        <v>4301.0</v>
      </c>
      <c r="T11" s="3">
        <v>3122.0</v>
      </c>
      <c r="U11" s="3">
        <v>4036.0</v>
      </c>
      <c r="V11" s="3">
        <v>2830.0</v>
      </c>
      <c r="W11" s="3">
        <v>3517.0</v>
      </c>
      <c r="X11" s="3">
        <v>4166.0</v>
      </c>
      <c r="Y11" s="3">
        <v>4014.0</v>
      </c>
      <c r="Z11" s="3">
        <v>3.0</v>
      </c>
      <c r="AA11" s="3">
        <v>0.0</v>
      </c>
      <c r="AB11" s="3">
        <v>3.0</v>
      </c>
      <c r="AC11" s="3">
        <v>4.0</v>
      </c>
      <c r="AD11" s="3">
        <v>1.0</v>
      </c>
      <c r="AE11" s="3">
        <v>5.0</v>
      </c>
      <c r="AF11" s="3">
        <v>1.0</v>
      </c>
      <c r="AG11" s="3">
        <v>2.0</v>
      </c>
      <c r="AH11" s="3">
        <v>2.0</v>
      </c>
      <c r="AI11" s="3">
        <v>1.0</v>
      </c>
      <c r="AJ11" s="3">
        <v>2.0</v>
      </c>
      <c r="AK11" s="3">
        <v>1.0</v>
      </c>
    </row>
    <row r="12">
      <c r="A12" s="27" t="s">
        <v>234</v>
      </c>
      <c r="B12" s="23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10.0</v>
      </c>
      <c r="S12" s="3">
        <v>1.0</v>
      </c>
      <c r="T12" s="3">
        <v>1.0</v>
      </c>
      <c r="U12" s="3">
        <v>5.0</v>
      </c>
      <c r="V12" s="3">
        <v>2.0</v>
      </c>
      <c r="W12" s="3">
        <v>4.0</v>
      </c>
      <c r="X12" s="3">
        <v>0.0</v>
      </c>
      <c r="Y12" s="3">
        <v>0.0</v>
      </c>
      <c r="Z12" s="3">
        <v>1663.0</v>
      </c>
      <c r="AA12" s="3">
        <v>1060.0</v>
      </c>
      <c r="AB12" s="3">
        <v>1278.0</v>
      </c>
      <c r="AC12" s="3">
        <v>1382.0</v>
      </c>
      <c r="AD12" s="3">
        <v>952.0</v>
      </c>
      <c r="AE12" s="3">
        <v>715.0</v>
      </c>
      <c r="AF12" s="3">
        <v>1217.0</v>
      </c>
      <c r="AG12" s="3">
        <v>1143.0</v>
      </c>
      <c r="AH12" s="3">
        <v>649.0</v>
      </c>
      <c r="AI12" s="3">
        <v>1161.0</v>
      </c>
      <c r="AJ12" s="3">
        <v>823.0</v>
      </c>
      <c r="AK12" s="3">
        <v>958.0</v>
      </c>
    </row>
    <row r="13">
      <c r="A13" s="27" t="s">
        <v>235</v>
      </c>
      <c r="B13" s="3">
        <v>2477.0</v>
      </c>
      <c r="C13" s="3">
        <v>1106.0</v>
      </c>
      <c r="D13" s="3">
        <v>1367.0</v>
      </c>
      <c r="E13" s="3">
        <v>1321.0</v>
      </c>
      <c r="F13" s="3">
        <v>1249.0</v>
      </c>
      <c r="G13" s="3">
        <v>1341.0</v>
      </c>
      <c r="H13" s="3">
        <v>1118.0</v>
      </c>
      <c r="I13" s="3">
        <v>1120.0</v>
      </c>
      <c r="J13" s="3">
        <v>952.0</v>
      </c>
      <c r="K13" s="3">
        <v>1423.0</v>
      </c>
      <c r="L13" s="3">
        <v>1582.0</v>
      </c>
      <c r="M13" s="3">
        <v>1424.0</v>
      </c>
      <c r="N13" s="3">
        <v>1339.0</v>
      </c>
      <c r="O13" s="3">
        <v>1385.0</v>
      </c>
      <c r="P13" s="3">
        <v>1318.0</v>
      </c>
      <c r="Q13" s="3">
        <v>1022.0</v>
      </c>
      <c r="R13" s="3">
        <v>1490.0</v>
      </c>
      <c r="S13" s="3">
        <v>1048.0</v>
      </c>
      <c r="T13" s="3">
        <v>1230.0</v>
      </c>
      <c r="U13" s="3">
        <v>1244.0</v>
      </c>
      <c r="V13" s="3">
        <v>939.0</v>
      </c>
      <c r="W13" s="3">
        <v>1323.0</v>
      </c>
      <c r="X13" s="3">
        <v>1139.0</v>
      </c>
      <c r="Y13" s="3">
        <v>1102.0</v>
      </c>
      <c r="Z13" s="3">
        <v>527.0</v>
      </c>
      <c r="AA13" s="3">
        <v>431.0</v>
      </c>
      <c r="AB13" s="3">
        <v>473.0</v>
      </c>
      <c r="AC13" s="3">
        <v>413.0</v>
      </c>
      <c r="AD13" s="3">
        <v>501.0</v>
      </c>
      <c r="AE13" s="3">
        <v>180.0</v>
      </c>
      <c r="AF13" s="3">
        <v>294.0</v>
      </c>
      <c r="AG13" s="3">
        <v>515.0</v>
      </c>
      <c r="AH13" s="3">
        <v>532.0</v>
      </c>
      <c r="AI13" s="3">
        <v>516.0</v>
      </c>
      <c r="AJ13" s="3">
        <v>302.0</v>
      </c>
      <c r="AK13" s="3">
        <v>255.0</v>
      </c>
    </row>
    <row r="14">
      <c r="A14" s="27" t="s">
        <v>236</v>
      </c>
      <c r="B14" s="3">
        <v>1206.0</v>
      </c>
      <c r="C14" s="3">
        <v>1014.0</v>
      </c>
      <c r="D14" s="3">
        <v>1361.0</v>
      </c>
      <c r="E14" s="3">
        <v>1116.0</v>
      </c>
      <c r="F14" s="3">
        <v>1273.0</v>
      </c>
      <c r="G14" s="3">
        <v>848.0</v>
      </c>
      <c r="H14" s="3">
        <v>376.0</v>
      </c>
      <c r="I14" s="3">
        <v>733.0</v>
      </c>
      <c r="J14" s="3">
        <v>883.0</v>
      </c>
      <c r="K14" s="3">
        <v>918.0</v>
      </c>
      <c r="L14" s="3">
        <v>1458.0</v>
      </c>
      <c r="M14" s="3">
        <v>936.0</v>
      </c>
      <c r="N14" s="3">
        <v>733.0</v>
      </c>
      <c r="O14" s="3">
        <v>654.0</v>
      </c>
      <c r="P14" s="3">
        <v>596.0</v>
      </c>
      <c r="Q14" s="3">
        <v>596.0</v>
      </c>
      <c r="R14" s="3">
        <v>837.0</v>
      </c>
      <c r="S14" s="3">
        <v>748.0</v>
      </c>
      <c r="T14" s="3">
        <v>640.0</v>
      </c>
      <c r="U14" s="3">
        <v>884.0</v>
      </c>
      <c r="V14" s="3">
        <v>435.0</v>
      </c>
      <c r="W14" s="3">
        <v>493.0</v>
      </c>
      <c r="X14" s="3">
        <v>523.0</v>
      </c>
      <c r="Y14" s="3">
        <v>435.0</v>
      </c>
      <c r="Z14" s="3">
        <v>7595.0</v>
      </c>
      <c r="AA14" s="3">
        <v>6830.0</v>
      </c>
      <c r="AB14" s="3">
        <v>29605.0</v>
      </c>
      <c r="AC14" s="3">
        <v>4938.0</v>
      </c>
      <c r="AD14" s="3">
        <v>6395.0</v>
      </c>
      <c r="AE14" s="3">
        <v>3140.0</v>
      </c>
      <c r="AF14" s="3">
        <v>5470.0</v>
      </c>
      <c r="AG14" s="3">
        <v>3730.0</v>
      </c>
      <c r="AH14" s="3">
        <v>4480.0</v>
      </c>
      <c r="AI14" s="3">
        <v>5867.0</v>
      </c>
      <c r="AJ14" s="3">
        <v>3415.0</v>
      </c>
      <c r="AK14" s="3">
        <v>3135.0</v>
      </c>
    </row>
    <row r="15">
      <c r="A15" s="27" t="s">
        <v>237</v>
      </c>
      <c r="B15" s="3">
        <v>5887.0</v>
      </c>
      <c r="C15" s="3">
        <v>4793.0</v>
      </c>
      <c r="D15" s="3">
        <v>5550.0</v>
      </c>
      <c r="E15" s="3">
        <v>4565.0</v>
      </c>
      <c r="F15" s="3">
        <v>3950.0</v>
      </c>
      <c r="G15" s="3">
        <v>3375.0</v>
      </c>
      <c r="H15" s="3">
        <v>2735.0</v>
      </c>
      <c r="I15" s="3">
        <v>4175.0</v>
      </c>
      <c r="J15" s="3">
        <v>4190.0</v>
      </c>
      <c r="K15" s="3">
        <v>4050.0</v>
      </c>
      <c r="L15" s="3">
        <v>4650.0</v>
      </c>
      <c r="M15" s="3">
        <v>2750.0</v>
      </c>
      <c r="N15" s="3">
        <v>8155.0</v>
      </c>
      <c r="O15" s="3">
        <v>7170.0</v>
      </c>
      <c r="P15" s="3">
        <v>5230.0</v>
      </c>
      <c r="Q15" s="3">
        <v>4425.0</v>
      </c>
      <c r="R15" s="3">
        <v>4000.0</v>
      </c>
      <c r="S15" s="3">
        <v>3610.0</v>
      </c>
      <c r="T15" s="3">
        <v>3735.0</v>
      </c>
      <c r="U15" s="3">
        <v>5442.0</v>
      </c>
      <c r="V15" s="3">
        <v>3572.0</v>
      </c>
      <c r="W15" s="3">
        <v>4296.0</v>
      </c>
      <c r="X15" s="3">
        <v>5017.0</v>
      </c>
      <c r="Y15" s="3">
        <v>5936.0</v>
      </c>
      <c r="Z15" s="3">
        <v>258.0</v>
      </c>
      <c r="AA15" s="3">
        <v>358.0</v>
      </c>
      <c r="AB15" s="3">
        <v>286.0</v>
      </c>
      <c r="AC15" s="3">
        <v>286.0</v>
      </c>
      <c r="AD15" s="3">
        <v>298.0</v>
      </c>
      <c r="AE15" s="3">
        <v>206.0</v>
      </c>
      <c r="AF15" s="3">
        <v>344.0</v>
      </c>
      <c r="AG15" s="3">
        <v>248.0</v>
      </c>
      <c r="AH15" s="3">
        <v>302.0</v>
      </c>
      <c r="AI15" s="3">
        <v>443.0</v>
      </c>
      <c r="AJ15" s="3">
        <v>323.0</v>
      </c>
      <c r="AK15" s="3">
        <v>349.0</v>
      </c>
    </row>
    <row r="16">
      <c r="A16" s="27" t="s">
        <v>238</v>
      </c>
      <c r="B16" s="3">
        <v>627.0</v>
      </c>
      <c r="C16" s="3">
        <v>198.0</v>
      </c>
      <c r="D16" s="3">
        <v>382.0</v>
      </c>
      <c r="E16" s="3">
        <v>136.0</v>
      </c>
      <c r="F16" s="3">
        <v>260.0</v>
      </c>
      <c r="G16" s="3">
        <v>360.0</v>
      </c>
      <c r="H16" s="3">
        <v>391.0</v>
      </c>
      <c r="I16" s="3">
        <v>238.0</v>
      </c>
      <c r="J16" s="3">
        <v>252.0</v>
      </c>
      <c r="K16" s="3">
        <v>339.0</v>
      </c>
      <c r="L16" s="3">
        <v>305.0</v>
      </c>
      <c r="M16" s="3">
        <v>292.0</v>
      </c>
      <c r="N16" s="3">
        <v>278.0</v>
      </c>
      <c r="O16" s="3">
        <v>287.0</v>
      </c>
      <c r="P16" s="3">
        <v>413.0</v>
      </c>
      <c r="Q16" s="3">
        <v>202.0</v>
      </c>
      <c r="R16" s="3">
        <v>605.0</v>
      </c>
      <c r="S16" s="3">
        <v>223.0</v>
      </c>
      <c r="T16" s="3">
        <v>433.0</v>
      </c>
      <c r="U16" s="3">
        <v>458.0</v>
      </c>
      <c r="V16" s="3">
        <v>326.0</v>
      </c>
      <c r="W16" s="3">
        <v>516.0</v>
      </c>
      <c r="X16" s="3">
        <v>259.0</v>
      </c>
      <c r="Y16" s="3">
        <v>484.0</v>
      </c>
      <c r="Z16" s="3">
        <v>2317.0</v>
      </c>
      <c r="AA16" s="3">
        <v>2098.0</v>
      </c>
      <c r="AB16" s="3">
        <v>2901.0</v>
      </c>
      <c r="AC16" s="3">
        <v>1320.0</v>
      </c>
      <c r="AD16" s="3">
        <v>2526.0</v>
      </c>
      <c r="AE16" s="3">
        <v>2245.0</v>
      </c>
      <c r="AF16" s="3">
        <v>2025.0</v>
      </c>
      <c r="AG16" s="3">
        <v>1055.0</v>
      </c>
      <c r="AH16" s="3">
        <v>2030.0</v>
      </c>
      <c r="AI16" s="3">
        <v>2075.0</v>
      </c>
      <c r="AJ16" s="3">
        <v>1925.0</v>
      </c>
      <c r="AK16" s="3">
        <v>1605.0</v>
      </c>
    </row>
    <row r="17">
      <c r="A17" s="27" t="s">
        <v>239</v>
      </c>
      <c r="B17" s="3">
        <v>2245.0</v>
      </c>
      <c r="C17" s="3">
        <v>1298.0</v>
      </c>
      <c r="D17" s="3">
        <v>2485.0</v>
      </c>
      <c r="E17" s="3">
        <v>1400.0</v>
      </c>
      <c r="F17" s="3">
        <v>1670.0</v>
      </c>
      <c r="G17" s="3">
        <v>1325.0</v>
      </c>
      <c r="H17" s="3">
        <v>1365.0</v>
      </c>
      <c r="I17" s="3">
        <v>2250.0</v>
      </c>
      <c r="J17" s="3">
        <v>1070.0</v>
      </c>
      <c r="K17" s="3">
        <v>1384.0</v>
      </c>
      <c r="L17" s="3">
        <v>1145.0</v>
      </c>
      <c r="M17" s="3">
        <v>1300.0</v>
      </c>
      <c r="N17" s="3">
        <v>1815.0</v>
      </c>
      <c r="O17" s="3">
        <v>1565.0</v>
      </c>
      <c r="P17" s="3">
        <v>1540.0</v>
      </c>
      <c r="Q17" s="3">
        <v>1514.0</v>
      </c>
      <c r="R17" s="3">
        <v>1370.0</v>
      </c>
      <c r="S17" s="3">
        <v>1260.0</v>
      </c>
      <c r="T17" s="3">
        <v>1655.0</v>
      </c>
      <c r="U17" s="3">
        <v>1830.0</v>
      </c>
      <c r="V17" s="3">
        <v>1450.0</v>
      </c>
      <c r="W17" s="3">
        <v>1090.0</v>
      </c>
      <c r="X17" s="3">
        <v>1345.0</v>
      </c>
      <c r="Y17" s="3">
        <v>3358.0</v>
      </c>
      <c r="Z17" s="3">
        <v>5877.0</v>
      </c>
      <c r="AA17" s="3">
        <v>6263.0</v>
      </c>
      <c r="AB17" s="3">
        <v>7299.0</v>
      </c>
      <c r="AC17" s="3">
        <v>7234.0</v>
      </c>
      <c r="AD17" s="3">
        <v>6318.0</v>
      </c>
      <c r="AE17" s="3">
        <v>4925.0</v>
      </c>
      <c r="AF17" s="3">
        <v>5889.0</v>
      </c>
      <c r="AG17" s="3">
        <v>604.0</v>
      </c>
      <c r="AH17" s="3">
        <v>107.0</v>
      </c>
      <c r="AI17" s="3">
        <v>1858.0</v>
      </c>
      <c r="AJ17" s="3">
        <v>4399.0</v>
      </c>
      <c r="AK17" s="3">
        <v>2689.0</v>
      </c>
    </row>
    <row r="18">
      <c r="A18" s="27" t="s">
        <v>240</v>
      </c>
      <c r="B18" s="3">
        <v>6719.0</v>
      </c>
      <c r="C18" s="3">
        <v>7242.0</v>
      </c>
      <c r="D18" s="3">
        <v>14341.0</v>
      </c>
      <c r="E18" s="3">
        <v>13891.0</v>
      </c>
      <c r="F18" s="3">
        <v>10950.0</v>
      </c>
      <c r="G18" s="3">
        <v>8462.0</v>
      </c>
      <c r="H18" s="3">
        <v>6659.0</v>
      </c>
      <c r="I18" s="3">
        <v>1641.0</v>
      </c>
      <c r="J18" s="3">
        <v>180.0</v>
      </c>
      <c r="K18" s="3">
        <v>1612.0</v>
      </c>
      <c r="L18" s="3">
        <v>984.0</v>
      </c>
      <c r="M18" s="3">
        <v>150.0</v>
      </c>
      <c r="N18" s="3">
        <v>398.0</v>
      </c>
      <c r="O18" s="3">
        <v>4639.0</v>
      </c>
      <c r="P18" s="3">
        <v>7059.0</v>
      </c>
      <c r="Q18" s="3">
        <v>3680.0</v>
      </c>
      <c r="R18" s="3">
        <v>4299.0</v>
      </c>
      <c r="S18" s="3">
        <v>2308.0</v>
      </c>
      <c r="T18" s="3">
        <v>160.0</v>
      </c>
      <c r="U18" s="3">
        <v>49.0</v>
      </c>
      <c r="V18" s="3">
        <v>512.0</v>
      </c>
      <c r="W18" s="3">
        <v>1624.0</v>
      </c>
      <c r="X18" s="3">
        <v>2677.0</v>
      </c>
      <c r="Y18" s="3">
        <v>3523.0</v>
      </c>
      <c r="Z18" s="3">
        <v>8309.0</v>
      </c>
      <c r="AA18" s="3">
        <v>7662.0</v>
      </c>
      <c r="AB18" s="3">
        <v>7055.0</v>
      </c>
      <c r="AC18" s="3">
        <v>8258.0</v>
      </c>
      <c r="AD18" s="3">
        <v>8584.0</v>
      </c>
      <c r="AE18" s="3">
        <v>5686.0</v>
      </c>
      <c r="AF18" s="3">
        <v>8593.0</v>
      </c>
      <c r="AG18" s="3">
        <v>4349.0</v>
      </c>
      <c r="AH18" s="3">
        <v>4026.0</v>
      </c>
      <c r="AI18" s="3">
        <v>8978.0</v>
      </c>
      <c r="AJ18" s="3">
        <v>6532.0</v>
      </c>
      <c r="AK18" s="3">
        <v>6615.0</v>
      </c>
    </row>
    <row r="19">
      <c r="A19" s="27" t="s">
        <v>241</v>
      </c>
      <c r="B19" s="3">
        <v>10404.0</v>
      </c>
      <c r="C19" s="3">
        <v>7825.0</v>
      </c>
      <c r="D19" s="3">
        <v>9622.0</v>
      </c>
      <c r="E19" s="3">
        <v>8405.0</v>
      </c>
      <c r="F19" s="3">
        <v>8008.0</v>
      </c>
      <c r="G19" s="3">
        <v>7385.0</v>
      </c>
      <c r="H19" s="3">
        <v>7542.0</v>
      </c>
      <c r="I19" s="3">
        <v>8781.0</v>
      </c>
      <c r="J19" s="3">
        <v>4226.0</v>
      </c>
      <c r="K19" s="3">
        <v>9982.0</v>
      </c>
      <c r="L19" s="3">
        <v>6622.0</v>
      </c>
      <c r="M19" s="3">
        <v>10915.0</v>
      </c>
      <c r="N19" s="3">
        <v>10787.0</v>
      </c>
      <c r="O19" s="3">
        <v>8395.0</v>
      </c>
      <c r="P19" s="3">
        <v>9431.0</v>
      </c>
      <c r="Q19" s="3">
        <v>8858.0</v>
      </c>
      <c r="R19" s="3">
        <v>9455.0</v>
      </c>
      <c r="S19" s="3">
        <v>5768.0</v>
      </c>
      <c r="T19" s="3">
        <v>6117.0</v>
      </c>
      <c r="U19" s="3">
        <v>1858.0</v>
      </c>
      <c r="V19" s="3">
        <v>6032.0</v>
      </c>
      <c r="W19" s="3">
        <v>8846.0</v>
      </c>
      <c r="X19" s="3">
        <v>8179.0</v>
      </c>
      <c r="Y19" s="3">
        <v>8069.0</v>
      </c>
      <c r="Z19" s="3">
        <v>25607.0</v>
      </c>
      <c r="AA19" s="3">
        <v>36737.0</v>
      </c>
      <c r="AB19" s="3">
        <v>28042.0</v>
      </c>
      <c r="AC19" s="3">
        <v>23727.0</v>
      </c>
      <c r="AD19" s="3">
        <v>28580.0</v>
      </c>
      <c r="AE19" s="3">
        <v>19520.0</v>
      </c>
      <c r="AF19" s="3">
        <v>28200.0</v>
      </c>
      <c r="AG19" s="3">
        <v>13095.0</v>
      </c>
      <c r="AH19" s="3">
        <v>8730.0</v>
      </c>
      <c r="AI19" s="3">
        <v>21960.0</v>
      </c>
      <c r="AJ19" s="3">
        <v>31690.0</v>
      </c>
      <c r="AK19" s="3">
        <v>22660.0</v>
      </c>
    </row>
    <row r="20" ht="15.75" customHeight="1">
      <c r="A20" s="27" t="s">
        <v>242</v>
      </c>
      <c r="B20" s="3">
        <v>22165.0</v>
      </c>
      <c r="C20" s="3">
        <v>19179.0</v>
      </c>
      <c r="D20" s="3">
        <v>26894.0</v>
      </c>
      <c r="E20" s="3">
        <v>21267.0</v>
      </c>
      <c r="F20" s="3">
        <v>21455.0</v>
      </c>
      <c r="G20" s="3">
        <v>17705.0</v>
      </c>
      <c r="H20" s="3">
        <v>17717.0</v>
      </c>
      <c r="I20" s="3">
        <v>19188.0</v>
      </c>
      <c r="J20" s="3">
        <v>8755.0</v>
      </c>
      <c r="K20" s="3">
        <v>21476.0</v>
      </c>
      <c r="L20" s="3">
        <v>22675.0</v>
      </c>
      <c r="M20" s="3">
        <v>17293.0</v>
      </c>
      <c r="N20" s="3">
        <v>27102.0</v>
      </c>
      <c r="O20" s="3">
        <v>27840.0</v>
      </c>
      <c r="P20" s="3">
        <v>26045.0</v>
      </c>
      <c r="Q20" s="3">
        <v>22416.0</v>
      </c>
      <c r="R20" s="3">
        <v>24680.0</v>
      </c>
      <c r="S20" s="3">
        <v>23919.0</v>
      </c>
      <c r="T20" s="3">
        <v>19054.0</v>
      </c>
      <c r="U20" s="3">
        <v>8555.0</v>
      </c>
      <c r="V20" s="3">
        <v>12544.0</v>
      </c>
      <c r="W20" s="3">
        <v>19452.0</v>
      </c>
      <c r="X20" s="3">
        <v>25711.0</v>
      </c>
      <c r="Y20" s="3">
        <v>23508.0</v>
      </c>
      <c r="Z20" s="3">
        <v>917.0</v>
      </c>
      <c r="AA20" s="3">
        <v>455.0</v>
      </c>
      <c r="AB20" s="3">
        <v>451.0</v>
      </c>
      <c r="AC20" s="3">
        <v>549.0</v>
      </c>
      <c r="AD20" s="3">
        <v>434.0</v>
      </c>
      <c r="AE20" s="3">
        <v>390.0</v>
      </c>
      <c r="AF20" s="3">
        <v>391.0</v>
      </c>
      <c r="AG20" s="3">
        <v>603.0</v>
      </c>
      <c r="AH20" s="3">
        <v>439.0</v>
      </c>
      <c r="AI20" s="3">
        <v>590.0</v>
      </c>
      <c r="AJ20" s="3">
        <v>431.0</v>
      </c>
      <c r="AK20" s="3">
        <v>571.0</v>
      </c>
    </row>
    <row r="21" ht="15.75" customHeight="1">
      <c r="A21" s="27" t="s">
        <v>243</v>
      </c>
      <c r="B21" s="3">
        <v>1181.0</v>
      </c>
      <c r="C21" s="3">
        <v>871.0</v>
      </c>
      <c r="D21" s="3">
        <v>919.0</v>
      </c>
      <c r="E21" s="3">
        <v>996.0</v>
      </c>
      <c r="F21" s="3">
        <v>593.0</v>
      </c>
      <c r="G21" s="3">
        <v>593.0</v>
      </c>
      <c r="H21" s="3">
        <v>768.0</v>
      </c>
      <c r="I21" s="3">
        <v>747.0</v>
      </c>
      <c r="J21" s="3">
        <v>658.0</v>
      </c>
      <c r="K21" s="3">
        <v>821.0</v>
      </c>
      <c r="L21" s="3">
        <v>543.0</v>
      </c>
      <c r="M21" s="3">
        <v>748.0</v>
      </c>
      <c r="N21" s="3">
        <v>590.0</v>
      </c>
      <c r="O21" s="3">
        <v>500.0</v>
      </c>
      <c r="P21" s="3">
        <v>814.0</v>
      </c>
      <c r="Q21" s="3">
        <v>567.0</v>
      </c>
      <c r="R21" s="3">
        <v>1038.0</v>
      </c>
      <c r="S21" s="3">
        <v>550.0</v>
      </c>
      <c r="T21" s="3">
        <v>596.0</v>
      </c>
      <c r="U21" s="3">
        <v>561.0</v>
      </c>
      <c r="V21" s="3">
        <v>445.0</v>
      </c>
      <c r="W21" s="3">
        <v>659.0</v>
      </c>
      <c r="X21" s="3">
        <v>613.0</v>
      </c>
      <c r="Y21" s="3">
        <v>576.0</v>
      </c>
      <c r="Z21" s="3">
        <v>2980.0</v>
      </c>
      <c r="AA21" s="3">
        <v>1700.0</v>
      </c>
      <c r="AB21" s="3">
        <v>2245.0</v>
      </c>
      <c r="AC21" s="3">
        <v>1385.0</v>
      </c>
      <c r="AD21" s="3">
        <v>2915.0</v>
      </c>
      <c r="AE21" s="3">
        <v>1990.0</v>
      </c>
      <c r="AF21" s="3">
        <v>2150.0</v>
      </c>
      <c r="AG21" s="3">
        <v>1060.0</v>
      </c>
      <c r="AH21" s="3">
        <v>1990.0</v>
      </c>
      <c r="AI21" s="3">
        <v>1345.0</v>
      </c>
      <c r="AJ21" s="3">
        <v>2750.0</v>
      </c>
      <c r="AK21" s="3">
        <v>1605.0</v>
      </c>
    </row>
    <row r="22" ht="15.75" customHeight="1">
      <c r="A22" s="27" t="s">
        <v>244</v>
      </c>
      <c r="B22" s="3">
        <v>2502.0</v>
      </c>
      <c r="C22" s="3">
        <v>1249.0</v>
      </c>
      <c r="D22" s="3">
        <v>2175.0</v>
      </c>
      <c r="E22" s="3">
        <v>1725.0</v>
      </c>
      <c r="F22" s="3">
        <v>1300.0</v>
      </c>
      <c r="G22" s="3">
        <v>1260.0</v>
      </c>
      <c r="H22" s="3">
        <v>1505.0</v>
      </c>
      <c r="I22" s="3">
        <v>1353.0</v>
      </c>
      <c r="J22" s="3">
        <v>1290.0</v>
      </c>
      <c r="K22" s="3">
        <v>1701.0</v>
      </c>
      <c r="L22" s="3">
        <v>1115.0</v>
      </c>
      <c r="M22" s="3">
        <v>1155.0</v>
      </c>
      <c r="N22" s="3">
        <v>2875.0</v>
      </c>
      <c r="O22" s="3">
        <v>2345.0</v>
      </c>
      <c r="P22" s="3">
        <v>2595.0</v>
      </c>
      <c r="Q22" s="3">
        <v>1470.0</v>
      </c>
      <c r="R22" s="3">
        <v>1410.0</v>
      </c>
      <c r="S22" s="3">
        <v>1000.0</v>
      </c>
      <c r="T22" s="3">
        <v>1330.0</v>
      </c>
      <c r="U22" s="3">
        <v>1845.0</v>
      </c>
      <c r="V22" s="3">
        <v>1610.0</v>
      </c>
      <c r="W22" s="3">
        <v>1235.0</v>
      </c>
      <c r="X22" s="3">
        <v>1860.0</v>
      </c>
      <c r="Y22" s="3">
        <v>3889.0</v>
      </c>
      <c r="Z22" s="3">
        <v>1920.0</v>
      </c>
      <c r="AA22" s="3">
        <v>980.0</v>
      </c>
      <c r="AB22" s="3">
        <v>1690.0</v>
      </c>
      <c r="AC22" s="3">
        <v>2070.0</v>
      </c>
      <c r="AD22" s="3">
        <v>1130.0</v>
      </c>
      <c r="AE22" s="3">
        <v>1010.0</v>
      </c>
      <c r="AF22" s="3">
        <v>1180.0</v>
      </c>
      <c r="AG22" s="3">
        <v>120.0</v>
      </c>
      <c r="AH22" s="3">
        <v>0.0</v>
      </c>
      <c r="AI22" s="3">
        <v>1130.0</v>
      </c>
      <c r="AJ22" s="3">
        <v>1250.0</v>
      </c>
      <c r="AK22" s="3">
        <v>710.0</v>
      </c>
    </row>
    <row r="23" ht="15.75" customHeight="1">
      <c r="A23" s="27" t="s">
        <v>245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700.0</v>
      </c>
      <c r="I23" s="3">
        <v>550.0</v>
      </c>
      <c r="J23" s="3">
        <v>600.0</v>
      </c>
      <c r="K23" s="3">
        <v>700.0</v>
      </c>
      <c r="L23" s="3">
        <v>1605.0</v>
      </c>
      <c r="M23" s="3">
        <v>920.0</v>
      </c>
      <c r="N23" s="3">
        <v>860.0</v>
      </c>
      <c r="O23" s="3">
        <v>1450.0</v>
      </c>
      <c r="P23" s="3">
        <v>880.0</v>
      </c>
      <c r="Q23" s="3">
        <v>720.0</v>
      </c>
      <c r="R23" s="3">
        <v>400.0</v>
      </c>
      <c r="S23" s="3">
        <v>610.0</v>
      </c>
      <c r="T23" s="3">
        <v>990.0</v>
      </c>
      <c r="U23" s="3">
        <v>940.0</v>
      </c>
      <c r="V23" s="3">
        <v>1040.0</v>
      </c>
      <c r="W23" s="3">
        <v>1240.0</v>
      </c>
      <c r="X23" s="3">
        <v>880.0</v>
      </c>
      <c r="Y23" s="3">
        <v>1280.0</v>
      </c>
      <c r="Z23" s="3">
        <v>1000.0</v>
      </c>
      <c r="AA23" s="3">
        <v>350.0</v>
      </c>
      <c r="AB23" s="3">
        <v>890.0</v>
      </c>
      <c r="AC23" s="3">
        <v>1260.0</v>
      </c>
      <c r="AD23" s="3">
        <v>550.0</v>
      </c>
      <c r="AE23" s="3">
        <v>360.0</v>
      </c>
      <c r="AF23" s="3">
        <v>550.0</v>
      </c>
      <c r="AG23" s="3">
        <v>470.0</v>
      </c>
      <c r="AH23" s="3">
        <v>1470.0</v>
      </c>
      <c r="AI23" s="3">
        <v>790.0</v>
      </c>
      <c r="AJ23" s="3">
        <v>680.0</v>
      </c>
      <c r="AK23" s="3">
        <v>660.0</v>
      </c>
    </row>
    <row r="24" ht="15.75" customHeight="1">
      <c r="A24" s="27" t="s">
        <v>246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700.0</v>
      </c>
      <c r="I24" s="3">
        <v>450.0</v>
      </c>
      <c r="J24" s="3">
        <v>450.0</v>
      </c>
      <c r="K24" s="3">
        <v>330.0</v>
      </c>
      <c r="L24" s="3">
        <v>1710.0</v>
      </c>
      <c r="M24" s="3">
        <v>470.0</v>
      </c>
      <c r="N24" s="3">
        <v>860.0</v>
      </c>
      <c r="O24" s="3">
        <v>850.0</v>
      </c>
      <c r="P24" s="3">
        <v>700.0</v>
      </c>
      <c r="Q24" s="3">
        <v>400.0</v>
      </c>
      <c r="R24" s="3">
        <v>70.0</v>
      </c>
      <c r="S24" s="3">
        <v>530.0</v>
      </c>
      <c r="T24" s="3">
        <v>300.0</v>
      </c>
      <c r="U24" s="3">
        <v>610.0</v>
      </c>
      <c r="V24" s="3">
        <v>550.0</v>
      </c>
      <c r="W24" s="3">
        <v>720.0</v>
      </c>
      <c r="X24" s="3">
        <v>740.0</v>
      </c>
      <c r="Y24" s="3">
        <v>940.0</v>
      </c>
      <c r="Z24" s="3">
        <v>1410.0</v>
      </c>
      <c r="AA24" s="3">
        <v>510.0</v>
      </c>
      <c r="AB24" s="3">
        <v>3620.0</v>
      </c>
      <c r="AC24" s="3">
        <v>1070.0</v>
      </c>
      <c r="AD24" s="3">
        <v>740.0</v>
      </c>
      <c r="AE24" s="3">
        <v>640.0</v>
      </c>
      <c r="AF24" s="3">
        <v>700.0</v>
      </c>
      <c r="AG24" s="3">
        <v>530.0</v>
      </c>
      <c r="AH24" s="3">
        <v>1490.0</v>
      </c>
      <c r="AI24" s="3">
        <v>1180.0</v>
      </c>
      <c r="AJ24" s="3">
        <v>1140.0</v>
      </c>
      <c r="AK24" s="3">
        <v>930.0</v>
      </c>
    </row>
    <row r="25" ht="15.75" customHeight="1">
      <c r="A25" s="27" t="s">
        <v>247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700.0</v>
      </c>
      <c r="I25" s="3">
        <v>670.0</v>
      </c>
      <c r="J25" s="3">
        <v>1100.0</v>
      </c>
      <c r="K25" s="3">
        <v>320.0</v>
      </c>
      <c r="L25" s="3">
        <v>1605.0</v>
      </c>
      <c r="M25" s="3">
        <v>620.0</v>
      </c>
      <c r="N25" s="3">
        <v>1190.0</v>
      </c>
      <c r="O25" s="3">
        <v>1370.0</v>
      </c>
      <c r="P25" s="3">
        <v>780.0</v>
      </c>
      <c r="Q25" s="3">
        <v>850.0</v>
      </c>
      <c r="R25" s="3">
        <v>140.0</v>
      </c>
      <c r="S25" s="3">
        <v>520.0</v>
      </c>
      <c r="T25" s="3">
        <v>610.0</v>
      </c>
      <c r="U25" s="3">
        <v>830.0</v>
      </c>
      <c r="V25" s="3">
        <v>1340.0</v>
      </c>
      <c r="W25" s="3">
        <v>990.0</v>
      </c>
      <c r="X25" s="3">
        <v>820.0</v>
      </c>
      <c r="Y25" s="3">
        <v>1340.0</v>
      </c>
      <c r="Z25" s="3">
        <v>1510.0</v>
      </c>
      <c r="AA25" s="3">
        <v>1050.0</v>
      </c>
      <c r="AB25" s="3">
        <v>1350.0</v>
      </c>
      <c r="AC25" s="3">
        <v>1710.0</v>
      </c>
      <c r="AD25" s="3">
        <v>850.0</v>
      </c>
      <c r="AE25" s="3">
        <v>620.0</v>
      </c>
      <c r="AF25" s="3">
        <v>1080.0</v>
      </c>
      <c r="AG25" s="3">
        <v>550.0</v>
      </c>
      <c r="AH25" s="3">
        <v>1830.0</v>
      </c>
      <c r="AI25" s="3">
        <v>1100.0</v>
      </c>
      <c r="AJ25" s="3">
        <v>880.0</v>
      </c>
      <c r="AK25" s="3">
        <v>1000.0</v>
      </c>
    </row>
    <row r="26" ht="15.75" customHeight="1">
      <c r="A26" s="27" t="s">
        <v>248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700.0</v>
      </c>
      <c r="I26" s="3">
        <v>550.0</v>
      </c>
      <c r="J26" s="3">
        <v>1000.0</v>
      </c>
      <c r="K26" s="3">
        <v>600.0</v>
      </c>
      <c r="L26" s="3">
        <v>1405.0</v>
      </c>
      <c r="M26" s="3">
        <v>820.0</v>
      </c>
      <c r="N26" s="3">
        <v>980.0</v>
      </c>
      <c r="O26" s="3">
        <v>1230.0</v>
      </c>
      <c r="P26" s="3">
        <v>930.0</v>
      </c>
      <c r="Q26" s="3">
        <v>350.0</v>
      </c>
      <c r="R26" s="3">
        <v>300.0</v>
      </c>
      <c r="S26" s="3">
        <v>480.0</v>
      </c>
      <c r="T26" s="3">
        <v>560.0</v>
      </c>
      <c r="U26" s="3">
        <v>790.0</v>
      </c>
      <c r="V26" s="3">
        <v>1080.0</v>
      </c>
      <c r="W26" s="3">
        <v>1180.0</v>
      </c>
      <c r="X26" s="3">
        <v>810.0</v>
      </c>
      <c r="Y26" s="3">
        <v>1280.0</v>
      </c>
      <c r="Z26" s="3">
        <v>1230.0</v>
      </c>
      <c r="AA26" s="3">
        <v>680.0</v>
      </c>
      <c r="AB26" s="3">
        <v>920.0</v>
      </c>
      <c r="AC26" s="3">
        <v>1390.0</v>
      </c>
      <c r="AD26" s="3">
        <v>740.0</v>
      </c>
      <c r="AE26" s="3">
        <v>500.0</v>
      </c>
      <c r="AF26" s="3">
        <v>700.0</v>
      </c>
      <c r="AG26" s="3">
        <v>780.0</v>
      </c>
      <c r="AH26" s="3">
        <v>1630.0</v>
      </c>
      <c r="AI26" s="3">
        <v>810.0</v>
      </c>
      <c r="AJ26" s="3">
        <v>910.0</v>
      </c>
      <c r="AK26" s="3">
        <v>800.0</v>
      </c>
    </row>
    <row r="27" ht="15.75" customHeight="1">
      <c r="A27" s="27" t="s">
        <v>249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700.0</v>
      </c>
      <c r="I27" s="3">
        <v>520.0</v>
      </c>
      <c r="J27" s="3">
        <v>850.0</v>
      </c>
      <c r="K27" s="3">
        <v>350.0</v>
      </c>
      <c r="L27" s="3">
        <v>1205.0</v>
      </c>
      <c r="M27" s="3">
        <v>500.0</v>
      </c>
      <c r="N27" s="3">
        <v>880.0</v>
      </c>
      <c r="O27" s="3">
        <v>730.0</v>
      </c>
      <c r="P27" s="3">
        <v>700.0</v>
      </c>
      <c r="Q27" s="3">
        <v>340.0</v>
      </c>
      <c r="R27" s="3">
        <v>80.0</v>
      </c>
      <c r="S27" s="3">
        <v>330.0</v>
      </c>
      <c r="T27" s="3">
        <v>510.0</v>
      </c>
      <c r="U27" s="3">
        <v>650.0</v>
      </c>
      <c r="V27" s="3">
        <v>910.0</v>
      </c>
      <c r="W27" s="3">
        <v>1020.0</v>
      </c>
      <c r="X27" s="3">
        <v>740.0</v>
      </c>
      <c r="Y27" s="3">
        <v>830.0</v>
      </c>
      <c r="Z27" s="3">
        <v>3120.0</v>
      </c>
      <c r="AA27" s="3">
        <v>1340.0</v>
      </c>
      <c r="AB27" s="3">
        <v>2220.0</v>
      </c>
      <c r="AC27" s="3">
        <v>3370.0</v>
      </c>
      <c r="AD27" s="3">
        <v>1630.0</v>
      </c>
      <c r="AE27" s="3">
        <v>880.0</v>
      </c>
      <c r="AF27" s="3">
        <v>210.0</v>
      </c>
      <c r="AG27" s="3">
        <v>110.0</v>
      </c>
      <c r="AH27" s="3">
        <v>1180.0</v>
      </c>
      <c r="AI27" s="3">
        <v>340.0</v>
      </c>
      <c r="AJ27" s="3">
        <v>590.0</v>
      </c>
      <c r="AK27" s="3">
        <v>330.0</v>
      </c>
    </row>
    <row r="28" ht="15.75" customHeight="1">
      <c r="A28" s="27" t="s">
        <v>250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700.0</v>
      </c>
      <c r="I28" s="3">
        <v>450.0</v>
      </c>
      <c r="J28" s="3">
        <v>380.0</v>
      </c>
      <c r="K28" s="3">
        <v>160.0</v>
      </c>
      <c r="L28" s="3">
        <v>205.0</v>
      </c>
      <c r="M28" s="3">
        <v>300.0</v>
      </c>
      <c r="N28" s="3">
        <v>340.0</v>
      </c>
      <c r="O28" s="3">
        <v>600.0</v>
      </c>
      <c r="P28" s="3">
        <v>320.0</v>
      </c>
      <c r="Q28" s="3">
        <v>580.0</v>
      </c>
      <c r="R28" s="3">
        <v>360.0</v>
      </c>
      <c r="S28" s="3">
        <v>540.0</v>
      </c>
      <c r="T28" s="3">
        <v>920.0</v>
      </c>
      <c r="U28" s="3">
        <v>1420.0</v>
      </c>
      <c r="V28" s="3">
        <v>1730.0</v>
      </c>
      <c r="W28" s="3">
        <v>1380.0</v>
      </c>
      <c r="X28" s="3">
        <v>1320.0</v>
      </c>
      <c r="Y28" s="3">
        <v>2030.0</v>
      </c>
      <c r="Z28" s="3">
        <v>110.0</v>
      </c>
      <c r="AA28" s="3">
        <v>126.0</v>
      </c>
      <c r="AB28" s="3">
        <v>95.0</v>
      </c>
      <c r="AC28" s="3">
        <v>115.0</v>
      </c>
      <c r="AD28" s="3">
        <v>55.0</v>
      </c>
      <c r="AE28" s="3">
        <v>0.0</v>
      </c>
      <c r="AF28" s="3">
        <v>0.0</v>
      </c>
      <c r="AG28" s="3">
        <v>10.0</v>
      </c>
      <c r="AH28" s="3">
        <v>0.0</v>
      </c>
      <c r="AI28" s="3">
        <v>0.0</v>
      </c>
      <c r="AJ28" s="3">
        <v>0.0</v>
      </c>
      <c r="AK28" s="3">
        <v>0.0</v>
      </c>
    </row>
    <row r="29" ht="15.75" customHeight="1">
      <c r="A29" s="27" t="s">
        <v>251</v>
      </c>
      <c r="B29" s="3">
        <v>104.0</v>
      </c>
      <c r="C29" s="3">
        <v>49.0</v>
      </c>
      <c r="D29" s="3">
        <v>105.0</v>
      </c>
      <c r="E29" s="3">
        <v>10.0</v>
      </c>
      <c r="F29" s="3">
        <v>92.0</v>
      </c>
      <c r="G29" s="3">
        <v>57.0</v>
      </c>
      <c r="H29" s="3">
        <v>60.0</v>
      </c>
      <c r="I29" s="3">
        <v>56.0</v>
      </c>
      <c r="J29" s="3">
        <v>66.0</v>
      </c>
      <c r="K29" s="3">
        <v>86.0</v>
      </c>
      <c r="L29" s="3">
        <v>142.0</v>
      </c>
      <c r="M29" s="3">
        <v>63.0</v>
      </c>
      <c r="N29" s="3">
        <v>123.0</v>
      </c>
      <c r="O29" s="3">
        <v>49.0</v>
      </c>
      <c r="P29" s="3">
        <v>70.0</v>
      </c>
      <c r="Q29" s="3">
        <v>99.0</v>
      </c>
      <c r="R29" s="3">
        <v>69.0</v>
      </c>
      <c r="S29" s="3">
        <v>48.0</v>
      </c>
      <c r="T29" s="3">
        <v>76.0</v>
      </c>
      <c r="U29" s="3">
        <v>77.0</v>
      </c>
      <c r="V29" s="3">
        <v>92.0</v>
      </c>
      <c r="W29" s="3">
        <v>140.0</v>
      </c>
      <c r="X29" s="3">
        <v>119.0</v>
      </c>
      <c r="Y29" s="3">
        <v>90.0</v>
      </c>
      <c r="Z29" s="3">
        <v>2950.0</v>
      </c>
      <c r="AA29" s="3">
        <v>2360.0</v>
      </c>
      <c r="AB29" s="3">
        <v>2330.0</v>
      </c>
      <c r="AC29" s="3">
        <v>2340.0</v>
      </c>
      <c r="AD29" s="3">
        <v>2600.0</v>
      </c>
      <c r="AE29" s="3">
        <v>2110.0</v>
      </c>
      <c r="AF29" s="3">
        <v>2570.0</v>
      </c>
      <c r="AG29" s="3">
        <v>1645.0</v>
      </c>
      <c r="AH29" s="3">
        <v>1780.0</v>
      </c>
      <c r="AI29" s="3">
        <v>2955.0</v>
      </c>
      <c r="AJ29" s="3">
        <v>2360.0</v>
      </c>
      <c r="AK29" s="3">
        <v>2300.0</v>
      </c>
    </row>
    <row r="30" ht="15.75" customHeight="1">
      <c r="A30" s="27" t="s">
        <v>252</v>
      </c>
      <c r="B30" s="3">
        <v>2605.0</v>
      </c>
      <c r="C30" s="3">
        <v>2055.0</v>
      </c>
      <c r="D30" s="3">
        <v>2600.0</v>
      </c>
      <c r="E30" s="3">
        <v>2620.0</v>
      </c>
      <c r="F30" s="3">
        <v>2050.0</v>
      </c>
      <c r="G30" s="3">
        <v>2390.0</v>
      </c>
      <c r="H30" s="3">
        <v>1890.0</v>
      </c>
      <c r="I30" s="3">
        <v>2070.0</v>
      </c>
      <c r="J30" s="3">
        <v>1075.0</v>
      </c>
      <c r="K30" s="3">
        <v>2090.0</v>
      </c>
      <c r="L30" s="3">
        <v>2170.0</v>
      </c>
      <c r="M30" s="3">
        <v>2480.0</v>
      </c>
      <c r="N30" s="3">
        <v>2480.0</v>
      </c>
      <c r="O30" s="3">
        <v>2500.0</v>
      </c>
      <c r="P30" s="3">
        <v>2780.0</v>
      </c>
      <c r="Q30" s="3">
        <v>2880.0</v>
      </c>
      <c r="R30" s="3">
        <v>3350.0</v>
      </c>
      <c r="S30" s="3">
        <v>2000.0</v>
      </c>
      <c r="T30" s="3">
        <v>2650.0</v>
      </c>
      <c r="U30" s="3">
        <v>1690.0</v>
      </c>
      <c r="V30" s="3">
        <v>1930.0</v>
      </c>
      <c r="W30" s="3">
        <v>3245.0</v>
      </c>
      <c r="X30" s="3">
        <v>2840.0</v>
      </c>
      <c r="Y30" s="3">
        <v>2730.0</v>
      </c>
      <c r="Z30" s="3">
        <v>100.0</v>
      </c>
      <c r="AA30" s="3">
        <v>84.0</v>
      </c>
      <c r="AB30" s="3">
        <v>100.0</v>
      </c>
      <c r="AC30" s="3">
        <v>90.0</v>
      </c>
      <c r="AD30" s="3">
        <v>75.0</v>
      </c>
      <c r="AE30" s="3">
        <v>70.0</v>
      </c>
      <c r="AF30" s="3">
        <v>95.0</v>
      </c>
      <c r="AG30" s="3">
        <v>60.0</v>
      </c>
      <c r="AH30" s="3">
        <v>55.0</v>
      </c>
      <c r="AI30" s="3">
        <v>120.0</v>
      </c>
      <c r="AJ30" s="3">
        <v>84.0</v>
      </c>
      <c r="AK30" s="3">
        <v>55.0</v>
      </c>
    </row>
    <row r="31" ht="15.75" customHeight="1">
      <c r="A31" s="27" t="s">
        <v>253</v>
      </c>
      <c r="B31" s="3">
        <v>99.0</v>
      </c>
      <c r="C31" s="3">
        <v>67.0</v>
      </c>
      <c r="D31" s="3">
        <v>131.0</v>
      </c>
      <c r="E31" s="3">
        <v>72.0</v>
      </c>
      <c r="F31" s="3">
        <v>60.0</v>
      </c>
      <c r="G31" s="3">
        <v>54.0</v>
      </c>
      <c r="H31" s="3">
        <v>61.0</v>
      </c>
      <c r="I31" s="3">
        <v>51.0</v>
      </c>
      <c r="J31" s="3">
        <v>94.0</v>
      </c>
      <c r="K31" s="3">
        <v>26.0</v>
      </c>
      <c r="L31" s="3">
        <v>90.0</v>
      </c>
      <c r="M31" s="3">
        <v>58.0</v>
      </c>
      <c r="N31" s="3">
        <v>132.0</v>
      </c>
      <c r="O31" s="3">
        <v>39.0</v>
      </c>
      <c r="P31" s="3">
        <v>40.0</v>
      </c>
      <c r="Q31" s="3">
        <v>79.0</v>
      </c>
      <c r="R31" s="3">
        <v>49.0</v>
      </c>
      <c r="S31" s="3">
        <v>58.0</v>
      </c>
      <c r="T31" s="3">
        <v>61.0</v>
      </c>
      <c r="U31" s="3">
        <v>92.0</v>
      </c>
      <c r="V31" s="3">
        <v>90.0</v>
      </c>
      <c r="W31" s="3">
        <v>86.0</v>
      </c>
      <c r="X31" s="3">
        <v>84.0</v>
      </c>
      <c r="Y31" s="3">
        <v>100.0</v>
      </c>
      <c r="Z31" s="3">
        <v>2070.0</v>
      </c>
      <c r="AA31" s="3">
        <v>1620.0</v>
      </c>
      <c r="AB31" s="3">
        <v>2170.0</v>
      </c>
      <c r="AC31" s="3">
        <v>1820.0</v>
      </c>
      <c r="AD31" s="3">
        <v>1925.0</v>
      </c>
      <c r="AE31" s="3">
        <v>1550.0</v>
      </c>
      <c r="AF31" s="3">
        <v>1810.0</v>
      </c>
      <c r="AG31" s="3">
        <v>1635.0</v>
      </c>
      <c r="AH31" s="3">
        <v>1590.0</v>
      </c>
      <c r="AI31" s="3">
        <v>1825.0</v>
      </c>
      <c r="AJ31" s="3">
        <v>1630.0</v>
      </c>
      <c r="AK31" s="3">
        <v>1920.0</v>
      </c>
    </row>
    <row r="32" ht="15.75" customHeight="1">
      <c r="A32" s="27" t="s">
        <v>254</v>
      </c>
      <c r="B32" s="3">
        <v>2115.0</v>
      </c>
      <c r="C32" s="3">
        <v>2180.0</v>
      </c>
      <c r="D32" s="3">
        <v>1700.0</v>
      </c>
      <c r="E32" s="3">
        <v>1680.0</v>
      </c>
      <c r="F32" s="3">
        <v>1520.0</v>
      </c>
      <c r="G32" s="3">
        <v>1540.0</v>
      </c>
      <c r="H32" s="3">
        <v>1280.0</v>
      </c>
      <c r="I32" s="3">
        <v>1470.0</v>
      </c>
      <c r="J32" s="3">
        <v>1405.0</v>
      </c>
      <c r="K32" s="3">
        <v>2280.0</v>
      </c>
      <c r="L32" s="3">
        <v>2290.0</v>
      </c>
      <c r="M32" s="3">
        <v>2190.0</v>
      </c>
      <c r="N32" s="3">
        <v>2100.0</v>
      </c>
      <c r="O32" s="3">
        <v>1810.0</v>
      </c>
      <c r="P32" s="3">
        <v>2260.0</v>
      </c>
      <c r="Q32" s="3">
        <v>1960.0</v>
      </c>
      <c r="R32" s="3">
        <v>1450.0</v>
      </c>
      <c r="S32" s="3">
        <v>1970.0</v>
      </c>
      <c r="T32" s="3">
        <v>1770.0</v>
      </c>
      <c r="U32" s="3">
        <v>2220.0</v>
      </c>
      <c r="V32" s="3">
        <v>1540.0</v>
      </c>
      <c r="W32" s="3">
        <v>2155.0</v>
      </c>
      <c r="X32" s="3">
        <v>1940.0</v>
      </c>
      <c r="Y32" s="3">
        <v>1880.0</v>
      </c>
      <c r="Z32" s="3">
        <v>3380.0</v>
      </c>
      <c r="AA32" s="3">
        <v>2940.0</v>
      </c>
      <c r="AB32" s="3">
        <v>3160.0</v>
      </c>
      <c r="AC32" s="3">
        <v>3110.0</v>
      </c>
      <c r="AD32" s="3">
        <v>3325.0</v>
      </c>
      <c r="AE32" s="3">
        <v>2570.0</v>
      </c>
      <c r="AF32" s="3">
        <v>3240.0</v>
      </c>
      <c r="AG32" s="3">
        <v>2970.0</v>
      </c>
      <c r="AH32" s="3">
        <v>3590.0</v>
      </c>
      <c r="AI32" s="3">
        <v>3340.0</v>
      </c>
      <c r="AJ32" s="3">
        <v>2660.0</v>
      </c>
      <c r="AK32" s="3">
        <v>2850.0</v>
      </c>
    </row>
    <row r="33" ht="15.75" customHeight="1">
      <c r="A33" s="27" t="s">
        <v>255</v>
      </c>
      <c r="B33" s="3">
        <v>2946.0</v>
      </c>
      <c r="C33" s="3">
        <v>2420.0</v>
      </c>
      <c r="D33" s="3">
        <v>3165.0</v>
      </c>
      <c r="E33" s="3">
        <v>3530.0</v>
      </c>
      <c r="F33" s="3">
        <v>2440.0</v>
      </c>
      <c r="G33" s="3">
        <v>3120.0</v>
      </c>
      <c r="H33" s="3">
        <v>2755.0</v>
      </c>
      <c r="I33" s="3">
        <v>2755.0</v>
      </c>
      <c r="J33" s="3">
        <v>2670.0</v>
      </c>
      <c r="K33" s="3">
        <v>3155.0</v>
      </c>
      <c r="L33" s="3">
        <v>3180.0</v>
      </c>
      <c r="M33" s="3">
        <v>3170.0</v>
      </c>
      <c r="N33" s="3">
        <v>3040.0</v>
      </c>
      <c r="O33" s="3">
        <v>2870.0</v>
      </c>
      <c r="P33" s="3">
        <v>3430.0</v>
      </c>
      <c r="Q33" s="3">
        <v>3530.0</v>
      </c>
      <c r="R33" s="3">
        <v>3740.0</v>
      </c>
      <c r="S33" s="3">
        <v>2430.0</v>
      </c>
      <c r="T33" s="3">
        <v>2970.0</v>
      </c>
      <c r="U33" s="3">
        <v>3200.0</v>
      </c>
      <c r="V33" s="3">
        <v>2800.0</v>
      </c>
      <c r="W33" s="3">
        <v>3475.0</v>
      </c>
      <c r="X33" s="3">
        <v>2980.0</v>
      </c>
      <c r="Y33" s="3">
        <v>3060.0</v>
      </c>
      <c r="Z33" s="3">
        <v>2590.0</v>
      </c>
      <c r="AA33" s="3">
        <v>2080.0</v>
      </c>
      <c r="AB33" s="3">
        <v>2230.0</v>
      </c>
      <c r="AC33" s="3">
        <v>2070.0</v>
      </c>
      <c r="AD33" s="3">
        <v>2400.0</v>
      </c>
      <c r="AE33" s="3">
        <v>1900.0</v>
      </c>
      <c r="AF33" s="3">
        <v>2000.0</v>
      </c>
      <c r="AG33" s="3">
        <v>2100.0</v>
      </c>
      <c r="AH33" s="3">
        <v>2960.0</v>
      </c>
      <c r="AI33" s="3">
        <v>2665.0</v>
      </c>
      <c r="AJ33" s="3">
        <v>1930.0</v>
      </c>
      <c r="AK33" s="3">
        <v>2070.0</v>
      </c>
    </row>
    <row r="34" ht="15.75" customHeight="1">
      <c r="A34" s="27" t="s">
        <v>256</v>
      </c>
      <c r="B34" s="3">
        <v>2501.0</v>
      </c>
      <c r="C34" s="3">
        <v>1915.0</v>
      </c>
      <c r="D34" s="3">
        <v>2400.0</v>
      </c>
      <c r="E34" s="3">
        <v>2340.0</v>
      </c>
      <c r="F34" s="3">
        <v>2060.0</v>
      </c>
      <c r="G34" s="3">
        <v>2290.0</v>
      </c>
      <c r="H34" s="3">
        <v>1905.0</v>
      </c>
      <c r="I34" s="3">
        <v>2261.0</v>
      </c>
      <c r="J34" s="3">
        <v>2165.0</v>
      </c>
      <c r="K34" s="3">
        <v>2320.0</v>
      </c>
      <c r="L34" s="3">
        <v>2400.0</v>
      </c>
      <c r="M34" s="3">
        <v>2400.0</v>
      </c>
      <c r="N34" s="3">
        <v>2210.0</v>
      </c>
      <c r="O34" s="3">
        <v>2150.0</v>
      </c>
      <c r="P34" s="3">
        <v>2650.0</v>
      </c>
      <c r="Q34" s="3">
        <v>2670.0</v>
      </c>
      <c r="R34" s="3">
        <v>2870.0</v>
      </c>
      <c r="S34" s="3">
        <v>1780.0</v>
      </c>
      <c r="T34" s="3">
        <v>2250.0</v>
      </c>
      <c r="U34" s="3">
        <v>2400.0</v>
      </c>
      <c r="V34" s="3">
        <v>2270.0</v>
      </c>
      <c r="W34" s="3">
        <v>2805.0</v>
      </c>
      <c r="X34" s="3">
        <v>2340.0</v>
      </c>
      <c r="Y34" s="3">
        <v>2400.0</v>
      </c>
      <c r="Z34" s="3">
        <v>589.0</v>
      </c>
      <c r="AA34" s="3">
        <v>477.0</v>
      </c>
      <c r="AB34" s="3">
        <v>770.0</v>
      </c>
      <c r="AC34" s="3">
        <v>498.0</v>
      </c>
      <c r="AD34" s="3">
        <v>570.0</v>
      </c>
      <c r="AE34" s="3">
        <v>430.0</v>
      </c>
      <c r="AF34" s="3">
        <v>620.0</v>
      </c>
      <c r="AG34" s="3">
        <v>564.0</v>
      </c>
      <c r="AH34" s="3">
        <v>760.0</v>
      </c>
      <c r="AI34" s="3">
        <v>490.0</v>
      </c>
      <c r="AJ34" s="3">
        <v>502.0</v>
      </c>
      <c r="AK34" s="3">
        <v>647.0</v>
      </c>
    </row>
    <row r="35" ht="15.75" customHeight="1">
      <c r="A35" s="27" t="s">
        <v>257</v>
      </c>
      <c r="B35" s="3">
        <v>447.0</v>
      </c>
      <c r="C35" s="3">
        <v>374.0</v>
      </c>
      <c r="D35" s="3">
        <v>484.0</v>
      </c>
      <c r="E35" s="3">
        <v>376.0</v>
      </c>
      <c r="F35" s="3">
        <v>334.0</v>
      </c>
      <c r="G35" s="3">
        <v>260.0</v>
      </c>
      <c r="H35" s="3">
        <v>378.0</v>
      </c>
      <c r="I35" s="3">
        <v>350.0</v>
      </c>
      <c r="J35" s="3">
        <v>495.0</v>
      </c>
      <c r="K35" s="3">
        <v>689.0</v>
      </c>
      <c r="L35" s="3">
        <v>361.0</v>
      </c>
      <c r="M35" s="3">
        <v>300.0</v>
      </c>
      <c r="N35" s="3">
        <v>704.0</v>
      </c>
      <c r="O35" s="3">
        <v>590.0</v>
      </c>
      <c r="P35" s="3">
        <v>707.0</v>
      </c>
      <c r="Q35" s="3">
        <v>338.0</v>
      </c>
      <c r="R35" s="3">
        <v>556.0</v>
      </c>
      <c r="S35" s="3">
        <v>383.0</v>
      </c>
      <c r="T35" s="3">
        <v>601.0</v>
      </c>
      <c r="U35" s="3">
        <v>987.0</v>
      </c>
      <c r="V35" s="3">
        <v>601.0</v>
      </c>
      <c r="W35" s="3">
        <v>413.0</v>
      </c>
      <c r="X35" s="3">
        <v>462.0</v>
      </c>
      <c r="Y35" s="3">
        <v>545.0</v>
      </c>
      <c r="Z35" s="3">
        <v>1670.0</v>
      </c>
      <c r="AA35" s="3">
        <v>1230.0</v>
      </c>
      <c r="AB35" s="3">
        <v>1480.0</v>
      </c>
      <c r="AC35" s="3">
        <v>1330.0</v>
      </c>
      <c r="AD35" s="3">
        <v>1465.0</v>
      </c>
      <c r="AE35" s="3">
        <v>1230.0</v>
      </c>
      <c r="AF35" s="3">
        <v>1050.0</v>
      </c>
      <c r="AG35" s="3">
        <v>1135.0</v>
      </c>
      <c r="AH35" s="3">
        <v>1900.0</v>
      </c>
      <c r="AI35" s="3">
        <v>1515.0</v>
      </c>
      <c r="AJ35" s="3">
        <v>1190.0</v>
      </c>
      <c r="AK35" s="3">
        <v>1155.0</v>
      </c>
    </row>
    <row r="36" ht="15.75" customHeight="1">
      <c r="A36" s="27" t="s">
        <v>258</v>
      </c>
      <c r="B36" s="3">
        <v>1500.0</v>
      </c>
      <c r="C36" s="3">
        <v>1120.0</v>
      </c>
      <c r="D36" s="3">
        <v>1570.0</v>
      </c>
      <c r="E36" s="3">
        <v>1670.0</v>
      </c>
      <c r="F36" s="3">
        <v>1380.0</v>
      </c>
      <c r="G36" s="3">
        <v>1510.0</v>
      </c>
      <c r="H36" s="3">
        <v>1225.0</v>
      </c>
      <c r="I36" s="3">
        <v>1585.0</v>
      </c>
      <c r="J36" s="3">
        <v>1500.0</v>
      </c>
      <c r="K36" s="3">
        <v>1540.0</v>
      </c>
      <c r="L36" s="3">
        <v>1400.0</v>
      </c>
      <c r="M36" s="3">
        <v>1650.0</v>
      </c>
      <c r="N36" s="3">
        <v>1550.0</v>
      </c>
      <c r="O36" s="3">
        <v>1505.0</v>
      </c>
      <c r="P36" s="3">
        <v>1660.0</v>
      </c>
      <c r="Q36" s="3">
        <v>1960.0</v>
      </c>
      <c r="R36" s="3">
        <v>1820.0</v>
      </c>
      <c r="S36" s="3">
        <v>1150.0</v>
      </c>
      <c r="T36" s="3">
        <v>1620.0</v>
      </c>
      <c r="U36" s="3">
        <v>1580.0</v>
      </c>
      <c r="V36" s="3">
        <v>1405.0</v>
      </c>
      <c r="W36" s="3">
        <v>2055.0</v>
      </c>
      <c r="X36" s="3">
        <v>1330.0</v>
      </c>
      <c r="Y36" s="3">
        <v>1690.0</v>
      </c>
      <c r="Z36" s="3">
        <v>1138.0</v>
      </c>
      <c r="AA36" s="3">
        <v>984.0</v>
      </c>
      <c r="AB36" s="3">
        <v>1127.0</v>
      </c>
      <c r="AC36" s="3">
        <v>1045.0</v>
      </c>
      <c r="AD36" s="3">
        <v>1129.0</v>
      </c>
      <c r="AE36" s="3">
        <v>814.0</v>
      </c>
      <c r="AF36" s="3">
        <v>1035.0</v>
      </c>
      <c r="AG36" s="3">
        <v>1014.0</v>
      </c>
      <c r="AH36" s="3">
        <v>1265.0</v>
      </c>
      <c r="AI36" s="3">
        <v>1350.0</v>
      </c>
      <c r="AJ36" s="3">
        <v>1321.0</v>
      </c>
      <c r="AK36" s="3">
        <v>1335.0</v>
      </c>
    </row>
    <row r="37" ht="15.75" customHeight="1">
      <c r="A37" s="27" t="s">
        <v>259</v>
      </c>
      <c r="B37" s="3">
        <v>830.0</v>
      </c>
      <c r="C37" s="3">
        <v>669.0</v>
      </c>
      <c r="D37" s="3">
        <v>790.0</v>
      </c>
      <c r="E37" s="3">
        <v>717.0</v>
      </c>
      <c r="F37" s="3">
        <v>597.0</v>
      </c>
      <c r="G37" s="3">
        <v>559.0</v>
      </c>
      <c r="H37" s="3">
        <v>567.0</v>
      </c>
      <c r="I37" s="3">
        <v>559.0</v>
      </c>
      <c r="J37" s="3">
        <v>605.0</v>
      </c>
      <c r="K37" s="3">
        <v>666.0</v>
      </c>
      <c r="L37" s="3">
        <v>665.0</v>
      </c>
      <c r="M37" s="3">
        <v>563.0</v>
      </c>
      <c r="N37" s="3">
        <v>630.0</v>
      </c>
      <c r="O37" s="3">
        <v>695.0</v>
      </c>
      <c r="P37" s="3">
        <v>764.0</v>
      </c>
      <c r="Q37" s="3">
        <v>661.0</v>
      </c>
      <c r="R37" s="3">
        <v>868.0</v>
      </c>
      <c r="S37" s="3">
        <v>831.0</v>
      </c>
      <c r="T37" s="3">
        <v>922.0</v>
      </c>
      <c r="U37" s="3">
        <v>953.0</v>
      </c>
      <c r="V37" s="3">
        <v>845.0</v>
      </c>
      <c r="W37" s="3">
        <v>992.0</v>
      </c>
      <c r="X37" s="3">
        <v>900.0</v>
      </c>
      <c r="Y37" s="3">
        <v>907.0</v>
      </c>
      <c r="Z37" s="3">
        <v>352.0</v>
      </c>
      <c r="AA37" s="3">
        <v>278.0</v>
      </c>
      <c r="AB37" s="3">
        <v>333.0</v>
      </c>
      <c r="AC37" s="3">
        <v>308.0</v>
      </c>
      <c r="AD37" s="3">
        <v>276.0</v>
      </c>
      <c r="AE37" s="3">
        <v>183.0</v>
      </c>
      <c r="AF37" s="3">
        <v>265.0</v>
      </c>
      <c r="AG37" s="3">
        <v>328.0</v>
      </c>
      <c r="AH37" s="3">
        <v>386.0</v>
      </c>
      <c r="AI37" s="3">
        <v>347.0</v>
      </c>
      <c r="AJ37" s="3">
        <v>415.0</v>
      </c>
      <c r="AK37" s="3">
        <v>382.0</v>
      </c>
    </row>
    <row r="38" ht="15.75" customHeight="1">
      <c r="A38" s="27" t="s">
        <v>260</v>
      </c>
      <c r="B38" s="3">
        <v>279.0</v>
      </c>
      <c r="C38" s="3">
        <v>136.0</v>
      </c>
      <c r="D38" s="3">
        <v>298.0</v>
      </c>
      <c r="E38" s="3">
        <v>223.0</v>
      </c>
      <c r="F38" s="3">
        <v>164.0</v>
      </c>
      <c r="G38" s="3">
        <v>145.0</v>
      </c>
      <c r="H38" s="3">
        <v>151.0</v>
      </c>
      <c r="I38" s="3">
        <v>128.0</v>
      </c>
      <c r="J38" s="3">
        <v>236.0</v>
      </c>
      <c r="K38" s="3">
        <v>294.0</v>
      </c>
      <c r="L38" s="3">
        <v>185.0</v>
      </c>
      <c r="M38" s="3">
        <v>194.0</v>
      </c>
      <c r="N38" s="3">
        <v>307.0</v>
      </c>
      <c r="O38" s="3">
        <v>186.0</v>
      </c>
      <c r="P38" s="3">
        <v>252.0</v>
      </c>
      <c r="Q38" s="3">
        <v>229.0</v>
      </c>
      <c r="R38" s="3">
        <v>268.0</v>
      </c>
      <c r="S38" s="3">
        <v>197.0</v>
      </c>
      <c r="T38" s="3">
        <v>223.0</v>
      </c>
      <c r="U38" s="3">
        <v>313.0</v>
      </c>
      <c r="V38" s="3">
        <v>267.0</v>
      </c>
      <c r="W38" s="3">
        <v>284.0</v>
      </c>
      <c r="X38" s="3">
        <v>224.0</v>
      </c>
      <c r="Y38" s="3">
        <v>290.0</v>
      </c>
      <c r="Z38" s="3">
        <v>646.0</v>
      </c>
      <c r="AA38" s="3">
        <v>585.0</v>
      </c>
      <c r="AB38" s="3">
        <v>664.0</v>
      </c>
      <c r="AC38" s="3">
        <v>876.0</v>
      </c>
      <c r="AD38" s="3">
        <v>607.0</v>
      </c>
      <c r="AE38" s="3">
        <v>495.0</v>
      </c>
      <c r="AF38" s="3">
        <v>589.0</v>
      </c>
      <c r="AG38" s="3">
        <v>609.0</v>
      </c>
      <c r="AH38" s="3">
        <v>767.0</v>
      </c>
      <c r="AI38" s="3">
        <v>926.0</v>
      </c>
      <c r="AJ38" s="3">
        <v>664.0</v>
      </c>
      <c r="AK38" s="3">
        <v>933.0</v>
      </c>
    </row>
    <row r="39" ht="15.75" customHeight="1">
      <c r="A39" s="27" t="s">
        <v>261</v>
      </c>
      <c r="B39" s="3">
        <v>453.0</v>
      </c>
      <c r="C39" s="3">
        <v>406.0</v>
      </c>
      <c r="D39" s="3">
        <v>387.0</v>
      </c>
      <c r="E39" s="3">
        <v>612.0</v>
      </c>
      <c r="F39" s="3">
        <v>380.0</v>
      </c>
      <c r="G39" s="3">
        <v>386.0</v>
      </c>
      <c r="H39" s="3">
        <v>366.0</v>
      </c>
      <c r="I39" s="3">
        <v>375.0</v>
      </c>
      <c r="J39" s="3">
        <v>407.0</v>
      </c>
      <c r="K39" s="3">
        <v>449.0</v>
      </c>
      <c r="L39" s="3">
        <v>475.0</v>
      </c>
      <c r="M39" s="3">
        <v>338.0</v>
      </c>
      <c r="N39" s="3">
        <v>476.0</v>
      </c>
      <c r="O39" s="3">
        <v>463.0</v>
      </c>
      <c r="P39" s="3">
        <v>461.0</v>
      </c>
      <c r="Q39" s="3">
        <v>377.0</v>
      </c>
      <c r="R39" s="3">
        <v>587.0</v>
      </c>
      <c r="S39" s="3">
        <v>358.0</v>
      </c>
      <c r="T39" s="3">
        <v>530.0</v>
      </c>
      <c r="U39" s="3">
        <v>533.0</v>
      </c>
      <c r="V39" s="3">
        <v>534.0</v>
      </c>
      <c r="W39" s="3">
        <v>628.0</v>
      </c>
      <c r="X39" s="3">
        <v>483.0</v>
      </c>
      <c r="Y39" s="3">
        <v>644.0</v>
      </c>
      <c r="Z39" s="3">
        <v>8808.0</v>
      </c>
      <c r="AA39" s="3">
        <v>6800.0</v>
      </c>
      <c r="AB39" s="3">
        <v>7247.0</v>
      </c>
      <c r="AC39" s="3">
        <v>8375.0</v>
      </c>
      <c r="AD39" s="3">
        <v>7507.0</v>
      </c>
      <c r="AE39" s="3">
        <v>7084.0</v>
      </c>
      <c r="AF39" s="3">
        <v>7458.0</v>
      </c>
      <c r="AG39" s="3">
        <v>6623.0</v>
      </c>
      <c r="AH39" s="3">
        <v>6643.0</v>
      </c>
      <c r="AI39" s="3">
        <v>8417.0</v>
      </c>
      <c r="AJ39" s="3">
        <v>6294.0</v>
      </c>
      <c r="AK39" s="3">
        <v>8075.0</v>
      </c>
    </row>
    <row r="40" ht="15.75" customHeight="1">
      <c r="A40" s="27" t="s">
        <v>262</v>
      </c>
      <c r="B40" s="3">
        <v>11537.0</v>
      </c>
      <c r="C40" s="3">
        <v>8000.0</v>
      </c>
      <c r="D40" s="3">
        <v>10217.0</v>
      </c>
      <c r="E40" s="3">
        <v>8476.0</v>
      </c>
      <c r="F40" s="3">
        <v>7856.0</v>
      </c>
      <c r="G40" s="3">
        <v>7167.0</v>
      </c>
      <c r="H40" s="3">
        <v>7403.0</v>
      </c>
      <c r="I40" s="3">
        <v>8331.0</v>
      </c>
      <c r="J40" s="3">
        <v>7520.0</v>
      </c>
      <c r="K40" s="3">
        <v>7973.0</v>
      </c>
      <c r="L40" s="3">
        <v>7940.0</v>
      </c>
      <c r="M40" s="3">
        <v>7774.0</v>
      </c>
      <c r="N40" s="3">
        <v>9179.0</v>
      </c>
      <c r="O40" s="3">
        <v>6734.0</v>
      </c>
      <c r="P40" s="3">
        <v>7853.0</v>
      </c>
      <c r="Q40" s="3">
        <v>7352.0</v>
      </c>
      <c r="R40" s="3">
        <v>8067.0</v>
      </c>
      <c r="S40" s="3">
        <v>6468.0</v>
      </c>
      <c r="T40" s="3">
        <v>7520.0</v>
      </c>
      <c r="U40" s="3">
        <v>7571.0</v>
      </c>
      <c r="V40" s="3">
        <v>6338.0</v>
      </c>
      <c r="W40" s="3">
        <v>7759.0</v>
      </c>
      <c r="X40" s="3">
        <v>7079.0</v>
      </c>
      <c r="Y40" s="3">
        <v>8419.0</v>
      </c>
      <c r="Z40" s="3">
        <v>2403.0</v>
      </c>
      <c r="AA40" s="3">
        <v>1643.0</v>
      </c>
      <c r="AB40" s="3">
        <v>2184.0</v>
      </c>
      <c r="AC40" s="3">
        <v>1494.0</v>
      </c>
      <c r="AD40" s="3">
        <v>11661.0</v>
      </c>
      <c r="AE40" s="3">
        <v>8259.0</v>
      </c>
      <c r="AF40" s="3">
        <v>10054.0</v>
      </c>
      <c r="AG40" s="3">
        <v>5562.0</v>
      </c>
      <c r="AH40" s="3">
        <v>3272.0</v>
      </c>
      <c r="AI40" s="3">
        <v>4835.0</v>
      </c>
      <c r="AJ40" s="3">
        <v>5921.0</v>
      </c>
      <c r="AK40" s="3">
        <v>1520.0</v>
      </c>
    </row>
    <row r="41" ht="15.75" customHeight="1">
      <c r="A41" s="27" t="s">
        <v>263</v>
      </c>
      <c r="B41" s="3">
        <v>1939.0</v>
      </c>
      <c r="C41" s="3">
        <v>1640.0</v>
      </c>
      <c r="D41" s="3">
        <v>1772.0</v>
      </c>
      <c r="E41" s="3">
        <v>1409.0</v>
      </c>
      <c r="F41" s="3">
        <v>5370.0</v>
      </c>
      <c r="G41" s="3">
        <v>10618.0</v>
      </c>
      <c r="H41" s="3">
        <v>1724.0</v>
      </c>
      <c r="I41" s="3">
        <v>3029.0</v>
      </c>
      <c r="J41" s="3">
        <v>3211.0</v>
      </c>
      <c r="K41" s="3">
        <v>3050.0</v>
      </c>
      <c r="L41" s="3">
        <v>3060.0</v>
      </c>
      <c r="M41" s="3">
        <v>2444.0</v>
      </c>
      <c r="N41" s="3">
        <v>2816.0</v>
      </c>
      <c r="O41" s="3">
        <v>2679.0</v>
      </c>
      <c r="P41" s="3">
        <v>4119.0</v>
      </c>
      <c r="Q41" s="3">
        <v>2805.0</v>
      </c>
      <c r="R41" s="3">
        <v>2629.0</v>
      </c>
      <c r="S41" s="3">
        <v>2975.0</v>
      </c>
      <c r="T41" s="3">
        <v>2558.0</v>
      </c>
      <c r="U41" s="3">
        <v>3642.0</v>
      </c>
      <c r="V41" s="3">
        <v>2905.0</v>
      </c>
      <c r="W41" s="3">
        <v>3324.0</v>
      </c>
      <c r="X41" s="3">
        <v>3193.0</v>
      </c>
      <c r="Y41" s="3">
        <v>2562.0</v>
      </c>
      <c r="Z41" s="3">
        <v>24451.0</v>
      </c>
      <c r="AA41" s="3">
        <v>20286.0</v>
      </c>
      <c r="AB41" s="3">
        <v>22472.0</v>
      </c>
      <c r="AC41" s="3">
        <v>18929.0</v>
      </c>
      <c r="AD41" s="3">
        <v>23440.0</v>
      </c>
      <c r="AE41" s="3">
        <v>11215.0</v>
      </c>
      <c r="AF41" s="3">
        <v>19703.0</v>
      </c>
      <c r="AG41" s="3">
        <v>17740.0</v>
      </c>
      <c r="AH41" s="3">
        <v>16590.0</v>
      </c>
      <c r="AI41" s="3">
        <v>18860.0</v>
      </c>
      <c r="AJ41" s="3">
        <v>17300.0</v>
      </c>
      <c r="AK41" s="3">
        <v>18707.0</v>
      </c>
    </row>
    <row r="42" ht="15.75" customHeight="1">
      <c r="A42" s="27" t="s">
        <v>264</v>
      </c>
      <c r="B42" s="3">
        <v>19613.0</v>
      </c>
      <c r="C42" s="3">
        <v>16629.0</v>
      </c>
      <c r="D42" s="3">
        <v>23900.0</v>
      </c>
      <c r="E42" s="3">
        <v>15896.0</v>
      </c>
      <c r="F42" s="3">
        <v>17236.0</v>
      </c>
      <c r="G42" s="3">
        <v>16175.0</v>
      </c>
      <c r="H42" s="3">
        <v>15061.0</v>
      </c>
      <c r="I42" s="3">
        <v>19001.0</v>
      </c>
      <c r="J42" s="3">
        <v>18809.0</v>
      </c>
      <c r="K42" s="3">
        <v>19835.0</v>
      </c>
      <c r="L42" s="3">
        <v>20746.0</v>
      </c>
      <c r="M42" s="3">
        <v>16933.0</v>
      </c>
      <c r="N42" s="3">
        <v>22978.0</v>
      </c>
      <c r="O42" s="3">
        <v>22115.0</v>
      </c>
      <c r="P42" s="3">
        <v>22455.0</v>
      </c>
      <c r="Q42" s="3">
        <v>18525.0</v>
      </c>
      <c r="R42" s="3">
        <v>19195.0</v>
      </c>
      <c r="S42" s="3">
        <v>16505.0</v>
      </c>
      <c r="T42" s="3">
        <v>16575.0</v>
      </c>
      <c r="U42" s="3">
        <v>20952.0</v>
      </c>
      <c r="V42" s="3">
        <v>16717.0</v>
      </c>
      <c r="W42" s="3">
        <v>17712.0</v>
      </c>
      <c r="X42" s="3">
        <v>21056.0</v>
      </c>
      <c r="Y42" s="3">
        <v>22401.0</v>
      </c>
      <c r="Z42" s="3">
        <v>9300.0</v>
      </c>
      <c r="AA42" s="3">
        <v>8601.0</v>
      </c>
      <c r="AB42" s="3">
        <v>8568.0</v>
      </c>
      <c r="AC42" s="3">
        <v>9689.0</v>
      </c>
      <c r="AD42" s="3">
        <v>9627.0</v>
      </c>
      <c r="AE42" s="3">
        <v>6769.0</v>
      </c>
      <c r="AF42" s="3">
        <v>10262.0</v>
      </c>
      <c r="AG42" s="3">
        <v>7908.0</v>
      </c>
      <c r="AH42" s="3">
        <v>8087.0</v>
      </c>
      <c r="AI42" s="3">
        <v>8755.0</v>
      </c>
      <c r="AJ42" s="3">
        <v>7485.0</v>
      </c>
      <c r="AK42" s="3">
        <v>8538.0</v>
      </c>
    </row>
    <row r="43" ht="15.75" customHeight="1">
      <c r="A43" s="27" t="s">
        <v>265</v>
      </c>
      <c r="B43" s="3">
        <v>10760.0</v>
      </c>
      <c r="C43" s="3">
        <v>8621.0</v>
      </c>
      <c r="D43" s="3">
        <v>10406.0</v>
      </c>
      <c r="E43" s="3">
        <v>9128.0</v>
      </c>
      <c r="F43" s="3">
        <v>9190.0</v>
      </c>
      <c r="G43" s="3">
        <v>8198.0</v>
      </c>
      <c r="H43" s="3">
        <v>8152.0</v>
      </c>
      <c r="I43" s="3">
        <v>9386.0</v>
      </c>
      <c r="J43" s="3">
        <v>8732.0</v>
      </c>
      <c r="K43" s="3">
        <v>10192.0</v>
      </c>
      <c r="L43" s="3">
        <v>9419.0</v>
      </c>
      <c r="M43" s="3">
        <v>8599.0</v>
      </c>
      <c r="N43" s="3">
        <v>9703.0</v>
      </c>
      <c r="O43" s="3">
        <v>7869.0</v>
      </c>
      <c r="P43" s="3">
        <v>10375.0</v>
      </c>
      <c r="Q43" s="3">
        <v>8402.0</v>
      </c>
      <c r="R43" s="3">
        <v>9288.0</v>
      </c>
      <c r="S43" s="3">
        <v>7196.0</v>
      </c>
      <c r="T43" s="3">
        <v>7923.0</v>
      </c>
      <c r="U43" s="3">
        <v>8548.0</v>
      </c>
      <c r="V43" s="3">
        <v>7055.0</v>
      </c>
      <c r="W43" s="3">
        <v>7994.0</v>
      </c>
      <c r="X43" s="3">
        <v>7785.0</v>
      </c>
      <c r="Y43" s="3">
        <v>8520.0</v>
      </c>
      <c r="Z43" s="3">
        <v>6805.0</v>
      </c>
      <c r="AA43" s="3">
        <v>8795.0</v>
      </c>
      <c r="AB43" s="3">
        <v>7769.0</v>
      </c>
      <c r="AC43" s="3">
        <v>5794.0</v>
      </c>
      <c r="AD43" s="3">
        <v>6317.0</v>
      </c>
      <c r="AE43" s="3">
        <v>4595.0</v>
      </c>
      <c r="AF43" s="3">
        <v>8809.0</v>
      </c>
      <c r="AG43" s="3">
        <v>13622.0</v>
      </c>
      <c r="AH43" s="3">
        <v>8565.0</v>
      </c>
      <c r="AI43" s="3">
        <v>10181.0</v>
      </c>
      <c r="AJ43" s="3">
        <v>11906.0</v>
      </c>
      <c r="AK43" s="3">
        <v>7788.0</v>
      </c>
    </row>
    <row r="44" ht="15.75" customHeight="1">
      <c r="A44" s="27" t="s">
        <v>266</v>
      </c>
      <c r="B44" s="3">
        <v>8812.0</v>
      </c>
      <c r="C44" s="3">
        <v>11098.0</v>
      </c>
      <c r="D44" s="3">
        <v>17751.0</v>
      </c>
      <c r="E44" s="3">
        <v>9521.0</v>
      </c>
      <c r="F44" s="3">
        <v>10198.0</v>
      </c>
      <c r="G44" s="3">
        <v>8142.0</v>
      </c>
      <c r="H44" s="3">
        <v>11953.0</v>
      </c>
      <c r="I44" s="3">
        <v>10277.0</v>
      </c>
      <c r="J44" s="3">
        <v>10647.0</v>
      </c>
      <c r="K44" s="3">
        <v>9983.0</v>
      </c>
      <c r="L44" s="3">
        <v>9311.0</v>
      </c>
      <c r="M44" s="3">
        <v>7176.0</v>
      </c>
      <c r="N44" s="3">
        <v>6438.0</v>
      </c>
      <c r="O44" s="3">
        <v>6856.0</v>
      </c>
      <c r="P44" s="3">
        <v>7419.0</v>
      </c>
      <c r="Q44" s="3">
        <v>7700.0</v>
      </c>
      <c r="R44" s="3">
        <v>10958.0</v>
      </c>
      <c r="S44" s="3">
        <v>9951.0</v>
      </c>
      <c r="T44" s="3">
        <v>11983.0</v>
      </c>
      <c r="U44" s="3">
        <v>16762.0</v>
      </c>
      <c r="V44" s="3">
        <v>13491.0</v>
      </c>
      <c r="W44" s="3">
        <v>10715.0</v>
      </c>
      <c r="X44" s="3">
        <v>9617.0</v>
      </c>
      <c r="Y44" s="3">
        <v>5912.0</v>
      </c>
      <c r="Z44" s="3">
        <v>25638.0</v>
      </c>
      <c r="AA44" s="3">
        <v>23172.0</v>
      </c>
      <c r="AB44" s="3">
        <v>34682.0</v>
      </c>
      <c r="AC44" s="3">
        <v>22254.0</v>
      </c>
      <c r="AD44" s="3">
        <v>26543.0</v>
      </c>
      <c r="AE44" s="3">
        <v>16520.0</v>
      </c>
      <c r="AF44" s="3">
        <v>24882.0</v>
      </c>
      <c r="AG44" s="3">
        <v>20301.0</v>
      </c>
      <c r="AH44" s="3">
        <v>22465.0</v>
      </c>
      <c r="AI44" s="3">
        <v>22755.0</v>
      </c>
      <c r="AJ44" s="3">
        <v>27745.0</v>
      </c>
      <c r="AK44" s="3">
        <v>21245.0</v>
      </c>
    </row>
    <row r="45" ht="15.75" customHeight="1">
      <c r="A45" s="27" t="s">
        <v>267</v>
      </c>
      <c r="B45" s="3">
        <v>21610.0</v>
      </c>
      <c r="C45" s="3">
        <v>18059.0</v>
      </c>
      <c r="D45" s="3">
        <v>25936.0</v>
      </c>
      <c r="E45" s="3">
        <v>20646.0</v>
      </c>
      <c r="F45" s="3">
        <v>18823.0</v>
      </c>
      <c r="G45" s="3">
        <v>16700.0</v>
      </c>
      <c r="H45" s="3">
        <v>18852.0</v>
      </c>
      <c r="I45" s="3">
        <v>19936.0</v>
      </c>
      <c r="J45" s="3">
        <v>21684.0</v>
      </c>
      <c r="K45" s="3">
        <v>20618.0</v>
      </c>
      <c r="L45" s="3">
        <v>23821.0</v>
      </c>
      <c r="M45" s="3">
        <v>16718.0</v>
      </c>
      <c r="N45" s="3">
        <v>25392.0</v>
      </c>
      <c r="O45" s="3">
        <v>26000.0</v>
      </c>
      <c r="P45" s="3">
        <v>24015.0</v>
      </c>
      <c r="Q45" s="3">
        <v>22550.0</v>
      </c>
      <c r="R45" s="3">
        <v>22020.0</v>
      </c>
      <c r="S45" s="3">
        <v>20035.0</v>
      </c>
      <c r="T45" s="3">
        <v>17235.0</v>
      </c>
      <c r="U45" s="3">
        <v>23835.0</v>
      </c>
      <c r="V45" s="3">
        <v>18578.0</v>
      </c>
      <c r="W45" s="3">
        <v>19310.0</v>
      </c>
      <c r="X45" s="3">
        <v>24722.0</v>
      </c>
      <c r="Y45" s="3">
        <v>21315.0</v>
      </c>
      <c r="Z45" s="3">
        <v>259.0</v>
      </c>
      <c r="AA45" s="3">
        <v>271.0</v>
      </c>
      <c r="AB45" s="3">
        <v>309.0</v>
      </c>
      <c r="AC45" s="3">
        <v>323.0</v>
      </c>
      <c r="AD45" s="3">
        <v>329.0</v>
      </c>
      <c r="AE45" s="3">
        <v>146.0</v>
      </c>
      <c r="AF45" s="3">
        <v>169.0</v>
      </c>
      <c r="AG45" s="3">
        <v>174.0</v>
      </c>
      <c r="AH45" s="3">
        <v>195.0</v>
      </c>
      <c r="AI45" s="3">
        <v>196.0</v>
      </c>
      <c r="AJ45" s="3">
        <v>184.0</v>
      </c>
      <c r="AK45" s="3">
        <v>412.0</v>
      </c>
    </row>
    <row r="46" ht="15.75" customHeight="1">
      <c r="A46" s="27" t="s">
        <v>268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269.0</v>
      </c>
      <c r="N46" s="3">
        <v>391.0</v>
      </c>
      <c r="O46" s="3">
        <v>237.0</v>
      </c>
      <c r="P46" s="3">
        <v>277.0</v>
      </c>
      <c r="Q46" s="3">
        <v>269.0</v>
      </c>
      <c r="R46" s="3">
        <v>376.0</v>
      </c>
      <c r="S46" s="3">
        <v>175.0</v>
      </c>
      <c r="T46" s="3">
        <v>272.0</v>
      </c>
      <c r="U46" s="3">
        <v>319.0</v>
      </c>
      <c r="V46" s="3">
        <v>257.0</v>
      </c>
      <c r="W46" s="3">
        <v>222.0</v>
      </c>
      <c r="X46" s="3">
        <v>197.0</v>
      </c>
      <c r="Y46" s="3">
        <v>207.0</v>
      </c>
      <c r="Z46" s="3">
        <v>7237.0</v>
      </c>
      <c r="AA46" s="3">
        <v>6334.0</v>
      </c>
      <c r="AB46" s="3">
        <v>6186.0</v>
      </c>
      <c r="AC46" s="3">
        <v>7246.0</v>
      </c>
      <c r="AD46" s="3">
        <v>7044.0</v>
      </c>
      <c r="AE46" s="3">
        <v>4960.0</v>
      </c>
      <c r="AF46" s="3">
        <v>7190.0</v>
      </c>
      <c r="AG46" s="3">
        <v>5145.0</v>
      </c>
      <c r="AH46" s="3">
        <v>6658.0</v>
      </c>
      <c r="AI46" s="3">
        <v>7099.0</v>
      </c>
      <c r="AJ46" s="3">
        <v>5379.0</v>
      </c>
      <c r="AK46" s="3">
        <v>6868.0</v>
      </c>
    </row>
    <row r="47" ht="15.75" customHeight="1">
      <c r="A47" s="27" t="s">
        <v>269</v>
      </c>
      <c r="B47" s="3">
        <v>8106.0</v>
      </c>
      <c r="C47" s="3">
        <v>6526.0</v>
      </c>
      <c r="D47" s="3">
        <v>7676.0</v>
      </c>
      <c r="E47" s="3">
        <v>6437.0</v>
      </c>
      <c r="F47" s="3">
        <v>7218.0</v>
      </c>
      <c r="G47" s="3">
        <v>6354.0</v>
      </c>
      <c r="H47" s="3">
        <v>6335.0</v>
      </c>
      <c r="I47" s="3">
        <v>6519.0</v>
      </c>
      <c r="J47" s="3">
        <v>6952.0</v>
      </c>
      <c r="K47" s="3">
        <v>6809.0</v>
      </c>
      <c r="L47" s="3">
        <v>7288.0</v>
      </c>
      <c r="M47" s="3">
        <v>6611.0</v>
      </c>
      <c r="N47" s="3">
        <v>7732.0</v>
      </c>
      <c r="O47" s="3">
        <v>6197.0</v>
      </c>
      <c r="P47" s="3">
        <v>8073.0</v>
      </c>
      <c r="Q47" s="3">
        <v>6747.0</v>
      </c>
      <c r="R47" s="3">
        <v>7530.0</v>
      </c>
      <c r="S47" s="3">
        <v>5686.0</v>
      </c>
      <c r="T47" s="3">
        <v>6558.0</v>
      </c>
      <c r="U47" s="3">
        <v>6519.0</v>
      </c>
      <c r="V47" s="3">
        <v>6105.0</v>
      </c>
      <c r="W47" s="3">
        <v>6630.0</v>
      </c>
      <c r="X47" s="3">
        <v>6299.0</v>
      </c>
      <c r="Y47" s="3">
        <v>6510.0</v>
      </c>
      <c r="Z47" s="3">
        <v>5031.0</v>
      </c>
      <c r="AA47" s="3">
        <v>4728.0</v>
      </c>
      <c r="AB47" s="3">
        <v>5875.0</v>
      </c>
      <c r="AC47" s="3">
        <v>4735.0</v>
      </c>
      <c r="AD47" s="3">
        <v>4809.0</v>
      </c>
      <c r="AE47" s="3">
        <v>3629.0</v>
      </c>
      <c r="AF47" s="3">
        <v>4191.0</v>
      </c>
      <c r="AG47" s="3">
        <v>5638.0</v>
      </c>
      <c r="AH47" s="3">
        <v>8190.0</v>
      </c>
      <c r="AI47" s="3">
        <v>6228.0</v>
      </c>
      <c r="AJ47" s="3">
        <v>14662.0</v>
      </c>
      <c r="AK47" s="3">
        <v>2801.0</v>
      </c>
    </row>
    <row r="48" ht="15.75" customHeight="1">
      <c r="A48" s="27" t="s">
        <v>270</v>
      </c>
      <c r="B48" s="3">
        <v>6821.0</v>
      </c>
      <c r="C48" s="3">
        <v>8159.0</v>
      </c>
      <c r="D48" s="3">
        <v>18582.0</v>
      </c>
      <c r="E48" s="3">
        <v>13669.0</v>
      </c>
      <c r="F48" s="3">
        <v>22012.0</v>
      </c>
      <c r="G48" s="3">
        <v>11865.0</v>
      </c>
      <c r="H48" s="3">
        <v>10205.0</v>
      </c>
      <c r="I48" s="3">
        <v>26998.0</v>
      </c>
      <c r="J48" s="3">
        <v>8508.0</v>
      </c>
      <c r="K48" s="3">
        <v>6962.0</v>
      </c>
      <c r="L48" s="3">
        <v>14303.0</v>
      </c>
      <c r="M48" s="3">
        <v>11551.0</v>
      </c>
      <c r="N48" s="3">
        <v>8501.0</v>
      </c>
      <c r="O48" s="3">
        <v>12260.0</v>
      </c>
      <c r="P48" s="3">
        <v>20362.0</v>
      </c>
      <c r="Q48" s="3">
        <v>6579.0</v>
      </c>
      <c r="R48" s="3">
        <v>12705.0</v>
      </c>
      <c r="S48" s="3">
        <v>6627.0</v>
      </c>
      <c r="T48" s="3">
        <v>16011.0</v>
      </c>
      <c r="U48" s="3">
        <v>14399.0</v>
      </c>
      <c r="V48" s="3">
        <v>9310.0</v>
      </c>
      <c r="W48" s="3">
        <v>11346.0</v>
      </c>
      <c r="X48" s="3">
        <v>9664.0</v>
      </c>
      <c r="Y48" s="3">
        <v>7093.0</v>
      </c>
      <c r="Z48" s="3">
        <v>20040.0</v>
      </c>
      <c r="AA48" s="3">
        <v>18930.0</v>
      </c>
      <c r="AB48" s="3">
        <v>30638.0</v>
      </c>
      <c r="AC48" s="3">
        <v>17267.0</v>
      </c>
      <c r="AD48" s="3">
        <v>21042.0</v>
      </c>
      <c r="AE48" s="3">
        <v>14615.0</v>
      </c>
      <c r="AF48" s="3">
        <v>20657.0</v>
      </c>
      <c r="AG48" s="3">
        <v>17024.0</v>
      </c>
      <c r="AH48" s="3">
        <v>19900.0</v>
      </c>
      <c r="AI48" s="3">
        <v>21050.0</v>
      </c>
      <c r="AJ48" s="3">
        <v>22810.0</v>
      </c>
      <c r="AK48" s="3">
        <v>17193.0</v>
      </c>
    </row>
    <row r="49" ht="15.75" customHeight="1">
      <c r="A49" s="27" t="s">
        <v>271</v>
      </c>
      <c r="B49" s="3">
        <v>18027.0</v>
      </c>
      <c r="C49" s="3">
        <v>15489.0</v>
      </c>
      <c r="D49" s="3">
        <v>18907.0</v>
      </c>
      <c r="E49" s="3">
        <v>15880.0</v>
      </c>
      <c r="F49" s="3">
        <v>16355.0</v>
      </c>
      <c r="G49" s="3">
        <v>13780.0</v>
      </c>
      <c r="H49" s="3">
        <v>14645.0</v>
      </c>
      <c r="I49" s="3">
        <v>15920.0</v>
      </c>
      <c r="J49" s="3">
        <v>19173.0</v>
      </c>
      <c r="K49" s="3">
        <v>15732.0</v>
      </c>
      <c r="L49" s="3">
        <v>17977.0</v>
      </c>
      <c r="M49" s="3">
        <v>12998.0</v>
      </c>
      <c r="N49" s="3">
        <v>18402.0</v>
      </c>
      <c r="O49" s="3">
        <v>18715.0</v>
      </c>
      <c r="P49" s="3">
        <v>17300.0</v>
      </c>
      <c r="Q49" s="3">
        <v>15465.0</v>
      </c>
      <c r="R49" s="3">
        <v>16400.0</v>
      </c>
      <c r="S49" s="3">
        <v>14635.0</v>
      </c>
      <c r="T49" s="3">
        <v>13272.0</v>
      </c>
      <c r="U49" s="3">
        <v>16977.0</v>
      </c>
      <c r="V49" s="3">
        <v>13054.0</v>
      </c>
      <c r="W49" s="3">
        <v>12562.0</v>
      </c>
      <c r="X49" s="3">
        <v>17737.0</v>
      </c>
      <c r="Y49" s="3">
        <v>18756.0</v>
      </c>
      <c r="Z49" s="3">
        <v>4089.0</v>
      </c>
      <c r="AA49" s="3">
        <v>3122.0</v>
      </c>
      <c r="AB49" s="3">
        <v>3130.0</v>
      </c>
      <c r="AC49" s="3">
        <v>3235.0</v>
      </c>
      <c r="AD49" s="3">
        <v>2982.0</v>
      </c>
      <c r="AE49" s="3">
        <v>2192.0</v>
      </c>
      <c r="AF49" s="3">
        <v>2969.0</v>
      </c>
      <c r="AG49" s="3">
        <v>2335.0</v>
      </c>
      <c r="AH49" s="3">
        <v>3128.0</v>
      </c>
      <c r="AI49" s="3">
        <v>2894.0</v>
      </c>
      <c r="AJ49" s="3">
        <v>2631.0</v>
      </c>
      <c r="AK49" s="3">
        <v>3546.0</v>
      </c>
    </row>
    <row r="50" ht="15.75" customHeight="1">
      <c r="A50" s="27" t="s">
        <v>272</v>
      </c>
      <c r="B50" s="3">
        <v>4130.0</v>
      </c>
      <c r="C50" s="3">
        <v>3044.0</v>
      </c>
      <c r="D50" s="3">
        <v>4550.0</v>
      </c>
      <c r="E50" s="3">
        <v>3111.0</v>
      </c>
      <c r="F50" s="3">
        <v>3133.0</v>
      </c>
      <c r="G50" s="3">
        <v>3021.0</v>
      </c>
      <c r="H50" s="3">
        <v>3056.0</v>
      </c>
      <c r="I50" s="3">
        <v>3223.0</v>
      </c>
      <c r="J50" s="3">
        <v>2880.0</v>
      </c>
      <c r="K50" s="3">
        <v>2981.0</v>
      </c>
      <c r="L50" s="3">
        <v>3477.0</v>
      </c>
      <c r="M50" s="3">
        <v>3400.0</v>
      </c>
      <c r="N50" s="3">
        <v>3559.0</v>
      </c>
      <c r="O50" s="3">
        <v>3109.0</v>
      </c>
      <c r="P50" s="3">
        <v>3351.0</v>
      </c>
      <c r="Q50" s="3">
        <v>3276.0</v>
      </c>
      <c r="R50" s="3">
        <v>3435.0</v>
      </c>
      <c r="S50" s="3">
        <v>2678.0</v>
      </c>
      <c r="T50" s="3">
        <v>3162.0</v>
      </c>
      <c r="U50" s="3">
        <v>2860.0</v>
      </c>
      <c r="V50" s="3">
        <v>2570.0</v>
      </c>
      <c r="W50" s="3">
        <v>3135.0</v>
      </c>
      <c r="X50" s="3">
        <v>2997.0</v>
      </c>
      <c r="Y50" s="3">
        <v>3512.0</v>
      </c>
      <c r="Z50" s="3">
        <v>218.0</v>
      </c>
      <c r="AA50" s="3">
        <v>163.0</v>
      </c>
      <c r="AB50" s="3">
        <v>213.0</v>
      </c>
      <c r="AC50" s="3">
        <v>180.0</v>
      </c>
      <c r="AD50" s="3">
        <v>239.0</v>
      </c>
      <c r="AE50" s="3">
        <v>263.0</v>
      </c>
      <c r="AF50" s="3">
        <v>277.0</v>
      </c>
      <c r="AG50" s="3">
        <v>349.0</v>
      </c>
      <c r="AH50" s="3">
        <v>444.0</v>
      </c>
      <c r="AI50" s="3">
        <v>401.0</v>
      </c>
      <c r="AJ50" s="3">
        <v>418.0</v>
      </c>
      <c r="AK50" s="3">
        <v>117.0</v>
      </c>
    </row>
    <row r="51" ht="15.75" customHeight="1">
      <c r="A51" s="27" t="s">
        <v>273</v>
      </c>
      <c r="B51" s="3">
        <v>413.0</v>
      </c>
      <c r="C51" s="3">
        <v>5286.0</v>
      </c>
      <c r="D51" s="3">
        <v>493.0</v>
      </c>
      <c r="E51" s="3">
        <v>485.0</v>
      </c>
      <c r="F51" s="3">
        <v>787.0</v>
      </c>
      <c r="G51" s="3">
        <v>723.0</v>
      </c>
      <c r="H51" s="3">
        <v>500.0</v>
      </c>
      <c r="I51" s="3">
        <v>627.0</v>
      </c>
      <c r="J51" s="3">
        <v>474.0</v>
      </c>
      <c r="K51" s="3">
        <v>551.0</v>
      </c>
      <c r="L51" s="3">
        <v>347.0</v>
      </c>
      <c r="M51" s="3">
        <v>659.0</v>
      </c>
      <c r="N51" s="3">
        <v>389.0</v>
      </c>
      <c r="O51" s="3">
        <v>493.0</v>
      </c>
      <c r="P51" s="3">
        <v>636.0</v>
      </c>
      <c r="Q51" s="3">
        <v>398.0</v>
      </c>
      <c r="R51" s="3">
        <v>484.0</v>
      </c>
      <c r="S51" s="3">
        <v>415.0</v>
      </c>
      <c r="T51" s="3">
        <v>573.0</v>
      </c>
      <c r="U51" s="3">
        <v>665.0</v>
      </c>
      <c r="V51" s="3">
        <v>560.0</v>
      </c>
      <c r="W51" s="3">
        <v>460.0</v>
      </c>
      <c r="X51" s="3">
        <v>358.0</v>
      </c>
      <c r="Y51" s="3">
        <v>355.0</v>
      </c>
      <c r="Z51" s="3">
        <v>11399.0</v>
      </c>
      <c r="AA51" s="3">
        <v>8381.0</v>
      </c>
      <c r="AB51" s="3">
        <v>9506.0</v>
      </c>
      <c r="AC51" s="3">
        <v>7131.0</v>
      </c>
      <c r="AD51" s="3">
        <v>8988.0</v>
      </c>
      <c r="AE51" s="3">
        <v>5530.0</v>
      </c>
      <c r="AF51" s="3">
        <v>6472.0</v>
      </c>
      <c r="AG51" s="3">
        <v>6525.0</v>
      </c>
      <c r="AH51" s="3">
        <v>5720.0</v>
      </c>
      <c r="AI51" s="3">
        <v>8692.0</v>
      </c>
      <c r="AJ51" s="3">
        <v>5415.0</v>
      </c>
      <c r="AK51" s="3">
        <v>5597.0</v>
      </c>
    </row>
    <row r="52" ht="15.75" customHeight="1">
      <c r="A52" s="27" t="s">
        <v>274</v>
      </c>
      <c r="B52" s="3">
        <v>7293.0</v>
      </c>
      <c r="C52" s="3">
        <v>6870.0</v>
      </c>
      <c r="D52" s="3">
        <v>9050.0</v>
      </c>
      <c r="E52" s="3">
        <v>5746.0</v>
      </c>
      <c r="F52" s="3">
        <v>6185.0</v>
      </c>
      <c r="G52" s="3">
        <v>4931.0</v>
      </c>
      <c r="H52" s="3">
        <v>4705.0</v>
      </c>
      <c r="I52" s="3">
        <v>6659.0</v>
      </c>
      <c r="J52" s="3">
        <v>6385.0</v>
      </c>
      <c r="K52" s="3">
        <v>7361.0</v>
      </c>
      <c r="L52" s="3">
        <v>7212.0</v>
      </c>
      <c r="M52" s="3">
        <v>5747.0</v>
      </c>
      <c r="N52" s="3">
        <v>7205.0</v>
      </c>
      <c r="O52" s="3">
        <v>6972.0</v>
      </c>
      <c r="P52" s="3">
        <v>7160.0</v>
      </c>
      <c r="Q52" s="3">
        <v>6575.0</v>
      </c>
      <c r="R52" s="3">
        <v>6556.0</v>
      </c>
      <c r="S52" s="3">
        <v>5640.0</v>
      </c>
      <c r="T52" s="3">
        <v>5930.0</v>
      </c>
      <c r="U52" s="3">
        <v>7482.0</v>
      </c>
      <c r="V52" s="3">
        <v>5675.0</v>
      </c>
      <c r="W52" s="3">
        <v>6625.0</v>
      </c>
      <c r="X52" s="3">
        <v>5791.0</v>
      </c>
      <c r="Y52" s="3">
        <v>10121.0</v>
      </c>
      <c r="Z52" s="3">
        <v>4347.0</v>
      </c>
      <c r="AA52" s="3">
        <v>3660.0</v>
      </c>
      <c r="AB52" s="3">
        <v>3498.0</v>
      </c>
      <c r="AC52" s="3">
        <v>3976.0</v>
      </c>
      <c r="AD52" s="3">
        <v>3761.0</v>
      </c>
      <c r="AE52" s="3">
        <v>3129.0</v>
      </c>
      <c r="AF52" s="3">
        <v>4014.0</v>
      </c>
      <c r="AG52" s="3">
        <v>3838.0</v>
      </c>
      <c r="AH52" s="3">
        <v>2986.0</v>
      </c>
      <c r="AI52" s="3">
        <v>4095.0</v>
      </c>
      <c r="AJ52" s="3">
        <v>3332.0</v>
      </c>
      <c r="AK52" s="3">
        <v>3836.0</v>
      </c>
    </row>
    <row r="53" ht="15.75" customHeight="1">
      <c r="A53" s="27" t="s">
        <v>275</v>
      </c>
      <c r="B53" s="3">
        <v>5367.0</v>
      </c>
      <c r="C53" s="3">
        <v>3320.0</v>
      </c>
      <c r="D53" s="3">
        <v>4614.0</v>
      </c>
      <c r="E53" s="3">
        <v>3784.0</v>
      </c>
      <c r="F53" s="3">
        <v>4327.0</v>
      </c>
      <c r="G53" s="3">
        <v>3995.0</v>
      </c>
      <c r="H53" s="3">
        <v>3804.0</v>
      </c>
      <c r="I53" s="3">
        <v>4165.0</v>
      </c>
      <c r="J53" s="3">
        <v>3796.0</v>
      </c>
      <c r="K53" s="3">
        <v>5011.0</v>
      </c>
      <c r="L53" s="3">
        <v>4309.0</v>
      </c>
      <c r="M53" s="3">
        <v>4419.0</v>
      </c>
      <c r="N53" s="3">
        <v>4317.0</v>
      </c>
      <c r="O53" s="3">
        <v>4165.0</v>
      </c>
      <c r="P53" s="3">
        <v>5097.0</v>
      </c>
      <c r="Q53" s="3">
        <v>4546.0</v>
      </c>
      <c r="R53" s="3">
        <v>5178.0</v>
      </c>
      <c r="S53" s="3">
        <v>4004.0</v>
      </c>
      <c r="T53" s="3">
        <v>4182.0</v>
      </c>
      <c r="U53" s="3">
        <v>4511.0</v>
      </c>
      <c r="V53" s="3">
        <v>3777.0</v>
      </c>
      <c r="W53" s="3">
        <v>4227.0</v>
      </c>
      <c r="X53" s="3">
        <v>3871.0</v>
      </c>
      <c r="Y53" s="3">
        <v>4327.0</v>
      </c>
      <c r="Z53" s="3">
        <v>4359.0</v>
      </c>
      <c r="AA53" s="3">
        <v>4402.0</v>
      </c>
      <c r="AB53" s="3">
        <v>4533.0</v>
      </c>
      <c r="AC53" s="3">
        <v>4558.0</v>
      </c>
      <c r="AD53" s="3">
        <v>4239.0</v>
      </c>
      <c r="AE53" s="3">
        <v>2813.0</v>
      </c>
      <c r="AF53" s="3">
        <v>2795.0</v>
      </c>
      <c r="AG53" s="3">
        <v>4340.0</v>
      </c>
      <c r="AH53" s="3">
        <v>4054.0</v>
      </c>
      <c r="AI53" s="3">
        <v>7043.0</v>
      </c>
      <c r="AJ53" s="3">
        <v>6329.0</v>
      </c>
      <c r="AK53" s="3">
        <v>2226.0</v>
      </c>
    </row>
    <row r="54" ht="15.75" customHeight="1">
      <c r="A54" s="27" t="s">
        <v>276</v>
      </c>
      <c r="B54" s="3">
        <v>4576.0</v>
      </c>
      <c r="C54" s="3">
        <v>6643.0</v>
      </c>
      <c r="D54" s="3">
        <v>13563.0</v>
      </c>
      <c r="E54" s="3">
        <v>14303.0</v>
      </c>
      <c r="F54" s="3">
        <v>15303.0</v>
      </c>
      <c r="G54" s="3">
        <v>13741.0</v>
      </c>
      <c r="H54" s="3">
        <v>11604.0</v>
      </c>
      <c r="I54" s="3">
        <v>12832.0</v>
      </c>
      <c r="J54" s="3">
        <v>6488.0</v>
      </c>
      <c r="K54" s="3">
        <v>6228.0</v>
      </c>
      <c r="L54" s="3">
        <v>6897.0</v>
      </c>
      <c r="M54" s="3">
        <v>4168.0</v>
      </c>
      <c r="N54" s="3">
        <v>8039.0</v>
      </c>
      <c r="O54" s="3">
        <v>9041.0</v>
      </c>
      <c r="P54" s="3">
        <v>9304.0</v>
      </c>
      <c r="Q54" s="3">
        <v>5257.0</v>
      </c>
      <c r="R54" s="3">
        <v>10449.0</v>
      </c>
      <c r="S54" s="3">
        <v>4823.0</v>
      </c>
      <c r="T54" s="3">
        <v>7777.0</v>
      </c>
      <c r="U54" s="3">
        <v>6590.0</v>
      </c>
      <c r="V54" s="3">
        <v>5722.0</v>
      </c>
      <c r="W54" s="3">
        <v>8741.0</v>
      </c>
      <c r="X54" s="3">
        <v>6345.0</v>
      </c>
      <c r="Y54" s="3">
        <v>3665.0</v>
      </c>
      <c r="Z54" s="3">
        <v>9851.0</v>
      </c>
      <c r="AA54" s="3">
        <v>10355.0</v>
      </c>
      <c r="AB54" s="3">
        <v>9732.0</v>
      </c>
      <c r="AC54" s="3">
        <v>10377.0</v>
      </c>
      <c r="AD54" s="3">
        <v>9775.0</v>
      </c>
      <c r="AE54" s="3">
        <v>7035.0</v>
      </c>
      <c r="AF54" s="3">
        <v>9610.0</v>
      </c>
      <c r="AG54" s="3">
        <v>7875.0</v>
      </c>
      <c r="AH54" s="3">
        <v>11030.0</v>
      </c>
      <c r="AI54" s="3">
        <v>8155.0</v>
      </c>
      <c r="AJ54" s="3">
        <v>11640.0</v>
      </c>
      <c r="AK54" s="3">
        <v>10225.0</v>
      </c>
    </row>
    <row r="55" ht="15.75" customHeight="1">
      <c r="A55" s="27" t="s">
        <v>277</v>
      </c>
      <c r="B55" s="3">
        <v>9385.0</v>
      </c>
      <c r="C55" s="3">
        <v>7434.0</v>
      </c>
      <c r="D55" s="3">
        <v>11481.0</v>
      </c>
      <c r="E55" s="3">
        <v>10431.0</v>
      </c>
      <c r="F55" s="3">
        <v>8170.0</v>
      </c>
      <c r="G55" s="3">
        <v>8270.0</v>
      </c>
      <c r="H55" s="3">
        <v>8800.0</v>
      </c>
      <c r="I55" s="3">
        <v>11133.0</v>
      </c>
      <c r="J55" s="3">
        <v>11672.0</v>
      </c>
      <c r="K55" s="3">
        <v>9290.0</v>
      </c>
      <c r="L55" s="3">
        <v>11120.0</v>
      </c>
      <c r="M55" s="3">
        <v>7445.0</v>
      </c>
      <c r="N55" s="3">
        <v>13140.0</v>
      </c>
      <c r="O55" s="3">
        <v>10567.0</v>
      </c>
      <c r="P55" s="3">
        <v>10640.0</v>
      </c>
      <c r="Q55" s="3">
        <v>10425.0</v>
      </c>
      <c r="R55" s="3">
        <v>11235.0</v>
      </c>
      <c r="S55" s="3">
        <v>10045.0</v>
      </c>
      <c r="T55" s="3">
        <v>8460.0</v>
      </c>
      <c r="U55" s="3">
        <v>10340.0</v>
      </c>
      <c r="V55" s="3">
        <v>9571.0</v>
      </c>
      <c r="W55" s="3">
        <v>8251.0</v>
      </c>
      <c r="X55" s="3">
        <v>10707.0</v>
      </c>
      <c r="Y55" s="3">
        <v>9023.0</v>
      </c>
      <c r="Z55" s="3">
        <v>727.0</v>
      </c>
      <c r="AA55" s="3">
        <v>860.0</v>
      </c>
      <c r="AB55" s="3">
        <v>818.0</v>
      </c>
      <c r="AC55" s="3">
        <v>700.0</v>
      </c>
      <c r="AD55" s="3">
        <v>608.0</v>
      </c>
      <c r="AE55" s="3">
        <v>461.0</v>
      </c>
      <c r="AF55" s="3">
        <v>733.0</v>
      </c>
      <c r="AG55" s="3">
        <v>601.0</v>
      </c>
      <c r="AH55" s="3">
        <v>553.0</v>
      </c>
      <c r="AI55" s="3">
        <v>730.0</v>
      </c>
      <c r="AJ55" s="3">
        <v>566.0</v>
      </c>
      <c r="AK55" s="3">
        <v>632.0</v>
      </c>
    </row>
    <row r="56" ht="15.75" customHeight="1">
      <c r="A56" s="27" t="s">
        <v>278</v>
      </c>
      <c r="B56" s="3">
        <v>1475.0</v>
      </c>
      <c r="C56" s="3">
        <v>860.0</v>
      </c>
      <c r="D56" s="3">
        <v>1095.0</v>
      </c>
      <c r="E56" s="3">
        <v>791.0</v>
      </c>
      <c r="F56" s="3">
        <v>836.0</v>
      </c>
      <c r="G56" s="3">
        <v>691.0</v>
      </c>
      <c r="H56" s="3">
        <v>688.0</v>
      </c>
      <c r="I56" s="3">
        <v>699.0</v>
      </c>
      <c r="J56" s="3">
        <v>601.0</v>
      </c>
      <c r="K56" s="3">
        <v>723.0</v>
      </c>
      <c r="L56" s="3">
        <v>678.0</v>
      </c>
      <c r="M56" s="3">
        <v>692.0</v>
      </c>
      <c r="N56" s="3">
        <v>753.0</v>
      </c>
      <c r="O56" s="3">
        <v>627.0</v>
      </c>
      <c r="P56" s="3">
        <v>1051.0</v>
      </c>
      <c r="Q56" s="3">
        <v>617.0</v>
      </c>
      <c r="R56" s="3">
        <v>703.0</v>
      </c>
      <c r="S56" s="3">
        <v>460.0</v>
      </c>
      <c r="T56" s="3">
        <v>733.0</v>
      </c>
      <c r="U56" s="3">
        <v>722.0</v>
      </c>
      <c r="V56" s="3">
        <v>569.0</v>
      </c>
      <c r="W56" s="3">
        <v>511.0</v>
      </c>
      <c r="X56" s="3">
        <v>561.0</v>
      </c>
      <c r="Y56" s="3">
        <v>696.0</v>
      </c>
      <c r="Z56" s="3">
        <v>3770.0</v>
      </c>
      <c r="AA56" s="3">
        <v>2890.0</v>
      </c>
      <c r="AB56" s="3">
        <v>3455.0</v>
      </c>
      <c r="AC56" s="3">
        <v>2041.0</v>
      </c>
      <c r="AD56" s="3">
        <v>4530.0</v>
      </c>
      <c r="AE56" s="3">
        <v>3400.0</v>
      </c>
      <c r="AF56" s="3">
        <v>2590.0</v>
      </c>
      <c r="AG56" s="3">
        <v>2060.0</v>
      </c>
      <c r="AH56" s="3">
        <v>2600.0</v>
      </c>
      <c r="AI56" s="3">
        <v>3000.0</v>
      </c>
      <c r="AJ56" s="3">
        <v>3335.0</v>
      </c>
      <c r="AK56" s="3">
        <v>2295.0</v>
      </c>
    </row>
    <row r="57" ht="15.75" customHeight="1">
      <c r="A57" s="27" t="s">
        <v>279</v>
      </c>
      <c r="B57" s="23">
        <v>0.0</v>
      </c>
      <c r="C57" s="23">
        <v>0.0</v>
      </c>
      <c r="D57" s="23">
        <v>0.0</v>
      </c>
      <c r="E57" s="23">
        <v>0.0</v>
      </c>
      <c r="F57" s="23">
        <v>0.0</v>
      </c>
      <c r="G57" s="23">
        <v>0.0</v>
      </c>
      <c r="H57" s="23">
        <v>0.0</v>
      </c>
      <c r="I57" s="23">
        <v>0.0</v>
      </c>
      <c r="J57" s="23">
        <v>0.0</v>
      </c>
      <c r="K57" s="23">
        <v>0.0</v>
      </c>
      <c r="L57" s="23">
        <v>0.0</v>
      </c>
      <c r="M57" s="23">
        <v>0.0</v>
      </c>
      <c r="N57" s="3">
        <v>0.0</v>
      </c>
      <c r="O57" s="3">
        <v>0.0</v>
      </c>
      <c r="P57" s="3">
        <v>8.0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5818.0</v>
      </c>
      <c r="AA57" s="3">
        <v>4971.0</v>
      </c>
      <c r="AB57" s="3">
        <v>4847.0</v>
      </c>
      <c r="AC57" s="3">
        <v>5400.0</v>
      </c>
      <c r="AD57" s="3">
        <v>5031.0</v>
      </c>
      <c r="AE57" s="3">
        <v>4034.0</v>
      </c>
      <c r="AF57" s="3">
        <v>4982.0</v>
      </c>
      <c r="AG57" s="3">
        <v>4415.0</v>
      </c>
      <c r="AH57" s="3">
        <v>4727.0</v>
      </c>
      <c r="AI57" s="3">
        <v>5853.0</v>
      </c>
      <c r="AJ57" s="3">
        <v>4710.0</v>
      </c>
      <c r="AK57" s="3">
        <v>3773.0</v>
      </c>
    </row>
    <row r="58" ht="15.75" customHeight="1">
      <c r="A58" s="27" t="s">
        <v>280</v>
      </c>
      <c r="B58" s="3">
        <v>4158.0</v>
      </c>
      <c r="C58" s="3">
        <v>1855.0</v>
      </c>
      <c r="D58" s="3">
        <v>3585.0</v>
      </c>
      <c r="E58" s="3">
        <v>1875.0</v>
      </c>
      <c r="F58" s="3">
        <v>2060.0</v>
      </c>
      <c r="G58" s="3">
        <v>1660.0</v>
      </c>
      <c r="H58" s="3">
        <v>1660.0</v>
      </c>
      <c r="I58" s="3">
        <v>2511.0</v>
      </c>
      <c r="J58" s="3">
        <v>2695.0</v>
      </c>
      <c r="K58" s="3">
        <v>2825.0</v>
      </c>
      <c r="L58" s="3">
        <v>2570.0</v>
      </c>
      <c r="M58" s="3">
        <v>2405.0</v>
      </c>
      <c r="N58" s="3">
        <v>3770.0</v>
      </c>
      <c r="O58" s="3">
        <v>4520.0</v>
      </c>
      <c r="P58" s="3">
        <v>3415.0</v>
      </c>
      <c r="Q58" s="3">
        <v>2570.0</v>
      </c>
      <c r="R58" s="3">
        <v>2020.0</v>
      </c>
      <c r="S58" s="3">
        <v>2720.0</v>
      </c>
      <c r="T58" s="3">
        <v>1785.0</v>
      </c>
      <c r="U58" s="3">
        <v>2595.0</v>
      </c>
      <c r="V58" s="3">
        <v>1860.0</v>
      </c>
      <c r="W58" s="3">
        <v>2260.0</v>
      </c>
      <c r="X58" s="3">
        <v>2220.0</v>
      </c>
      <c r="Y58" s="3">
        <v>5035.0</v>
      </c>
      <c r="Z58" s="3">
        <v>740.0</v>
      </c>
      <c r="AA58" s="3">
        <v>437.0</v>
      </c>
      <c r="AB58" s="3">
        <v>742.0</v>
      </c>
      <c r="AC58" s="3">
        <v>784.0</v>
      </c>
      <c r="AD58" s="3">
        <v>816.0</v>
      </c>
      <c r="AE58" s="3">
        <v>753.0</v>
      </c>
      <c r="AF58" s="3">
        <v>543.0</v>
      </c>
      <c r="AG58" s="3">
        <v>1092.0</v>
      </c>
      <c r="AH58" s="3">
        <v>890.0</v>
      </c>
      <c r="AI58" s="3">
        <v>818.0</v>
      </c>
      <c r="AJ58" s="3">
        <v>912.0</v>
      </c>
      <c r="AK58" s="3">
        <v>630.0</v>
      </c>
    </row>
    <row r="59" ht="15.75" customHeight="1">
      <c r="A59" s="27" t="s">
        <v>281</v>
      </c>
      <c r="B59" s="3">
        <v>5547.0</v>
      </c>
      <c r="C59" s="3">
        <v>4641.0</v>
      </c>
      <c r="D59" s="3">
        <v>5874.0</v>
      </c>
      <c r="E59" s="3">
        <v>4656.0</v>
      </c>
      <c r="F59" s="3">
        <v>5060.0</v>
      </c>
      <c r="G59" s="3">
        <v>4167.0</v>
      </c>
      <c r="H59" s="3">
        <v>4365.0</v>
      </c>
      <c r="I59" s="3">
        <v>4798.0</v>
      </c>
      <c r="J59" s="3">
        <v>4105.0</v>
      </c>
      <c r="K59" s="3">
        <v>4913.0</v>
      </c>
      <c r="L59" s="3">
        <v>4929.0</v>
      </c>
      <c r="M59" s="3">
        <v>5286.0</v>
      </c>
      <c r="N59" s="3">
        <v>5367.0</v>
      </c>
      <c r="O59" s="3">
        <v>4962.0</v>
      </c>
      <c r="P59" s="3">
        <v>5542.0</v>
      </c>
      <c r="Q59" s="3">
        <v>4837.0</v>
      </c>
      <c r="R59" s="3">
        <v>5305.0</v>
      </c>
      <c r="S59" s="3">
        <v>4180.0</v>
      </c>
      <c r="T59" s="3">
        <v>4795.0</v>
      </c>
      <c r="U59" s="3">
        <v>4828.0</v>
      </c>
      <c r="V59" s="3">
        <v>4275.0</v>
      </c>
      <c r="W59" s="3">
        <v>5136.0</v>
      </c>
      <c r="X59" s="3">
        <v>4597.0</v>
      </c>
      <c r="Y59" s="3">
        <v>5480.0</v>
      </c>
      <c r="Z59" s="3">
        <v>14886.0</v>
      </c>
      <c r="AA59" s="3">
        <v>9815.0</v>
      </c>
      <c r="AB59" s="3">
        <v>12218.0</v>
      </c>
      <c r="AC59" s="3">
        <v>10418.0</v>
      </c>
      <c r="AD59" s="3">
        <v>14329.0</v>
      </c>
      <c r="AE59" s="3">
        <v>8625.0</v>
      </c>
      <c r="AF59" s="3">
        <v>11443.0</v>
      </c>
      <c r="AG59" s="3">
        <v>11802.0</v>
      </c>
      <c r="AH59" s="3">
        <v>10550.0</v>
      </c>
      <c r="AI59" s="3">
        <v>11585.0</v>
      </c>
      <c r="AJ59" s="3">
        <v>10632.0</v>
      </c>
      <c r="AK59" s="3">
        <v>5952.0</v>
      </c>
    </row>
    <row r="60" ht="15.75" customHeight="1">
      <c r="A60" s="27" t="s">
        <v>282</v>
      </c>
      <c r="B60" s="3">
        <v>509.0</v>
      </c>
      <c r="C60" s="3">
        <v>896.0</v>
      </c>
      <c r="D60" s="3">
        <v>934.0</v>
      </c>
      <c r="E60" s="3">
        <v>754.0</v>
      </c>
      <c r="F60" s="3">
        <v>1092.0</v>
      </c>
      <c r="G60" s="3">
        <v>846.0</v>
      </c>
      <c r="H60" s="3">
        <v>481.0</v>
      </c>
      <c r="I60" s="3">
        <v>1006.0</v>
      </c>
      <c r="J60" s="3">
        <v>1049.0</v>
      </c>
      <c r="K60" s="3">
        <v>734.0</v>
      </c>
      <c r="L60" s="3">
        <v>945.0</v>
      </c>
      <c r="M60" s="3">
        <v>594.0</v>
      </c>
      <c r="N60" s="3">
        <v>713.0</v>
      </c>
      <c r="O60" s="3">
        <v>672.0</v>
      </c>
      <c r="P60" s="3">
        <v>1635.0</v>
      </c>
      <c r="Q60" s="3">
        <v>1674.0</v>
      </c>
      <c r="R60" s="3">
        <v>1896.0</v>
      </c>
      <c r="S60" s="3">
        <v>1524.0</v>
      </c>
      <c r="T60" s="3">
        <v>1077.0</v>
      </c>
      <c r="U60" s="3">
        <v>1351.0</v>
      </c>
      <c r="V60" s="3">
        <v>1361.0</v>
      </c>
      <c r="W60" s="3">
        <v>1213.0</v>
      </c>
      <c r="X60" s="3">
        <v>1528.0</v>
      </c>
      <c r="Y60" s="3">
        <v>1487.0</v>
      </c>
      <c r="Z60" s="3">
        <v>809.0</v>
      </c>
      <c r="AA60" s="3">
        <v>727.0</v>
      </c>
      <c r="AB60" s="3">
        <v>327.0</v>
      </c>
      <c r="AC60" s="3">
        <v>597.0</v>
      </c>
      <c r="AD60" s="3">
        <v>754.0</v>
      </c>
      <c r="AE60" s="3">
        <v>397.0</v>
      </c>
      <c r="AF60" s="3">
        <v>560.0</v>
      </c>
      <c r="AG60" s="3">
        <v>476.0</v>
      </c>
      <c r="AH60" s="3">
        <v>433.0</v>
      </c>
      <c r="AI60" s="3">
        <v>574.0</v>
      </c>
      <c r="AJ60" s="3">
        <v>515.0</v>
      </c>
      <c r="AK60" s="3">
        <v>626.0</v>
      </c>
    </row>
    <row r="61" ht="15.75" customHeight="1">
      <c r="A61" s="27" t="s">
        <v>283</v>
      </c>
      <c r="B61" s="3">
        <v>10397.0</v>
      </c>
      <c r="C61" s="3">
        <v>8451.0</v>
      </c>
      <c r="D61" s="3">
        <v>12509.0</v>
      </c>
      <c r="E61" s="3">
        <v>9670.0</v>
      </c>
      <c r="F61" s="3">
        <v>10124.0</v>
      </c>
      <c r="G61" s="3">
        <v>7935.0</v>
      </c>
      <c r="H61" s="3">
        <v>7870.0</v>
      </c>
      <c r="I61" s="3">
        <v>8169.0</v>
      </c>
      <c r="J61" s="3">
        <v>9770.0</v>
      </c>
      <c r="K61" s="3">
        <v>8875.0</v>
      </c>
      <c r="L61" s="3">
        <v>9580.0</v>
      </c>
      <c r="M61" s="3">
        <v>7900.0</v>
      </c>
      <c r="N61" s="3">
        <v>10625.0</v>
      </c>
      <c r="O61" s="3">
        <v>11685.0</v>
      </c>
      <c r="P61" s="3">
        <v>11710.0</v>
      </c>
      <c r="Q61" s="3">
        <v>9825.0</v>
      </c>
      <c r="R61" s="3">
        <v>9480.0</v>
      </c>
      <c r="S61" s="3">
        <v>8731.0</v>
      </c>
      <c r="T61" s="3">
        <v>7920.0</v>
      </c>
      <c r="U61" s="3">
        <v>10227.0</v>
      </c>
      <c r="V61" s="3">
        <v>8036.0</v>
      </c>
      <c r="W61" s="3">
        <v>8568.0</v>
      </c>
      <c r="X61" s="3">
        <v>9216.0</v>
      </c>
      <c r="Y61" s="3">
        <v>11792.0</v>
      </c>
      <c r="Z61" s="3">
        <v>4005.0</v>
      </c>
      <c r="AA61" s="3">
        <v>3490.0</v>
      </c>
      <c r="AB61" s="3">
        <v>3912.0</v>
      </c>
      <c r="AC61" s="3">
        <v>3302.0</v>
      </c>
      <c r="AD61" s="3">
        <v>7018.0</v>
      </c>
      <c r="AE61" s="3">
        <v>3762.0</v>
      </c>
      <c r="AF61" s="3">
        <v>5865.0</v>
      </c>
      <c r="AG61" s="3">
        <v>4605.0</v>
      </c>
      <c r="AH61" s="3">
        <v>3906.0</v>
      </c>
      <c r="AI61" s="3">
        <v>3805.0</v>
      </c>
      <c r="AJ61" s="3">
        <v>4915.0</v>
      </c>
      <c r="AK61" s="3">
        <v>3603.0</v>
      </c>
    </row>
    <row r="62" ht="15.75" customHeight="1">
      <c r="A62" s="27" t="s">
        <v>284</v>
      </c>
      <c r="B62" s="3">
        <v>865.0</v>
      </c>
      <c r="C62" s="3">
        <v>731.0</v>
      </c>
      <c r="D62" s="3">
        <v>789.0</v>
      </c>
      <c r="E62" s="3">
        <v>704.0</v>
      </c>
      <c r="F62" s="3">
        <v>595.0</v>
      </c>
      <c r="G62" s="3">
        <v>634.0</v>
      </c>
      <c r="H62" s="3">
        <v>709.0</v>
      </c>
      <c r="I62" s="3">
        <v>619.0</v>
      </c>
      <c r="J62" s="3">
        <v>591.0</v>
      </c>
      <c r="K62" s="3">
        <v>669.0</v>
      </c>
      <c r="L62" s="3">
        <v>753.0</v>
      </c>
      <c r="M62" s="3">
        <v>618.0</v>
      </c>
      <c r="N62" s="3">
        <v>758.0</v>
      </c>
      <c r="O62" s="3">
        <v>560.0</v>
      </c>
      <c r="P62" s="3">
        <v>662.0</v>
      </c>
      <c r="Q62" s="3">
        <v>636.0</v>
      </c>
      <c r="R62" s="3">
        <v>870.0</v>
      </c>
      <c r="S62" s="3">
        <v>520.0</v>
      </c>
      <c r="T62" s="3">
        <v>638.0</v>
      </c>
      <c r="U62" s="3">
        <v>687.0</v>
      </c>
      <c r="V62" s="3">
        <v>534.0</v>
      </c>
      <c r="W62" s="3">
        <v>641.0</v>
      </c>
      <c r="X62" s="3">
        <v>554.0</v>
      </c>
      <c r="Y62" s="3">
        <v>563.0</v>
      </c>
      <c r="Z62" s="3">
        <v>1723.0</v>
      </c>
      <c r="AA62" s="3">
        <v>1370.0</v>
      </c>
      <c r="AB62" s="3">
        <v>1348.0</v>
      </c>
      <c r="AC62" s="3">
        <v>1732.0</v>
      </c>
      <c r="AD62" s="3">
        <v>1810.0</v>
      </c>
      <c r="AE62" s="3">
        <v>1156.0</v>
      </c>
      <c r="AF62" s="3">
        <v>1559.0</v>
      </c>
      <c r="AG62" s="3">
        <v>1425.0</v>
      </c>
      <c r="AH62" s="3">
        <v>1422.0</v>
      </c>
      <c r="AI62" s="3">
        <v>1662.0</v>
      </c>
      <c r="AJ62" s="3">
        <v>940.0</v>
      </c>
      <c r="AK62" s="3">
        <v>1125.0</v>
      </c>
    </row>
    <row r="63" ht="15.75" customHeight="1">
      <c r="A63" s="27" t="s">
        <v>285</v>
      </c>
      <c r="B63" s="3">
        <v>2476.0</v>
      </c>
      <c r="C63" s="3">
        <v>3160.0</v>
      </c>
      <c r="D63" s="3">
        <v>3050.0</v>
      </c>
      <c r="E63" s="3">
        <v>1395.0</v>
      </c>
      <c r="F63" s="3">
        <v>2275.0</v>
      </c>
      <c r="G63" s="3">
        <v>1880.0</v>
      </c>
      <c r="H63" s="3">
        <v>900.0</v>
      </c>
      <c r="I63" s="3">
        <v>1927.0</v>
      </c>
      <c r="J63" s="3">
        <v>706.0</v>
      </c>
      <c r="K63" s="3">
        <v>1351.0</v>
      </c>
      <c r="L63" s="3">
        <v>1301.0</v>
      </c>
      <c r="M63" s="3">
        <v>1000.0</v>
      </c>
      <c r="N63" s="3">
        <v>2310.0</v>
      </c>
      <c r="O63" s="3">
        <v>2385.0</v>
      </c>
      <c r="P63" s="3">
        <v>3070.0</v>
      </c>
      <c r="Q63" s="3">
        <v>2891.0</v>
      </c>
      <c r="R63" s="3">
        <v>1870.0</v>
      </c>
      <c r="S63" s="3">
        <v>1660.0</v>
      </c>
      <c r="T63" s="3">
        <v>1725.0</v>
      </c>
      <c r="U63" s="3">
        <v>2331.0</v>
      </c>
      <c r="V63" s="3">
        <v>1986.0</v>
      </c>
      <c r="W63" s="3">
        <v>2410.0</v>
      </c>
      <c r="X63" s="3">
        <v>2025.0</v>
      </c>
      <c r="Y63" s="3">
        <v>4560.0</v>
      </c>
      <c r="Z63" s="3">
        <v>2455.0</v>
      </c>
      <c r="AA63" s="3">
        <v>1568.0</v>
      </c>
      <c r="AB63" s="3">
        <v>1349.0</v>
      </c>
      <c r="AC63" s="3">
        <v>1490.0</v>
      </c>
      <c r="AD63" s="3">
        <v>1377.0</v>
      </c>
      <c r="AE63" s="3">
        <v>896.0</v>
      </c>
      <c r="AF63" s="3">
        <v>1084.0</v>
      </c>
      <c r="AG63" s="3">
        <v>1060.0</v>
      </c>
      <c r="AH63" s="3">
        <v>1171.0</v>
      </c>
      <c r="AI63" s="3">
        <v>1216.0</v>
      </c>
      <c r="AJ63" s="3">
        <v>1080.0</v>
      </c>
      <c r="AK63" s="3">
        <v>1256.0</v>
      </c>
    </row>
    <row r="64" ht="15.75" customHeight="1">
      <c r="A64" s="27" t="s">
        <v>286</v>
      </c>
      <c r="B64" s="23">
        <v>0.0</v>
      </c>
      <c r="C64" s="23">
        <v>0.0</v>
      </c>
      <c r="D64" s="23">
        <v>0.0</v>
      </c>
      <c r="E64" s="23">
        <v>0.0</v>
      </c>
      <c r="F64" s="23">
        <v>0.0</v>
      </c>
      <c r="G64" s="23">
        <v>0.0</v>
      </c>
      <c r="H64" s="23">
        <v>0.0</v>
      </c>
      <c r="I64" s="23">
        <v>0.0</v>
      </c>
      <c r="J64" s="23">
        <v>0.0</v>
      </c>
      <c r="K64" s="23">
        <v>0.0</v>
      </c>
      <c r="L64" s="23">
        <v>0.0</v>
      </c>
      <c r="M64" s="23">
        <v>0.0</v>
      </c>
      <c r="N64" s="3">
        <v>0.0</v>
      </c>
      <c r="O64" s="3">
        <v>0.0</v>
      </c>
      <c r="P64" s="3">
        <v>950.0</v>
      </c>
      <c r="Q64" s="3">
        <v>1637.0</v>
      </c>
      <c r="R64" s="3">
        <v>1329.0</v>
      </c>
      <c r="S64" s="3">
        <v>1380.0</v>
      </c>
      <c r="T64" s="3">
        <v>1446.0</v>
      </c>
      <c r="U64" s="3">
        <v>1491.0</v>
      </c>
      <c r="V64" s="3">
        <v>1308.0</v>
      </c>
      <c r="W64" s="3">
        <v>1427.0</v>
      </c>
      <c r="X64" s="3">
        <v>1352.0</v>
      </c>
      <c r="Y64" s="3">
        <v>1521.0</v>
      </c>
      <c r="Z64" s="3">
        <v>2395.0</v>
      </c>
      <c r="AA64" s="3">
        <v>1565.0</v>
      </c>
      <c r="AB64" s="3">
        <v>2317.0</v>
      </c>
      <c r="AC64" s="3">
        <v>1941.0</v>
      </c>
      <c r="AD64" s="3">
        <v>2911.0</v>
      </c>
      <c r="AE64" s="3">
        <v>2070.0</v>
      </c>
      <c r="AF64" s="3">
        <v>2180.0</v>
      </c>
      <c r="AG64" s="3">
        <v>1575.0</v>
      </c>
      <c r="AH64" s="3">
        <v>1875.0</v>
      </c>
      <c r="AI64" s="3">
        <v>2060.0</v>
      </c>
      <c r="AJ64" s="3">
        <v>2032.0</v>
      </c>
      <c r="AK64" s="3">
        <v>2102.0</v>
      </c>
    </row>
    <row r="65" ht="15.75" customHeight="1">
      <c r="A65" s="27" t="s">
        <v>287</v>
      </c>
      <c r="B65" s="3">
        <v>1908.0</v>
      </c>
      <c r="C65" s="3">
        <v>1414.0</v>
      </c>
      <c r="D65" s="3">
        <v>2036.0</v>
      </c>
      <c r="E65" s="3">
        <v>1284.0</v>
      </c>
      <c r="F65" s="3">
        <v>1364.0</v>
      </c>
      <c r="G65" s="3">
        <v>1446.0</v>
      </c>
      <c r="H65" s="3">
        <v>1535.0</v>
      </c>
      <c r="I65" s="3">
        <v>1939.0</v>
      </c>
      <c r="J65" s="3">
        <v>1524.0</v>
      </c>
      <c r="K65" s="3">
        <v>1600.0</v>
      </c>
      <c r="L65" s="3">
        <v>1946.0</v>
      </c>
      <c r="M65" s="3">
        <v>1689.0</v>
      </c>
      <c r="N65" s="3">
        <v>2010.0</v>
      </c>
      <c r="O65" s="3">
        <v>1430.0</v>
      </c>
      <c r="P65" s="3">
        <v>1840.0</v>
      </c>
      <c r="Q65" s="3">
        <v>1372.0</v>
      </c>
      <c r="R65" s="3">
        <v>1392.0</v>
      </c>
      <c r="S65" s="3">
        <v>1244.0</v>
      </c>
      <c r="T65" s="3">
        <v>1937.0</v>
      </c>
      <c r="U65" s="3">
        <v>1821.0</v>
      </c>
      <c r="V65" s="3">
        <v>1335.0</v>
      </c>
      <c r="W65" s="3">
        <v>1578.0</v>
      </c>
      <c r="X65" s="3">
        <v>1658.0</v>
      </c>
      <c r="Y65" s="3">
        <v>1847.0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129.0</v>
      </c>
      <c r="AF65" s="3">
        <v>578.0</v>
      </c>
      <c r="AG65" s="3">
        <v>377.0</v>
      </c>
      <c r="AH65" s="3">
        <v>457.0</v>
      </c>
      <c r="AI65" s="3">
        <v>515.0</v>
      </c>
      <c r="AJ65" s="3">
        <v>369.0</v>
      </c>
      <c r="AK65" s="3">
        <v>419.0</v>
      </c>
    </row>
    <row r="66" ht="15.75" customHeight="1">
      <c r="A66" s="27" t="s">
        <v>288</v>
      </c>
      <c r="B66" s="3">
        <v>5106.0</v>
      </c>
      <c r="C66" s="3">
        <v>2670.0</v>
      </c>
      <c r="D66" s="3">
        <v>3625.0</v>
      </c>
      <c r="E66" s="3">
        <v>3315.0</v>
      </c>
      <c r="F66" s="3">
        <v>3853.0</v>
      </c>
      <c r="G66" s="3">
        <v>2775.0</v>
      </c>
      <c r="H66" s="3">
        <v>2590.0</v>
      </c>
      <c r="I66" s="3">
        <v>3447.0</v>
      </c>
      <c r="J66" s="3">
        <v>2110.0</v>
      </c>
      <c r="K66" s="3">
        <v>3285.0</v>
      </c>
      <c r="L66" s="3">
        <v>2795.0</v>
      </c>
      <c r="M66" s="3">
        <v>2463.0</v>
      </c>
      <c r="N66" s="3">
        <v>1925.0</v>
      </c>
      <c r="O66" s="3">
        <v>1230.0</v>
      </c>
      <c r="P66" s="3">
        <v>1690.0</v>
      </c>
      <c r="Q66" s="3">
        <v>1705.0</v>
      </c>
      <c r="R66" s="3">
        <v>1555.0</v>
      </c>
      <c r="S66" s="3">
        <v>1155.0</v>
      </c>
      <c r="T66" s="3">
        <v>1405.0</v>
      </c>
      <c r="U66" s="3">
        <v>1497.0</v>
      </c>
      <c r="V66" s="3">
        <v>1315.0</v>
      </c>
      <c r="W66" s="3">
        <v>1664.0</v>
      </c>
      <c r="X66" s="3">
        <v>1801.0</v>
      </c>
      <c r="Y66" s="3">
        <v>1766.0</v>
      </c>
      <c r="Z66" s="3">
        <v>774.0</v>
      </c>
      <c r="AA66" s="3">
        <v>662.0</v>
      </c>
      <c r="AB66" s="3">
        <v>884.0</v>
      </c>
      <c r="AC66" s="3">
        <v>832.0</v>
      </c>
      <c r="AD66" s="3">
        <v>869.0</v>
      </c>
      <c r="AE66" s="3">
        <v>604.0</v>
      </c>
      <c r="AF66" s="3">
        <v>401.0</v>
      </c>
      <c r="AG66" s="3">
        <v>347.0</v>
      </c>
      <c r="AH66" s="3">
        <v>0.0</v>
      </c>
      <c r="AI66" s="3">
        <v>0.0</v>
      </c>
      <c r="AJ66" s="3">
        <v>0.0</v>
      </c>
      <c r="AK66" s="3">
        <v>0.0</v>
      </c>
    </row>
    <row r="67" ht="15.75" customHeight="1">
      <c r="A67" s="27" t="s">
        <v>289</v>
      </c>
      <c r="B67" s="23">
        <v>0.0</v>
      </c>
      <c r="C67" s="23">
        <v>0.0</v>
      </c>
      <c r="D67" s="23">
        <v>0.0</v>
      </c>
      <c r="E67" s="23">
        <v>0.0</v>
      </c>
      <c r="F67" s="23">
        <v>0.0</v>
      </c>
      <c r="G67" s="23">
        <v>0.0</v>
      </c>
      <c r="H67" s="23">
        <v>0.0</v>
      </c>
      <c r="I67" s="23">
        <v>0.0</v>
      </c>
      <c r="J67" s="23">
        <v>0.0</v>
      </c>
      <c r="K67" s="23">
        <v>0.0</v>
      </c>
      <c r="L67" s="23">
        <v>0.0</v>
      </c>
      <c r="M67" s="23">
        <v>0.0</v>
      </c>
      <c r="N67" s="3">
        <v>0.0</v>
      </c>
      <c r="O67" s="3">
        <v>0.0</v>
      </c>
      <c r="P67" s="3">
        <v>680.0</v>
      </c>
      <c r="Q67" s="3">
        <v>1104.0</v>
      </c>
      <c r="R67" s="3">
        <v>905.0</v>
      </c>
      <c r="S67" s="3">
        <v>881.0</v>
      </c>
      <c r="T67" s="3">
        <v>927.0</v>
      </c>
      <c r="U67" s="3">
        <v>807.0</v>
      </c>
      <c r="V67" s="3">
        <v>720.0</v>
      </c>
      <c r="W67" s="3">
        <v>700.0</v>
      </c>
      <c r="X67" s="3">
        <v>595.0</v>
      </c>
      <c r="Y67" s="3">
        <v>795.0</v>
      </c>
      <c r="Z67" s="3">
        <v>897.0</v>
      </c>
      <c r="AA67" s="3">
        <v>760.0</v>
      </c>
      <c r="AB67" s="3">
        <v>923.0</v>
      </c>
      <c r="AC67" s="3">
        <v>1160.0</v>
      </c>
      <c r="AD67" s="3">
        <v>823.0</v>
      </c>
      <c r="AE67" s="3">
        <v>534.0</v>
      </c>
      <c r="AF67" s="3">
        <v>716.0</v>
      </c>
      <c r="AG67" s="3">
        <v>609.0</v>
      </c>
      <c r="AH67" s="3">
        <v>719.0</v>
      </c>
      <c r="AI67" s="3">
        <v>653.0</v>
      </c>
      <c r="AJ67" s="3">
        <v>774.0</v>
      </c>
      <c r="AK67" s="3">
        <v>914.0</v>
      </c>
    </row>
    <row r="68" ht="15.75" customHeight="1">
      <c r="A68" s="27" t="s">
        <v>290</v>
      </c>
      <c r="B68" s="3">
        <v>1249.0</v>
      </c>
      <c r="C68" s="3">
        <v>1081.0</v>
      </c>
      <c r="D68" s="3">
        <v>1083.0</v>
      </c>
      <c r="E68" s="3">
        <v>1148.0</v>
      </c>
      <c r="F68" s="3">
        <v>1219.0</v>
      </c>
      <c r="G68" s="3">
        <v>1162.0</v>
      </c>
      <c r="H68" s="3">
        <v>820.0</v>
      </c>
      <c r="I68" s="3">
        <v>1049.0</v>
      </c>
      <c r="J68" s="3">
        <v>1007.0</v>
      </c>
      <c r="K68" s="3">
        <v>928.0</v>
      </c>
      <c r="L68" s="3">
        <v>1152.0</v>
      </c>
      <c r="M68" s="3">
        <v>834.0</v>
      </c>
      <c r="N68" s="3">
        <v>1344.0</v>
      </c>
      <c r="O68" s="3">
        <v>786.0</v>
      </c>
      <c r="P68" s="3">
        <v>1040.0</v>
      </c>
      <c r="Q68" s="3">
        <v>896.0</v>
      </c>
      <c r="R68" s="3">
        <v>1084.0</v>
      </c>
      <c r="S68" s="3">
        <v>650.0</v>
      </c>
      <c r="T68" s="3">
        <v>1200.0</v>
      </c>
      <c r="U68" s="3">
        <v>1588.0</v>
      </c>
      <c r="V68" s="3">
        <v>1098.0</v>
      </c>
      <c r="W68" s="3">
        <v>1191.0</v>
      </c>
      <c r="X68" s="3">
        <v>888.0</v>
      </c>
      <c r="Y68" s="3">
        <v>948.0</v>
      </c>
      <c r="Z68" s="3">
        <v>6915.0</v>
      </c>
      <c r="AA68" s="3">
        <v>6015.0</v>
      </c>
      <c r="AB68" s="3">
        <v>8465.0</v>
      </c>
      <c r="AC68" s="3">
        <v>5526.0</v>
      </c>
      <c r="AD68" s="3">
        <v>8458.0</v>
      </c>
      <c r="AE68" s="3">
        <v>5165.0</v>
      </c>
      <c r="AF68" s="3">
        <v>6855.0</v>
      </c>
      <c r="AG68" s="3">
        <v>5355.0</v>
      </c>
      <c r="AH68" s="3">
        <v>5990.0</v>
      </c>
      <c r="AI68" s="3">
        <v>6520.0</v>
      </c>
      <c r="AJ68" s="3">
        <v>6697.0</v>
      </c>
      <c r="AK68" s="3">
        <v>5607.0</v>
      </c>
    </row>
    <row r="69" ht="15.75" customHeight="1">
      <c r="A69" s="27" t="s">
        <v>291</v>
      </c>
      <c r="B69" s="3">
        <v>5275.0</v>
      </c>
      <c r="C69" s="3">
        <v>5425.0</v>
      </c>
      <c r="D69" s="3">
        <v>6195.0</v>
      </c>
      <c r="E69" s="3">
        <v>5382.0</v>
      </c>
      <c r="F69" s="3">
        <v>5610.0</v>
      </c>
      <c r="G69" s="3">
        <v>4190.0</v>
      </c>
      <c r="H69" s="3">
        <v>3716.0</v>
      </c>
      <c r="I69" s="3">
        <v>4945.0</v>
      </c>
      <c r="J69" s="3">
        <v>3680.0</v>
      </c>
      <c r="K69" s="3">
        <v>5030.0</v>
      </c>
      <c r="L69" s="3">
        <v>4870.0</v>
      </c>
      <c r="M69" s="3">
        <v>4165.0</v>
      </c>
      <c r="N69" s="3">
        <v>5125.0</v>
      </c>
      <c r="O69" s="3">
        <v>5310.0</v>
      </c>
      <c r="P69" s="3">
        <v>4670.0</v>
      </c>
      <c r="Q69" s="3">
        <v>4356.0</v>
      </c>
      <c r="R69" s="3">
        <v>4775.0</v>
      </c>
      <c r="S69" s="3">
        <v>3395.0</v>
      </c>
      <c r="T69" s="3">
        <v>3535.0</v>
      </c>
      <c r="U69" s="3">
        <v>5115.0</v>
      </c>
      <c r="V69" s="3">
        <v>3300.0</v>
      </c>
      <c r="W69" s="3">
        <v>4266.0</v>
      </c>
      <c r="X69" s="3">
        <v>4150.0</v>
      </c>
      <c r="Y69" s="3">
        <v>6810.0</v>
      </c>
      <c r="Z69" s="3">
        <v>4201.0</v>
      </c>
      <c r="AA69" s="3">
        <v>2870.0</v>
      </c>
      <c r="AB69" s="3">
        <v>3011.0</v>
      </c>
      <c r="AC69" s="3">
        <v>3346.0</v>
      </c>
      <c r="AD69" s="3">
        <v>3204.0</v>
      </c>
      <c r="AE69" s="3">
        <v>2617.0</v>
      </c>
      <c r="AF69" s="3">
        <v>3038.0</v>
      </c>
      <c r="AG69" s="3">
        <v>2849.0</v>
      </c>
      <c r="AH69" s="3">
        <v>3425.0</v>
      </c>
      <c r="AI69" s="3">
        <v>3377.0</v>
      </c>
      <c r="AJ69" s="3">
        <v>2356.0</v>
      </c>
      <c r="AK69" s="3">
        <v>3510.0</v>
      </c>
    </row>
    <row r="70" ht="15.75" customHeight="1">
      <c r="A70" s="27" t="s">
        <v>292</v>
      </c>
      <c r="B70" s="3">
        <v>4110.0</v>
      </c>
      <c r="C70" s="3">
        <v>3105.0</v>
      </c>
      <c r="D70" s="3">
        <v>4150.0</v>
      </c>
      <c r="E70" s="3">
        <v>2540.0</v>
      </c>
      <c r="F70" s="3">
        <v>3554.0</v>
      </c>
      <c r="G70" s="3">
        <v>3122.0</v>
      </c>
      <c r="H70" s="3">
        <v>2785.0</v>
      </c>
      <c r="I70" s="3">
        <v>3333.0</v>
      </c>
      <c r="J70" s="3">
        <v>2836.0</v>
      </c>
      <c r="K70" s="3">
        <v>3708.0</v>
      </c>
      <c r="L70" s="3">
        <v>3074.0</v>
      </c>
      <c r="M70" s="3">
        <v>3442.0</v>
      </c>
      <c r="N70" s="3">
        <v>3397.0</v>
      </c>
      <c r="O70" s="3">
        <v>2736.0</v>
      </c>
      <c r="P70" s="3">
        <v>3247.0</v>
      </c>
      <c r="Q70" s="3">
        <v>3090.0</v>
      </c>
      <c r="R70" s="3">
        <v>2933.0</v>
      </c>
      <c r="S70" s="3">
        <v>2653.0</v>
      </c>
      <c r="T70" s="3">
        <v>3168.0</v>
      </c>
      <c r="U70" s="3">
        <v>3260.0</v>
      </c>
      <c r="V70" s="3">
        <v>2771.0</v>
      </c>
      <c r="W70" s="3">
        <v>3073.0</v>
      </c>
      <c r="X70" s="3">
        <v>3061.0</v>
      </c>
      <c r="Y70" s="3">
        <v>2893.0</v>
      </c>
      <c r="Z70" s="3">
        <v>911.0</v>
      </c>
      <c r="AA70" s="3">
        <v>1649.0</v>
      </c>
      <c r="AB70" s="3">
        <v>1787.0</v>
      </c>
      <c r="AC70" s="3">
        <v>1510.0</v>
      </c>
      <c r="AD70" s="3">
        <v>4074.0</v>
      </c>
      <c r="AE70" s="3">
        <v>897.0</v>
      </c>
      <c r="AF70" s="3">
        <v>1188.0</v>
      </c>
      <c r="AG70" s="3">
        <v>1348.0</v>
      </c>
      <c r="AH70" s="3">
        <v>1017.0</v>
      </c>
      <c r="AI70" s="3">
        <v>1536.0</v>
      </c>
      <c r="AJ70" s="3">
        <v>1217.0</v>
      </c>
      <c r="AK70" s="3">
        <v>1184.0</v>
      </c>
    </row>
    <row r="71" ht="15.75" customHeight="1">
      <c r="A71" s="27" t="s">
        <v>293</v>
      </c>
      <c r="B71" s="3">
        <v>1228.0</v>
      </c>
      <c r="C71" s="3">
        <v>1136.0</v>
      </c>
      <c r="D71" s="3">
        <v>1215.0</v>
      </c>
      <c r="E71" s="3">
        <v>618.0</v>
      </c>
      <c r="F71" s="3">
        <v>1287.0</v>
      </c>
      <c r="G71" s="3">
        <v>1329.0</v>
      </c>
      <c r="H71" s="3">
        <v>625.0</v>
      </c>
      <c r="I71" s="3">
        <v>1018.0</v>
      </c>
      <c r="J71" s="3">
        <v>837.0</v>
      </c>
      <c r="K71" s="3">
        <v>733.0</v>
      </c>
      <c r="L71" s="3">
        <v>661.0</v>
      </c>
      <c r="M71" s="3">
        <v>653.0</v>
      </c>
      <c r="N71" s="3">
        <v>676.0</v>
      </c>
      <c r="O71" s="3">
        <v>783.0</v>
      </c>
      <c r="P71" s="3">
        <v>953.0</v>
      </c>
      <c r="Q71" s="3">
        <v>917.0</v>
      </c>
      <c r="R71" s="3">
        <v>993.0</v>
      </c>
      <c r="S71" s="3">
        <v>878.0</v>
      </c>
      <c r="T71" s="3">
        <v>887.0</v>
      </c>
      <c r="U71" s="3">
        <v>2495.0</v>
      </c>
      <c r="V71" s="3">
        <v>2081.0</v>
      </c>
      <c r="W71" s="3">
        <v>1712.0</v>
      </c>
      <c r="X71" s="3">
        <v>1712.0</v>
      </c>
      <c r="Y71" s="3">
        <v>1530.0</v>
      </c>
      <c r="Z71" s="3">
        <v>7933.0</v>
      </c>
      <c r="AA71" s="3">
        <v>6551.0</v>
      </c>
      <c r="AB71" s="3">
        <v>7406.0</v>
      </c>
      <c r="AC71" s="3">
        <v>6340.0</v>
      </c>
      <c r="AD71" s="3">
        <v>7392.0</v>
      </c>
      <c r="AE71" s="3">
        <v>5210.0</v>
      </c>
      <c r="AF71" s="3">
        <v>6376.0</v>
      </c>
      <c r="AG71" s="3">
        <v>7270.0</v>
      </c>
      <c r="AH71" s="3">
        <v>4970.0</v>
      </c>
      <c r="AI71" s="3">
        <v>5095.0</v>
      </c>
      <c r="AJ71" s="3">
        <v>5505.0</v>
      </c>
      <c r="AK71" s="3">
        <v>5745.0</v>
      </c>
    </row>
    <row r="72" ht="15.75" customHeight="1">
      <c r="A72" s="27" t="s">
        <v>294</v>
      </c>
      <c r="B72" s="3">
        <v>8128.0</v>
      </c>
      <c r="C72" s="3">
        <v>6420.0</v>
      </c>
      <c r="D72" s="3">
        <v>9310.0</v>
      </c>
      <c r="E72" s="3">
        <v>5355.0</v>
      </c>
      <c r="F72" s="3">
        <v>7010.0</v>
      </c>
      <c r="G72" s="3">
        <v>4785.0</v>
      </c>
      <c r="H72" s="3">
        <v>4993.0</v>
      </c>
      <c r="I72" s="3">
        <v>5905.0</v>
      </c>
      <c r="J72" s="3">
        <v>6407.0</v>
      </c>
      <c r="K72" s="3">
        <v>8267.0</v>
      </c>
      <c r="L72" s="3">
        <v>6987.0</v>
      </c>
      <c r="M72" s="3">
        <v>6163.0</v>
      </c>
      <c r="N72" s="3">
        <v>7701.0</v>
      </c>
      <c r="O72" s="3">
        <v>5885.0</v>
      </c>
      <c r="P72" s="3">
        <v>7760.0</v>
      </c>
      <c r="Q72" s="3">
        <v>6475.0</v>
      </c>
      <c r="R72" s="3">
        <v>7235.0</v>
      </c>
      <c r="S72" s="3">
        <v>6200.0</v>
      </c>
      <c r="T72" s="3">
        <v>5160.0</v>
      </c>
      <c r="U72" s="3">
        <v>6355.0</v>
      </c>
      <c r="V72" s="3">
        <v>5722.0</v>
      </c>
      <c r="W72" s="3">
        <v>5872.0</v>
      </c>
      <c r="X72" s="3">
        <v>7081.0</v>
      </c>
      <c r="Y72" s="3">
        <v>6597.0</v>
      </c>
      <c r="Z72" s="3">
        <v>70284.0</v>
      </c>
      <c r="AA72" s="3">
        <v>54989.0</v>
      </c>
      <c r="AB72" s="3">
        <v>59973.0</v>
      </c>
      <c r="AC72" s="3">
        <v>66882.0</v>
      </c>
      <c r="AD72" s="3">
        <v>58955.0</v>
      </c>
      <c r="AE72" s="3">
        <v>44226.0</v>
      </c>
      <c r="AF72" s="3">
        <v>58140.0</v>
      </c>
      <c r="AG72" s="3">
        <v>44936.0</v>
      </c>
      <c r="AH72" s="3">
        <v>51741.0</v>
      </c>
      <c r="AI72" s="3">
        <v>60381.0</v>
      </c>
      <c r="AJ72" s="3">
        <v>48865.0</v>
      </c>
      <c r="AK72" s="3">
        <v>54909.0</v>
      </c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8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</sheetData>
  <autoFilter ref="$B$1:$AK$72"/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" t="s">
        <v>187</v>
      </c>
      <c r="B1" s="30" t="s">
        <v>224</v>
      </c>
      <c r="C1" s="30" t="s">
        <v>225</v>
      </c>
      <c r="D1" s="30" t="s">
        <v>226</v>
      </c>
      <c r="E1" s="30" t="s">
        <v>227</v>
      </c>
      <c r="F1" s="30" t="s">
        <v>228</v>
      </c>
      <c r="G1" s="30" t="s">
        <v>229</v>
      </c>
      <c r="H1" s="30" t="s">
        <v>230</v>
      </c>
      <c r="I1" s="30" t="s">
        <v>231</v>
      </c>
      <c r="J1" s="30" t="s">
        <v>232</v>
      </c>
      <c r="K1" s="30" t="s">
        <v>233</v>
      </c>
      <c r="L1" s="30" t="s">
        <v>234</v>
      </c>
      <c r="M1" s="30" t="s">
        <v>235</v>
      </c>
      <c r="N1" s="30" t="s">
        <v>236</v>
      </c>
      <c r="O1" s="30" t="s">
        <v>237</v>
      </c>
      <c r="P1" s="30" t="s">
        <v>238</v>
      </c>
      <c r="Q1" s="30" t="s">
        <v>239</v>
      </c>
      <c r="R1" s="30" t="s">
        <v>240</v>
      </c>
      <c r="S1" s="30" t="s">
        <v>241</v>
      </c>
      <c r="T1" s="30" t="s">
        <v>242</v>
      </c>
      <c r="U1" s="30" t="s">
        <v>243</v>
      </c>
      <c r="V1" s="30" t="s">
        <v>244</v>
      </c>
      <c r="W1" s="30" t="s">
        <v>245</v>
      </c>
      <c r="X1" s="30" t="s">
        <v>246</v>
      </c>
      <c r="Y1" s="30" t="s">
        <v>247</v>
      </c>
      <c r="Z1" s="30" t="s">
        <v>248</v>
      </c>
      <c r="AA1" s="30" t="s">
        <v>249</v>
      </c>
      <c r="AB1" s="30" t="s">
        <v>250</v>
      </c>
      <c r="AC1" s="30" t="s">
        <v>251</v>
      </c>
      <c r="AD1" s="30" t="s">
        <v>252</v>
      </c>
      <c r="AE1" s="30" t="s">
        <v>253</v>
      </c>
      <c r="AF1" s="30" t="s">
        <v>254</v>
      </c>
      <c r="AG1" s="30" t="s">
        <v>255</v>
      </c>
      <c r="AH1" s="30" t="s">
        <v>256</v>
      </c>
      <c r="AI1" s="30" t="s">
        <v>257</v>
      </c>
      <c r="AJ1" s="30" t="s">
        <v>258</v>
      </c>
      <c r="AK1" s="30" t="s">
        <v>259</v>
      </c>
      <c r="AL1" s="30" t="s">
        <v>260</v>
      </c>
      <c r="AM1" s="30" t="s">
        <v>261</v>
      </c>
      <c r="AN1" s="30" t="s">
        <v>262</v>
      </c>
      <c r="AO1" s="30" t="s">
        <v>263</v>
      </c>
      <c r="AP1" s="30" t="s">
        <v>264</v>
      </c>
      <c r="AQ1" s="30" t="s">
        <v>265</v>
      </c>
      <c r="AR1" s="30" t="s">
        <v>266</v>
      </c>
      <c r="AS1" s="30" t="s">
        <v>267</v>
      </c>
      <c r="AT1" s="30" t="s">
        <v>268</v>
      </c>
      <c r="AU1" s="30" t="s">
        <v>269</v>
      </c>
      <c r="AV1" s="30" t="s">
        <v>270</v>
      </c>
      <c r="AW1" s="30" t="s">
        <v>271</v>
      </c>
      <c r="AX1" s="30" t="s">
        <v>272</v>
      </c>
      <c r="AY1" s="30" t="s">
        <v>273</v>
      </c>
      <c r="AZ1" s="30" t="s">
        <v>274</v>
      </c>
      <c r="BA1" s="30" t="s">
        <v>275</v>
      </c>
      <c r="BB1" s="30" t="s">
        <v>276</v>
      </c>
      <c r="BC1" s="30" t="s">
        <v>277</v>
      </c>
      <c r="BD1" s="30" t="s">
        <v>278</v>
      </c>
      <c r="BE1" s="30" t="s">
        <v>279</v>
      </c>
      <c r="BF1" s="30" t="s">
        <v>280</v>
      </c>
      <c r="BG1" s="30" t="s">
        <v>281</v>
      </c>
      <c r="BH1" s="30" t="s">
        <v>282</v>
      </c>
      <c r="BI1" s="30" t="s">
        <v>283</v>
      </c>
      <c r="BJ1" s="30" t="s">
        <v>284</v>
      </c>
      <c r="BK1" s="30" t="s">
        <v>285</v>
      </c>
      <c r="BL1" s="30" t="s">
        <v>286</v>
      </c>
      <c r="BM1" s="30" t="s">
        <v>287</v>
      </c>
      <c r="BN1" s="30" t="s">
        <v>288</v>
      </c>
      <c r="BO1" s="30" t="s">
        <v>289</v>
      </c>
      <c r="BP1" s="30" t="s">
        <v>290</v>
      </c>
      <c r="BQ1" s="30" t="s">
        <v>291</v>
      </c>
      <c r="BR1" s="30" t="s">
        <v>292</v>
      </c>
      <c r="BS1" s="30" t="s">
        <v>293</v>
      </c>
      <c r="BT1" s="30" t="s">
        <v>294</v>
      </c>
    </row>
    <row r="2">
      <c r="A2" s="29" t="s">
        <v>188</v>
      </c>
      <c r="B2" s="31">
        <v>0.0</v>
      </c>
      <c r="C2" s="31">
        <v>0.0</v>
      </c>
      <c r="D2" s="32">
        <v>120410.7</v>
      </c>
      <c r="E2" s="32">
        <v>1450.0</v>
      </c>
      <c r="F2" s="31">
        <v>0.0</v>
      </c>
      <c r="G2" s="32">
        <v>9289.0</v>
      </c>
      <c r="H2" s="32">
        <v>3649.0</v>
      </c>
      <c r="I2" s="32">
        <v>4506.0</v>
      </c>
      <c r="J2" s="32">
        <v>0.0</v>
      </c>
      <c r="K2" s="32">
        <v>5472.0</v>
      </c>
      <c r="L2" s="31">
        <v>0.0</v>
      </c>
      <c r="M2" s="32">
        <v>2477.0</v>
      </c>
      <c r="N2" s="32">
        <v>1206.0</v>
      </c>
      <c r="O2" s="32">
        <v>5887.0</v>
      </c>
      <c r="P2" s="32">
        <v>627.0</v>
      </c>
      <c r="Q2" s="32">
        <v>2245.0</v>
      </c>
      <c r="R2" s="32">
        <v>6719.0</v>
      </c>
      <c r="S2" s="32">
        <v>10404.0</v>
      </c>
      <c r="T2" s="32">
        <v>22165.0</v>
      </c>
      <c r="U2" s="32">
        <v>1181.0</v>
      </c>
      <c r="V2" s="32">
        <v>2502.0</v>
      </c>
      <c r="W2" s="32">
        <v>0.0</v>
      </c>
      <c r="X2" s="32">
        <v>0.0</v>
      </c>
      <c r="Y2" s="32">
        <v>0.0</v>
      </c>
      <c r="Z2" s="32">
        <v>0.0</v>
      </c>
      <c r="AA2" s="32">
        <v>0.0</v>
      </c>
      <c r="AB2" s="32">
        <v>0.0</v>
      </c>
      <c r="AC2" s="32">
        <v>104.0</v>
      </c>
      <c r="AD2" s="32">
        <v>2605.0</v>
      </c>
      <c r="AE2" s="32">
        <v>99.0</v>
      </c>
      <c r="AF2" s="32">
        <v>2115.0</v>
      </c>
      <c r="AG2" s="32">
        <v>2946.0</v>
      </c>
      <c r="AH2" s="32">
        <v>2501.0</v>
      </c>
      <c r="AI2" s="32">
        <v>447.0</v>
      </c>
      <c r="AJ2" s="32">
        <v>1500.0</v>
      </c>
      <c r="AK2" s="32">
        <v>830.0</v>
      </c>
      <c r="AL2" s="32">
        <v>279.0</v>
      </c>
      <c r="AM2" s="32">
        <v>453.0</v>
      </c>
      <c r="AN2" s="32">
        <v>11537.0</v>
      </c>
      <c r="AO2" s="32">
        <v>1939.0</v>
      </c>
      <c r="AP2" s="32">
        <v>19613.0</v>
      </c>
      <c r="AQ2" s="32">
        <v>10760.0</v>
      </c>
      <c r="AR2" s="32">
        <v>8812.0</v>
      </c>
      <c r="AS2" s="32">
        <v>21610.0</v>
      </c>
      <c r="AT2" s="32">
        <v>0.0</v>
      </c>
      <c r="AU2" s="32">
        <v>8106.0</v>
      </c>
      <c r="AV2" s="32">
        <v>6821.0</v>
      </c>
      <c r="AW2" s="32">
        <v>18027.0</v>
      </c>
      <c r="AX2" s="32">
        <v>4130.0</v>
      </c>
      <c r="AY2" s="32">
        <v>413.0</v>
      </c>
      <c r="AZ2" s="32">
        <v>7293.0</v>
      </c>
      <c r="BA2" s="32">
        <v>5367.0</v>
      </c>
      <c r="BB2" s="32">
        <v>4576.0</v>
      </c>
      <c r="BC2" s="32">
        <v>9385.0</v>
      </c>
      <c r="BD2" s="32">
        <v>1475.0</v>
      </c>
      <c r="BE2" s="31">
        <v>0.0</v>
      </c>
      <c r="BF2" s="32">
        <v>4158.0</v>
      </c>
      <c r="BG2" s="32">
        <v>5547.0</v>
      </c>
      <c r="BH2" s="32">
        <v>509.0</v>
      </c>
      <c r="BI2" s="32">
        <v>10397.0</v>
      </c>
      <c r="BJ2" s="32">
        <v>865.0</v>
      </c>
      <c r="BK2" s="32">
        <v>2476.0</v>
      </c>
      <c r="BL2" s="31">
        <v>0.0</v>
      </c>
      <c r="BM2" s="32">
        <v>1908.0</v>
      </c>
      <c r="BN2" s="32">
        <v>5106.0</v>
      </c>
      <c r="BO2" s="31">
        <v>0.0</v>
      </c>
      <c r="BP2" s="32">
        <v>1249.0</v>
      </c>
      <c r="BQ2" s="32">
        <v>5275.0</v>
      </c>
      <c r="BR2" s="32">
        <v>4110.0</v>
      </c>
      <c r="BS2" s="32">
        <v>1228.0</v>
      </c>
      <c r="BT2" s="32">
        <v>8128.0</v>
      </c>
    </row>
    <row r="3">
      <c r="A3" s="29" t="s">
        <v>189</v>
      </c>
      <c r="B3" s="31">
        <v>0.0</v>
      </c>
      <c r="C3" s="31">
        <v>0.0</v>
      </c>
      <c r="D3" s="32">
        <v>78174.0</v>
      </c>
      <c r="E3" s="32">
        <v>1276.0</v>
      </c>
      <c r="F3" s="31">
        <v>0.0</v>
      </c>
      <c r="G3" s="32">
        <v>3295.0</v>
      </c>
      <c r="H3" s="32">
        <v>1103.0</v>
      </c>
      <c r="I3" s="32">
        <v>5899.0</v>
      </c>
      <c r="J3" s="32">
        <v>0.0</v>
      </c>
      <c r="K3" s="32">
        <v>7069.0</v>
      </c>
      <c r="L3" s="31">
        <v>0.0</v>
      </c>
      <c r="M3" s="32">
        <v>1106.0</v>
      </c>
      <c r="N3" s="32">
        <v>1014.0</v>
      </c>
      <c r="O3" s="32">
        <v>4793.0</v>
      </c>
      <c r="P3" s="32">
        <v>198.0</v>
      </c>
      <c r="Q3" s="32">
        <v>1298.0</v>
      </c>
      <c r="R3" s="32">
        <v>7242.0</v>
      </c>
      <c r="S3" s="32">
        <v>7825.0</v>
      </c>
      <c r="T3" s="32">
        <v>19179.0</v>
      </c>
      <c r="U3" s="32">
        <v>871.0</v>
      </c>
      <c r="V3" s="32">
        <v>1249.0</v>
      </c>
      <c r="W3" s="32">
        <v>0.0</v>
      </c>
      <c r="X3" s="32">
        <v>0.0</v>
      </c>
      <c r="Y3" s="32">
        <v>0.0</v>
      </c>
      <c r="Z3" s="32">
        <v>0.0</v>
      </c>
      <c r="AA3" s="32">
        <v>0.0</v>
      </c>
      <c r="AB3" s="32">
        <v>0.0</v>
      </c>
      <c r="AC3" s="32">
        <v>49.0</v>
      </c>
      <c r="AD3" s="32">
        <v>2055.0</v>
      </c>
      <c r="AE3" s="32">
        <v>67.0</v>
      </c>
      <c r="AF3" s="32">
        <v>2180.0</v>
      </c>
      <c r="AG3" s="32">
        <v>2420.0</v>
      </c>
      <c r="AH3" s="32">
        <v>1915.0</v>
      </c>
      <c r="AI3" s="32">
        <v>374.0</v>
      </c>
      <c r="AJ3" s="32">
        <v>1120.0</v>
      </c>
      <c r="AK3" s="32">
        <v>669.0</v>
      </c>
      <c r="AL3" s="32">
        <v>136.0</v>
      </c>
      <c r="AM3" s="32">
        <v>406.0</v>
      </c>
      <c r="AN3" s="32">
        <v>8000.0</v>
      </c>
      <c r="AO3" s="32">
        <v>1640.0</v>
      </c>
      <c r="AP3" s="32">
        <v>16629.0</v>
      </c>
      <c r="AQ3" s="32">
        <v>8621.0</v>
      </c>
      <c r="AR3" s="32">
        <v>11098.0</v>
      </c>
      <c r="AS3" s="32">
        <v>18059.0</v>
      </c>
      <c r="AT3" s="32">
        <v>0.0</v>
      </c>
      <c r="AU3" s="32">
        <v>6526.0</v>
      </c>
      <c r="AV3" s="32">
        <v>8159.0</v>
      </c>
      <c r="AW3" s="32">
        <v>15489.0</v>
      </c>
      <c r="AX3" s="32">
        <v>3044.0</v>
      </c>
      <c r="AY3" s="32">
        <v>5286.0</v>
      </c>
      <c r="AZ3" s="32">
        <v>6870.0</v>
      </c>
      <c r="BA3" s="32">
        <v>3320.0</v>
      </c>
      <c r="BB3" s="32">
        <v>6643.0</v>
      </c>
      <c r="BC3" s="32">
        <v>7434.0</v>
      </c>
      <c r="BD3" s="32">
        <v>860.0</v>
      </c>
      <c r="BE3" s="31">
        <v>0.0</v>
      </c>
      <c r="BF3" s="32">
        <v>1855.0</v>
      </c>
      <c r="BG3" s="32">
        <v>4641.0</v>
      </c>
      <c r="BH3" s="32">
        <v>896.0</v>
      </c>
      <c r="BI3" s="32">
        <v>8451.0</v>
      </c>
      <c r="BJ3" s="32">
        <v>731.0</v>
      </c>
      <c r="BK3" s="32">
        <v>3160.0</v>
      </c>
      <c r="BL3" s="31">
        <v>0.0</v>
      </c>
      <c r="BM3" s="32">
        <v>1414.0</v>
      </c>
      <c r="BN3" s="32">
        <v>2670.0</v>
      </c>
      <c r="BO3" s="31">
        <v>0.0</v>
      </c>
      <c r="BP3" s="32">
        <v>1081.0</v>
      </c>
      <c r="BQ3" s="32">
        <v>5425.0</v>
      </c>
      <c r="BR3" s="32">
        <v>3105.0</v>
      </c>
      <c r="BS3" s="32">
        <v>1136.0</v>
      </c>
      <c r="BT3" s="32">
        <v>6420.0</v>
      </c>
    </row>
    <row r="4">
      <c r="A4" s="29" t="s">
        <v>190</v>
      </c>
      <c r="B4" s="31">
        <v>0.0</v>
      </c>
      <c r="C4" s="31">
        <v>0.0</v>
      </c>
      <c r="D4" s="32">
        <v>73542.0</v>
      </c>
      <c r="E4" s="32">
        <v>1481.0</v>
      </c>
      <c r="F4" s="31">
        <v>0.0</v>
      </c>
      <c r="G4" s="32">
        <v>5864.0</v>
      </c>
      <c r="H4" s="32">
        <v>1145.0</v>
      </c>
      <c r="I4" s="32">
        <v>3741.0</v>
      </c>
      <c r="J4" s="32">
        <v>96.0</v>
      </c>
      <c r="K4" s="32">
        <v>6871.0</v>
      </c>
      <c r="L4" s="31">
        <v>0.0</v>
      </c>
      <c r="M4" s="32">
        <v>1367.0</v>
      </c>
      <c r="N4" s="32">
        <v>1361.0</v>
      </c>
      <c r="O4" s="32">
        <v>5550.0</v>
      </c>
      <c r="P4" s="32">
        <v>382.0</v>
      </c>
      <c r="Q4" s="32">
        <v>2485.0</v>
      </c>
      <c r="R4" s="32">
        <v>14341.0</v>
      </c>
      <c r="S4" s="32">
        <v>9622.0</v>
      </c>
      <c r="T4" s="32">
        <v>26894.0</v>
      </c>
      <c r="U4" s="32">
        <v>919.0</v>
      </c>
      <c r="V4" s="32">
        <v>2175.0</v>
      </c>
      <c r="W4" s="32">
        <v>0.0</v>
      </c>
      <c r="X4" s="32">
        <v>0.0</v>
      </c>
      <c r="Y4" s="32">
        <v>0.0</v>
      </c>
      <c r="Z4" s="32">
        <v>0.0</v>
      </c>
      <c r="AA4" s="32">
        <v>0.0</v>
      </c>
      <c r="AB4" s="32">
        <v>0.0</v>
      </c>
      <c r="AC4" s="32">
        <v>105.0</v>
      </c>
      <c r="AD4" s="32">
        <v>2600.0</v>
      </c>
      <c r="AE4" s="32">
        <v>131.0</v>
      </c>
      <c r="AF4" s="32">
        <v>1700.0</v>
      </c>
      <c r="AG4" s="32">
        <v>3165.0</v>
      </c>
      <c r="AH4" s="32">
        <v>2400.0</v>
      </c>
      <c r="AI4" s="32">
        <v>484.0</v>
      </c>
      <c r="AJ4" s="32">
        <v>1570.0</v>
      </c>
      <c r="AK4" s="32">
        <v>790.0</v>
      </c>
      <c r="AL4" s="32">
        <v>298.0</v>
      </c>
      <c r="AM4" s="32">
        <v>387.0</v>
      </c>
      <c r="AN4" s="32">
        <v>10217.0</v>
      </c>
      <c r="AO4" s="32">
        <v>1772.0</v>
      </c>
      <c r="AP4" s="32">
        <v>23900.0</v>
      </c>
      <c r="AQ4" s="32">
        <v>10406.0</v>
      </c>
      <c r="AR4" s="32">
        <v>17751.0</v>
      </c>
      <c r="AS4" s="32">
        <v>25936.0</v>
      </c>
      <c r="AT4" s="32">
        <v>0.0</v>
      </c>
      <c r="AU4" s="32">
        <v>7676.0</v>
      </c>
      <c r="AV4" s="32">
        <v>18582.0</v>
      </c>
      <c r="AW4" s="32">
        <v>18907.0</v>
      </c>
      <c r="AX4" s="32">
        <v>4550.0</v>
      </c>
      <c r="AY4" s="32">
        <v>493.0</v>
      </c>
      <c r="AZ4" s="32">
        <v>9050.0</v>
      </c>
      <c r="BA4" s="32">
        <v>4614.0</v>
      </c>
      <c r="BB4" s="32">
        <v>13563.0</v>
      </c>
      <c r="BC4" s="32">
        <v>11481.0</v>
      </c>
      <c r="BD4" s="32">
        <v>1095.0</v>
      </c>
      <c r="BE4" s="31">
        <v>0.0</v>
      </c>
      <c r="BF4" s="32">
        <v>3585.0</v>
      </c>
      <c r="BG4" s="32">
        <v>5874.0</v>
      </c>
      <c r="BH4" s="32">
        <v>934.0</v>
      </c>
      <c r="BI4" s="32">
        <v>12509.0</v>
      </c>
      <c r="BJ4" s="32">
        <v>789.0</v>
      </c>
      <c r="BK4" s="32">
        <v>3050.0</v>
      </c>
      <c r="BL4" s="31">
        <v>0.0</v>
      </c>
      <c r="BM4" s="32">
        <v>2036.0</v>
      </c>
      <c r="BN4" s="32">
        <v>3625.0</v>
      </c>
      <c r="BO4" s="31">
        <v>0.0</v>
      </c>
      <c r="BP4" s="32">
        <v>1083.0</v>
      </c>
      <c r="BQ4" s="32">
        <v>6195.0</v>
      </c>
      <c r="BR4" s="32">
        <v>4150.0</v>
      </c>
      <c r="BS4" s="32">
        <v>1215.0</v>
      </c>
      <c r="BT4" s="32">
        <v>9310.0</v>
      </c>
    </row>
    <row r="5">
      <c r="A5" s="29" t="s">
        <v>191</v>
      </c>
      <c r="B5" s="31">
        <v>0.0</v>
      </c>
      <c r="C5" s="31">
        <v>0.0</v>
      </c>
      <c r="D5" s="32">
        <v>59491.0</v>
      </c>
      <c r="E5" s="32">
        <v>1855.0</v>
      </c>
      <c r="F5" s="31">
        <v>0.0</v>
      </c>
      <c r="G5" s="32">
        <v>3574.0</v>
      </c>
      <c r="H5" s="32">
        <v>896.0</v>
      </c>
      <c r="I5" s="32">
        <v>3849.0</v>
      </c>
      <c r="J5" s="32">
        <v>59.0</v>
      </c>
      <c r="K5" s="32">
        <v>5319.0</v>
      </c>
      <c r="L5" s="31">
        <v>0.0</v>
      </c>
      <c r="M5" s="32">
        <v>1321.0</v>
      </c>
      <c r="N5" s="32">
        <v>1116.0</v>
      </c>
      <c r="O5" s="32">
        <v>4565.0</v>
      </c>
      <c r="P5" s="32">
        <v>136.0</v>
      </c>
      <c r="Q5" s="32">
        <v>1400.0</v>
      </c>
      <c r="R5" s="32">
        <v>13891.0</v>
      </c>
      <c r="S5" s="32">
        <v>8405.0</v>
      </c>
      <c r="T5" s="32">
        <v>21267.0</v>
      </c>
      <c r="U5" s="32">
        <v>996.0</v>
      </c>
      <c r="V5" s="32">
        <v>1725.0</v>
      </c>
      <c r="W5" s="32">
        <v>0.0</v>
      </c>
      <c r="X5" s="32">
        <v>0.0</v>
      </c>
      <c r="Y5" s="32">
        <v>0.0</v>
      </c>
      <c r="Z5" s="32">
        <v>0.0</v>
      </c>
      <c r="AA5" s="32">
        <v>0.0</v>
      </c>
      <c r="AB5" s="32">
        <v>0.0</v>
      </c>
      <c r="AC5" s="32">
        <v>10.0</v>
      </c>
      <c r="AD5" s="32">
        <v>2620.0</v>
      </c>
      <c r="AE5" s="32">
        <v>72.0</v>
      </c>
      <c r="AF5" s="32">
        <v>1680.0</v>
      </c>
      <c r="AG5" s="32">
        <v>3530.0</v>
      </c>
      <c r="AH5" s="32">
        <v>2340.0</v>
      </c>
      <c r="AI5" s="32">
        <v>376.0</v>
      </c>
      <c r="AJ5" s="32">
        <v>1670.0</v>
      </c>
      <c r="AK5" s="32">
        <v>717.0</v>
      </c>
      <c r="AL5" s="32">
        <v>223.0</v>
      </c>
      <c r="AM5" s="32">
        <v>612.0</v>
      </c>
      <c r="AN5" s="32">
        <v>8476.0</v>
      </c>
      <c r="AO5" s="32">
        <v>1409.0</v>
      </c>
      <c r="AP5" s="32">
        <v>15896.0</v>
      </c>
      <c r="AQ5" s="32">
        <v>9128.0</v>
      </c>
      <c r="AR5" s="32">
        <v>9521.0</v>
      </c>
      <c r="AS5" s="32">
        <v>20646.0</v>
      </c>
      <c r="AT5" s="32">
        <v>0.0</v>
      </c>
      <c r="AU5" s="32">
        <v>6437.0</v>
      </c>
      <c r="AV5" s="32">
        <v>13669.0</v>
      </c>
      <c r="AW5" s="32">
        <v>15880.0</v>
      </c>
      <c r="AX5" s="32">
        <v>3111.0</v>
      </c>
      <c r="AY5" s="32">
        <v>485.0</v>
      </c>
      <c r="AZ5" s="32">
        <v>5746.0</v>
      </c>
      <c r="BA5" s="32">
        <v>3784.0</v>
      </c>
      <c r="BB5" s="32">
        <v>14303.0</v>
      </c>
      <c r="BC5" s="32">
        <v>10431.0</v>
      </c>
      <c r="BD5" s="32">
        <v>791.0</v>
      </c>
      <c r="BE5" s="31">
        <v>0.0</v>
      </c>
      <c r="BF5" s="32">
        <v>1875.0</v>
      </c>
      <c r="BG5" s="32">
        <v>4656.0</v>
      </c>
      <c r="BH5" s="32">
        <v>754.0</v>
      </c>
      <c r="BI5" s="32">
        <v>9670.0</v>
      </c>
      <c r="BJ5" s="32">
        <v>704.0</v>
      </c>
      <c r="BK5" s="32">
        <v>1395.0</v>
      </c>
      <c r="BL5" s="31">
        <v>0.0</v>
      </c>
      <c r="BM5" s="32">
        <v>1284.0</v>
      </c>
      <c r="BN5" s="32">
        <v>3315.0</v>
      </c>
      <c r="BO5" s="31">
        <v>0.0</v>
      </c>
      <c r="BP5" s="32">
        <v>1148.0</v>
      </c>
      <c r="BQ5" s="32">
        <v>5382.0</v>
      </c>
      <c r="BR5" s="32">
        <v>2540.0</v>
      </c>
      <c r="BS5" s="32">
        <v>618.0</v>
      </c>
      <c r="BT5" s="32">
        <v>5355.0</v>
      </c>
    </row>
    <row r="6">
      <c r="A6" s="29" t="s">
        <v>192</v>
      </c>
      <c r="B6" s="31">
        <v>0.0</v>
      </c>
      <c r="C6" s="31">
        <v>0.0</v>
      </c>
      <c r="D6" s="32">
        <v>60195.0</v>
      </c>
      <c r="E6" s="32">
        <v>2822.0</v>
      </c>
      <c r="F6" s="31">
        <v>0.0</v>
      </c>
      <c r="G6" s="32">
        <v>3655.0</v>
      </c>
      <c r="H6" s="32">
        <v>920.0</v>
      </c>
      <c r="I6" s="32">
        <v>2162.0</v>
      </c>
      <c r="J6" s="32">
        <v>75.0</v>
      </c>
      <c r="K6" s="32">
        <v>6032.0</v>
      </c>
      <c r="L6" s="31">
        <v>0.0</v>
      </c>
      <c r="M6" s="32">
        <v>1249.0</v>
      </c>
      <c r="N6" s="32">
        <v>1273.0</v>
      </c>
      <c r="O6" s="32">
        <v>3950.0</v>
      </c>
      <c r="P6" s="32">
        <v>260.0</v>
      </c>
      <c r="Q6" s="32">
        <v>1670.0</v>
      </c>
      <c r="R6" s="32">
        <v>10950.0</v>
      </c>
      <c r="S6" s="32">
        <v>8008.0</v>
      </c>
      <c r="T6" s="32">
        <v>21455.0</v>
      </c>
      <c r="U6" s="32">
        <v>593.0</v>
      </c>
      <c r="V6" s="32">
        <v>1300.0</v>
      </c>
      <c r="W6" s="32">
        <v>0.0</v>
      </c>
      <c r="X6" s="32">
        <v>0.0</v>
      </c>
      <c r="Y6" s="32">
        <v>0.0</v>
      </c>
      <c r="Z6" s="32">
        <v>0.0</v>
      </c>
      <c r="AA6" s="32">
        <v>0.0</v>
      </c>
      <c r="AB6" s="32">
        <v>0.0</v>
      </c>
      <c r="AC6" s="32">
        <v>92.0</v>
      </c>
      <c r="AD6" s="32">
        <v>2050.0</v>
      </c>
      <c r="AE6" s="32">
        <v>60.0</v>
      </c>
      <c r="AF6" s="32">
        <v>1520.0</v>
      </c>
      <c r="AG6" s="32">
        <v>2440.0</v>
      </c>
      <c r="AH6" s="32">
        <v>2060.0</v>
      </c>
      <c r="AI6" s="32">
        <v>334.0</v>
      </c>
      <c r="AJ6" s="32">
        <v>1380.0</v>
      </c>
      <c r="AK6" s="32">
        <v>597.0</v>
      </c>
      <c r="AL6" s="32">
        <v>164.0</v>
      </c>
      <c r="AM6" s="32">
        <v>380.0</v>
      </c>
      <c r="AN6" s="32">
        <v>7856.0</v>
      </c>
      <c r="AO6" s="32">
        <v>5370.0</v>
      </c>
      <c r="AP6" s="32">
        <v>17236.0</v>
      </c>
      <c r="AQ6" s="32">
        <v>9190.0</v>
      </c>
      <c r="AR6" s="32">
        <v>10198.0</v>
      </c>
      <c r="AS6" s="32">
        <v>18823.0</v>
      </c>
      <c r="AT6" s="32">
        <v>0.0</v>
      </c>
      <c r="AU6" s="32">
        <v>7218.0</v>
      </c>
      <c r="AV6" s="32">
        <v>22012.0</v>
      </c>
      <c r="AW6" s="32">
        <v>16355.0</v>
      </c>
      <c r="AX6" s="32">
        <v>3133.0</v>
      </c>
      <c r="AY6" s="32">
        <v>787.0</v>
      </c>
      <c r="AZ6" s="32">
        <v>6185.0</v>
      </c>
      <c r="BA6" s="32">
        <v>4327.0</v>
      </c>
      <c r="BB6" s="32">
        <v>15303.0</v>
      </c>
      <c r="BC6" s="32">
        <v>8170.0</v>
      </c>
      <c r="BD6" s="32">
        <v>836.0</v>
      </c>
      <c r="BE6" s="31">
        <v>0.0</v>
      </c>
      <c r="BF6" s="32">
        <v>2060.0</v>
      </c>
      <c r="BG6" s="32">
        <v>5060.0</v>
      </c>
      <c r="BH6" s="32">
        <v>1092.0</v>
      </c>
      <c r="BI6" s="32">
        <v>10124.0</v>
      </c>
      <c r="BJ6" s="32">
        <v>595.0</v>
      </c>
      <c r="BK6" s="32">
        <v>2275.0</v>
      </c>
      <c r="BL6" s="31">
        <v>0.0</v>
      </c>
      <c r="BM6" s="32">
        <v>1364.0</v>
      </c>
      <c r="BN6" s="32">
        <v>3853.0</v>
      </c>
      <c r="BO6" s="31">
        <v>0.0</v>
      </c>
      <c r="BP6" s="32">
        <v>1219.0</v>
      </c>
      <c r="BQ6" s="32">
        <v>5610.0</v>
      </c>
      <c r="BR6" s="32">
        <v>3554.0</v>
      </c>
      <c r="BS6" s="32">
        <v>1287.0</v>
      </c>
      <c r="BT6" s="32">
        <v>7010.0</v>
      </c>
    </row>
    <row r="7">
      <c r="A7" s="29" t="s">
        <v>193</v>
      </c>
      <c r="B7" s="31">
        <v>0.0</v>
      </c>
      <c r="C7" s="31">
        <v>0.0</v>
      </c>
      <c r="D7" s="32">
        <v>60972.0</v>
      </c>
      <c r="E7" s="32">
        <v>2969.0</v>
      </c>
      <c r="F7" s="31">
        <v>0.0</v>
      </c>
      <c r="G7" s="32">
        <v>3768.0</v>
      </c>
      <c r="H7" s="32">
        <v>1057.0</v>
      </c>
      <c r="I7" s="32">
        <v>2919.0</v>
      </c>
      <c r="J7" s="32">
        <v>108.0</v>
      </c>
      <c r="K7" s="32">
        <v>4024.0</v>
      </c>
      <c r="L7" s="31">
        <v>0.0</v>
      </c>
      <c r="M7" s="32">
        <v>1341.0</v>
      </c>
      <c r="N7" s="32">
        <v>848.0</v>
      </c>
      <c r="O7" s="32">
        <v>3375.0</v>
      </c>
      <c r="P7" s="32">
        <v>360.0</v>
      </c>
      <c r="Q7" s="32">
        <v>1325.0</v>
      </c>
      <c r="R7" s="32">
        <v>8462.0</v>
      </c>
      <c r="S7" s="32">
        <v>7385.0</v>
      </c>
      <c r="T7" s="32">
        <v>17705.0</v>
      </c>
      <c r="U7" s="32">
        <v>593.0</v>
      </c>
      <c r="V7" s="32">
        <v>1260.0</v>
      </c>
      <c r="W7" s="32">
        <v>0.0</v>
      </c>
      <c r="X7" s="32">
        <v>0.0</v>
      </c>
      <c r="Y7" s="32">
        <v>0.0</v>
      </c>
      <c r="Z7" s="32">
        <v>0.0</v>
      </c>
      <c r="AA7" s="32">
        <v>0.0</v>
      </c>
      <c r="AB7" s="32">
        <v>0.0</v>
      </c>
      <c r="AC7" s="32">
        <v>57.0</v>
      </c>
      <c r="AD7" s="32">
        <v>2390.0</v>
      </c>
      <c r="AE7" s="32">
        <v>54.0</v>
      </c>
      <c r="AF7" s="32">
        <v>1540.0</v>
      </c>
      <c r="AG7" s="32">
        <v>3120.0</v>
      </c>
      <c r="AH7" s="32">
        <v>2290.0</v>
      </c>
      <c r="AI7" s="32">
        <v>260.0</v>
      </c>
      <c r="AJ7" s="32">
        <v>1510.0</v>
      </c>
      <c r="AK7" s="32">
        <v>559.0</v>
      </c>
      <c r="AL7" s="32">
        <v>145.0</v>
      </c>
      <c r="AM7" s="32">
        <v>386.0</v>
      </c>
      <c r="AN7" s="32">
        <v>7167.0</v>
      </c>
      <c r="AO7" s="32">
        <v>10618.0</v>
      </c>
      <c r="AP7" s="32">
        <v>16175.0</v>
      </c>
      <c r="AQ7" s="32">
        <v>8198.0</v>
      </c>
      <c r="AR7" s="32">
        <v>8142.0</v>
      </c>
      <c r="AS7" s="32">
        <v>16700.0</v>
      </c>
      <c r="AT7" s="32">
        <v>0.0</v>
      </c>
      <c r="AU7" s="32">
        <v>6354.0</v>
      </c>
      <c r="AV7" s="32">
        <v>11865.0</v>
      </c>
      <c r="AW7" s="32">
        <v>13780.0</v>
      </c>
      <c r="AX7" s="32">
        <v>3021.0</v>
      </c>
      <c r="AY7" s="32">
        <v>723.0</v>
      </c>
      <c r="AZ7" s="32">
        <v>4931.0</v>
      </c>
      <c r="BA7" s="32">
        <v>3995.0</v>
      </c>
      <c r="BB7" s="32">
        <v>13741.0</v>
      </c>
      <c r="BC7" s="32">
        <v>8270.0</v>
      </c>
      <c r="BD7" s="32">
        <v>691.0</v>
      </c>
      <c r="BE7" s="31">
        <v>0.0</v>
      </c>
      <c r="BF7" s="32">
        <v>1660.0</v>
      </c>
      <c r="BG7" s="32">
        <v>4167.0</v>
      </c>
      <c r="BH7" s="32">
        <v>846.0</v>
      </c>
      <c r="BI7" s="32">
        <v>7935.0</v>
      </c>
      <c r="BJ7" s="32">
        <v>634.0</v>
      </c>
      <c r="BK7" s="32">
        <v>1880.0</v>
      </c>
      <c r="BL7" s="31">
        <v>0.0</v>
      </c>
      <c r="BM7" s="32">
        <v>1446.0</v>
      </c>
      <c r="BN7" s="32">
        <v>2775.0</v>
      </c>
      <c r="BO7" s="31">
        <v>0.0</v>
      </c>
      <c r="BP7" s="32">
        <v>1162.0</v>
      </c>
      <c r="BQ7" s="32">
        <v>4190.0</v>
      </c>
      <c r="BR7" s="32">
        <v>3122.0</v>
      </c>
      <c r="BS7" s="32">
        <v>1329.0</v>
      </c>
      <c r="BT7" s="32">
        <v>4785.0</v>
      </c>
    </row>
    <row r="8">
      <c r="A8" s="29" t="s">
        <v>194</v>
      </c>
      <c r="B8" s="31">
        <v>0.0</v>
      </c>
      <c r="C8" s="31">
        <v>0.0</v>
      </c>
      <c r="D8" s="32">
        <v>46376.0</v>
      </c>
      <c r="E8" s="32">
        <v>2638.0</v>
      </c>
      <c r="F8" s="31">
        <v>0.0</v>
      </c>
      <c r="G8" s="32">
        <v>2152.0</v>
      </c>
      <c r="H8" s="32">
        <v>793.0</v>
      </c>
      <c r="I8" s="32">
        <v>5086.0</v>
      </c>
      <c r="J8" s="32">
        <v>63.0</v>
      </c>
      <c r="K8" s="32">
        <v>7185.0</v>
      </c>
      <c r="L8" s="31">
        <v>0.0</v>
      </c>
      <c r="M8" s="32">
        <v>1118.0</v>
      </c>
      <c r="N8" s="32">
        <v>376.0</v>
      </c>
      <c r="O8" s="32">
        <v>2735.0</v>
      </c>
      <c r="P8" s="32">
        <v>391.0</v>
      </c>
      <c r="Q8" s="32">
        <v>1365.0</v>
      </c>
      <c r="R8" s="32">
        <v>6659.0</v>
      </c>
      <c r="S8" s="32">
        <v>7542.0</v>
      </c>
      <c r="T8" s="32">
        <v>17717.0</v>
      </c>
      <c r="U8" s="32">
        <v>768.0</v>
      </c>
      <c r="V8" s="32">
        <v>1505.0</v>
      </c>
      <c r="W8" s="32">
        <v>700.0</v>
      </c>
      <c r="X8" s="32">
        <v>700.0</v>
      </c>
      <c r="Y8" s="32">
        <v>700.0</v>
      </c>
      <c r="Z8" s="32">
        <v>700.0</v>
      </c>
      <c r="AA8" s="32">
        <v>700.0</v>
      </c>
      <c r="AB8" s="32">
        <v>700.0</v>
      </c>
      <c r="AC8" s="32">
        <v>60.0</v>
      </c>
      <c r="AD8" s="32">
        <v>1890.0</v>
      </c>
      <c r="AE8" s="32">
        <v>61.0</v>
      </c>
      <c r="AF8" s="32">
        <v>1280.0</v>
      </c>
      <c r="AG8" s="32">
        <v>2755.0</v>
      </c>
      <c r="AH8" s="32">
        <v>1905.0</v>
      </c>
      <c r="AI8" s="32">
        <v>378.0</v>
      </c>
      <c r="AJ8" s="32">
        <v>1225.0</v>
      </c>
      <c r="AK8" s="32">
        <v>567.0</v>
      </c>
      <c r="AL8" s="32">
        <v>151.0</v>
      </c>
      <c r="AM8" s="32">
        <v>366.0</v>
      </c>
      <c r="AN8" s="32">
        <v>7403.0</v>
      </c>
      <c r="AO8" s="32">
        <v>1724.0</v>
      </c>
      <c r="AP8" s="32">
        <v>15061.0</v>
      </c>
      <c r="AQ8" s="32">
        <v>8152.0</v>
      </c>
      <c r="AR8" s="32">
        <v>11953.0</v>
      </c>
      <c r="AS8" s="32">
        <v>18852.0</v>
      </c>
      <c r="AT8" s="32">
        <v>0.0</v>
      </c>
      <c r="AU8" s="32">
        <v>6335.0</v>
      </c>
      <c r="AV8" s="32">
        <v>10205.0</v>
      </c>
      <c r="AW8" s="32">
        <v>14645.0</v>
      </c>
      <c r="AX8" s="32">
        <v>3056.0</v>
      </c>
      <c r="AY8" s="32">
        <v>500.0</v>
      </c>
      <c r="AZ8" s="32">
        <v>4705.0</v>
      </c>
      <c r="BA8" s="32">
        <v>3804.0</v>
      </c>
      <c r="BB8" s="32">
        <v>11604.0</v>
      </c>
      <c r="BC8" s="32">
        <v>8800.0</v>
      </c>
      <c r="BD8" s="32">
        <v>688.0</v>
      </c>
      <c r="BE8" s="31">
        <v>0.0</v>
      </c>
      <c r="BF8" s="32">
        <v>1660.0</v>
      </c>
      <c r="BG8" s="32">
        <v>4365.0</v>
      </c>
      <c r="BH8" s="32">
        <v>481.0</v>
      </c>
      <c r="BI8" s="32">
        <v>7870.0</v>
      </c>
      <c r="BJ8" s="32">
        <v>709.0</v>
      </c>
      <c r="BK8" s="32">
        <v>900.0</v>
      </c>
      <c r="BL8" s="31">
        <v>0.0</v>
      </c>
      <c r="BM8" s="32">
        <v>1535.0</v>
      </c>
      <c r="BN8" s="32">
        <v>2590.0</v>
      </c>
      <c r="BO8" s="31">
        <v>0.0</v>
      </c>
      <c r="BP8" s="32">
        <v>820.0</v>
      </c>
      <c r="BQ8" s="32">
        <v>3716.0</v>
      </c>
      <c r="BR8" s="32">
        <v>2785.0</v>
      </c>
      <c r="BS8" s="32">
        <v>625.0</v>
      </c>
      <c r="BT8" s="32">
        <v>4993.0</v>
      </c>
    </row>
    <row r="9">
      <c r="A9" s="29" t="s">
        <v>195</v>
      </c>
      <c r="B9" s="31">
        <v>0.0</v>
      </c>
      <c r="C9" s="31">
        <v>0.0</v>
      </c>
      <c r="D9" s="32">
        <v>52997.0</v>
      </c>
      <c r="E9" s="32">
        <v>3181.0</v>
      </c>
      <c r="F9" s="31">
        <v>0.0</v>
      </c>
      <c r="G9" s="32">
        <v>2464.0</v>
      </c>
      <c r="H9" s="32">
        <v>834.0</v>
      </c>
      <c r="I9" s="32">
        <v>1877.0</v>
      </c>
      <c r="J9" s="32">
        <v>115.0</v>
      </c>
      <c r="K9" s="32">
        <v>4890.0</v>
      </c>
      <c r="L9" s="31">
        <v>0.0</v>
      </c>
      <c r="M9" s="32">
        <v>1120.0</v>
      </c>
      <c r="N9" s="32">
        <v>733.0</v>
      </c>
      <c r="O9" s="32">
        <v>4175.0</v>
      </c>
      <c r="P9" s="32">
        <v>238.0</v>
      </c>
      <c r="Q9" s="32">
        <v>2250.0</v>
      </c>
      <c r="R9" s="32">
        <v>1641.0</v>
      </c>
      <c r="S9" s="32">
        <v>8781.0</v>
      </c>
      <c r="T9" s="32">
        <v>19188.0</v>
      </c>
      <c r="U9" s="32">
        <v>747.0</v>
      </c>
      <c r="V9" s="32">
        <v>1353.0</v>
      </c>
      <c r="W9" s="32">
        <v>550.0</v>
      </c>
      <c r="X9" s="32">
        <v>450.0</v>
      </c>
      <c r="Y9" s="32">
        <v>670.0</v>
      </c>
      <c r="Z9" s="32">
        <v>550.0</v>
      </c>
      <c r="AA9" s="32">
        <v>520.0</v>
      </c>
      <c r="AB9" s="32">
        <v>450.0</v>
      </c>
      <c r="AC9" s="32">
        <v>56.0</v>
      </c>
      <c r="AD9" s="32">
        <v>2070.0</v>
      </c>
      <c r="AE9" s="32">
        <v>51.0</v>
      </c>
      <c r="AF9" s="32">
        <v>1470.0</v>
      </c>
      <c r="AG9" s="32">
        <v>2755.0</v>
      </c>
      <c r="AH9" s="32">
        <v>2261.0</v>
      </c>
      <c r="AI9" s="32">
        <v>350.0</v>
      </c>
      <c r="AJ9" s="32">
        <v>1585.0</v>
      </c>
      <c r="AK9" s="32">
        <v>559.0</v>
      </c>
      <c r="AL9" s="32">
        <v>128.0</v>
      </c>
      <c r="AM9" s="32">
        <v>375.0</v>
      </c>
      <c r="AN9" s="32">
        <v>8331.0</v>
      </c>
      <c r="AO9" s="32">
        <v>3029.0</v>
      </c>
      <c r="AP9" s="32">
        <v>19001.0</v>
      </c>
      <c r="AQ9" s="32">
        <v>9386.0</v>
      </c>
      <c r="AR9" s="32">
        <v>10277.0</v>
      </c>
      <c r="AS9" s="32">
        <v>19936.0</v>
      </c>
      <c r="AT9" s="32">
        <v>0.0</v>
      </c>
      <c r="AU9" s="32">
        <v>6519.0</v>
      </c>
      <c r="AV9" s="32">
        <v>26998.0</v>
      </c>
      <c r="AW9" s="32">
        <v>15920.0</v>
      </c>
      <c r="AX9" s="32">
        <v>3223.0</v>
      </c>
      <c r="AY9" s="32">
        <v>627.0</v>
      </c>
      <c r="AZ9" s="32">
        <v>6659.0</v>
      </c>
      <c r="BA9" s="32">
        <v>4165.0</v>
      </c>
      <c r="BB9" s="32">
        <v>12832.0</v>
      </c>
      <c r="BC9" s="32">
        <v>11133.0</v>
      </c>
      <c r="BD9" s="32">
        <v>699.0</v>
      </c>
      <c r="BE9" s="31">
        <v>0.0</v>
      </c>
      <c r="BF9" s="32">
        <v>2511.0</v>
      </c>
      <c r="BG9" s="32">
        <v>4798.0</v>
      </c>
      <c r="BH9" s="32">
        <v>1006.0</v>
      </c>
      <c r="BI9" s="32">
        <v>8169.0</v>
      </c>
      <c r="BJ9" s="32">
        <v>619.0</v>
      </c>
      <c r="BK9" s="32">
        <v>1927.0</v>
      </c>
      <c r="BL9" s="31">
        <v>0.0</v>
      </c>
      <c r="BM9" s="32">
        <v>1939.0</v>
      </c>
      <c r="BN9" s="32">
        <v>3447.0</v>
      </c>
      <c r="BO9" s="31">
        <v>0.0</v>
      </c>
      <c r="BP9" s="32">
        <v>1049.0</v>
      </c>
      <c r="BQ9" s="32">
        <v>4945.0</v>
      </c>
      <c r="BR9" s="32">
        <v>3333.0</v>
      </c>
      <c r="BS9" s="32">
        <v>1018.0</v>
      </c>
      <c r="BT9" s="32">
        <v>5905.0</v>
      </c>
    </row>
    <row r="10">
      <c r="A10" s="29" t="s">
        <v>196</v>
      </c>
      <c r="B10" s="31">
        <v>0.0</v>
      </c>
      <c r="C10" s="31">
        <v>0.0</v>
      </c>
      <c r="D10" s="32">
        <v>49833.0</v>
      </c>
      <c r="E10" s="32">
        <v>3314.0</v>
      </c>
      <c r="F10" s="31">
        <v>0.0</v>
      </c>
      <c r="G10" s="32">
        <v>2374.0</v>
      </c>
      <c r="H10" s="32">
        <v>589.0</v>
      </c>
      <c r="I10" s="32">
        <v>2352.0</v>
      </c>
      <c r="J10" s="32">
        <v>124.0</v>
      </c>
      <c r="K10" s="32">
        <v>3579.0</v>
      </c>
      <c r="L10" s="31">
        <v>0.0</v>
      </c>
      <c r="M10" s="32">
        <v>952.0</v>
      </c>
      <c r="N10" s="32">
        <v>883.0</v>
      </c>
      <c r="O10" s="32">
        <v>4190.0</v>
      </c>
      <c r="P10" s="32">
        <v>252.0</v>
      </c>
      <c r="Q10" s="32">
        <v>1070.0</v>
      </c>
      <c r="R10" s="32">
        <v>180.0</v>
      </c>
      <c r="S10" s="32">
        <v>4226.0</v>
      </c>
      <c r="T10" s="32">
        <v>8755.0</v>
      </c>
      <c r="U10" s="32">
        <v>658.0</v>
      </c>
      <c r="V10" s="32">
        <v>1290.0</v>
      </c>
      <c r="W10" s="32">
        <v>600.0</v>
      </c>
      <c r="X10" s="32">
        <v>450.0</v>
      </c>
      <c r="Y10" s="32">
        <v>1100.0</v>
      </c>
      <c r="Z10" s="32">
        <v>1000.0</v>
      </c>
      <c r="AA10" s="32">
        <v>850.0</v>
      </c>
      <c r="AB10" s="32">
        <v>380.0</v>
      </c>
      <c r="AC10" s="32">
        <v>66.0</v>
      </c>
      <c r="AD10" s="32">
        <v>1075.0</v>
      </c>
      <c r="AE10" s="32">
        <v>94.0</v>
      </c>
      <c r="AF10" s="32">
        <v>1405.0</v>
      </c>
      <c r="AG10" s="32">
        <v>2670.0</v>
      </c>
      <c r="AH10" s="32">
        <v>2165.0</v>
      </c>
      <c r="AI10" s="32">
        <v>495.0</v>
      </c>
      <c r="AJ10" s="32">
        <v>1500.0</v>
      </c>
      <c r="AK10" s="32">
        <v>605.0</v>
      </c>
      <c r="AL10" s="32">
        <v>236.0</v>
      </c>
      <c r="AM10" s="32">
        <v>407.0</v>
      </c>
      <c r="AN10" s="32">
        <v>7520.0</v>
      </c>
      <c r="AO10" s="32">
        <v>3211.0</v>
      </c>
      <c r="AP10" s="32">
        <v>18809.0</v>
      </c>
      <c r="AQ10" s="32">
        <v>8732.0</v>
      </c>
      <c r="AR10" s="32">
        <v>10647.0</v>
      </c>
      <c r="AS10" s="32">
        <v>21684.0</v>
      </c>
      <c r="AT10" s="32">
        <v>0.0</v>
      </c>
      <c r="AU10" s="32">
        <v>6952.0</v>
      </c>
      <c r="AV10" s="32">
        <v>8508.0</v>
      </c>
      <c r="AW10" s="32">
        <v>19173.0</v>
      </c>
      <c r="AX10" s="32">
        <v>2880.0</v>
      </c>
      <c r="AY10" s="32">
        <v>474.0</v>
      </c>
      <c r="AZ10" s="32">
        <v>6385.0</v>
      </c>
      <c r="BA10" s="32">
        <v>3796.0</v>
      </c>
      <c r="BB10" s="32">
        <v>6488.0</v>
      </c>
      <c r="BC10" s="32">
        <v>11672.0</v>
      </c>
      <c r="BD10" s="32">
        <v>601.0</v>
      </c>
      <c r="BE10" s="31">
        <v>0.0</v>
      </c>
      <c r="BF10" s="32">
        <v>2695.0</v>
      </c>
      <c r="BG10" s="32">
        <v>4105.0</v>
      </c>
      <c r="BH10" s="32">
        <v>1049.0</v>
      </c>
      <c r="BI10" s="32">
        <v>9770.0</v>
      </c>
      <c r="BJ10" s="32">
        <v>591.0</v>
      </c>
      <c r="BK10" s="32">
        <v>706.0</v>
      </c>
      <c r="BL10" s="31">
        <v>0.0</v>
      </c>
      <c r="BM10" s="32">
        <v>1524.0</v>
      </c>
      <c r="BN10" s="32">
        <v>2110.0</v>
      </c>
      <c r="BO10" s="31">
        <v>0.0</v>
      </c>
      <c r="BP10" s="32">
        <v>1007.0</v>
      </c>
      <c r="BQ10" s="32">
        <v>3680.0</v>
      </c>
      <c r="BR10" s="32">
        <v>2836.0</v>
      </c>
      <c r="BS10" s="32">
        <v>837.0</v>
      </c>
      <c r="BT10" s="32">
        <v>6407.0</v>
      </c>
    </row>
    <row r="11">
      <c r="A11" s="29" t="s">
        <v>197</v>
      </c>
      <c r="B11" s="31">
        <v>0.0</v>
      </c>
      <c r="C11" s="31">
        <v>0.0</v>
      </c>
      <c r="D11" s="32">
        <v>70026.0</v>
      </c>
      <c r="E11" s="32">
        <v>3061.0</v>
      </c>
      <c r="F11" s="31">
        <v>0.0</v>
      </c>
      <c r="G11" s="32">
        <v>3399.0</v>
      </c>
      <c r="H11" s="32">
        <v>718.0</v>
      </c>
      <c r="I11" s="32">
        <v>2334.0</v>
      </c>
      <c r="J11" s="32">
        <v>72.0</v>
      </c>
      <c r="K11" s="32">
        <v>5137.0</v>
      </c>
      <c r="L11" s="31">
        <v>0.0</v>
      </c>
      <c r="M11" s="32">
        <v>1423.0</v>
      </c>
      <c r="N11" s="32">
        <v>918.0</v>
      </c>
      <c r="O11" s="32">
        <v>4050.0</v>
      </c>
      <c r="P11" s="32">
        <v>339.0</v>
      </c>
      <c r="Q11" s="32">
        <v>1384.0</v>
      </c>
      <c r="R11" s="32">
        <v>1612.0</v>
      </c>
      <c r="S11" s="32">
        <v>9982.0</v>
      </c>
      <c r="T11" s="32">
        <v>21476.0</v>
      </c>
      <c r="U11" s="32">
        <v>821.0</v>
      </c>
      <c r="V11" s="32">
        <v>1701.0</v>
      </c>
      <c r="W11" s="32">
        <v>700.0</v>
      </c>
      <c r="X11" s="32">
        <v>330.0</v>
      </c>
      <c r="Y11" s="32">
        <v>320.0</v>
      </c>
      <c r="Z11" s="32">
        <v>600.0</v>
      </c>
      <c r="AA11" s="32">
        <v>350.0</v>
      </c>
      <c r="AB11" s="32">
        <v>160.0</v>
      </c>
      <c r="AC11" s="32">
        <v>86.0</v>
      </c>
      <c r="AD11" s="32">
        <v>2090.0</v>
      </c>
      <c r="AE11" s="32">
        <v>26.0</v>
      </c>
      <c r="AF11" s="32">
        <v>2280.0</v>
      </c>
      <c r="AG11" s="32">
        <v>3155.0</v>
      </c>
      <c r="AH11" s="32">
        <v>2320.0</v>
      </c>
      <c r="AI11" s="32">
        <v>689.0</v>
      </c>
      <c r="AJ11" s="32">
        <v>1540.0</v>
      </c>
      <c r="AK11" s="32">
        <v>666.0</v>
      </c>
      <c r="AL11" s="32">
        <v>294.0</v>
      </c>
      <c r="AM11" s="32">
        <v>449.0</v>
      </c>
      <c r="AN11" s="32">
        <v>7973.0</v>
      </c>
      <c r="AO11" s="32">
        <v>3050.0</v>
      </c>
      <c r="AP11" s="32">
        <v>19835.0</v>
      </c>
      <c r="AQ11" s="32">
        <v>10192.0</v>
      </c>
      <c r="AR11" s="32">
        <v>9983.0</v>
      </c>
      <c r="AS11" s="32">
        <v>20618.0</v>
      </c>
      <c r="AT11" s="32">
        <v>0.0</v>
      </c>
      <c r="AU11" s="32">
        <v>6809.0</v>
      </c>
      <c r="AV11" s="32">
        <v>6962.0</v>
      </c>
      <c r="AW11" s="32">
        <v>15732.0</v>
      </c>
      <c r="AX11" s="32">
        <v>2981.0</v>
      </c>
      <c r="AY11" s="32">
        <v>551.0</v>
      </c>
      <c r="AZ11" s="32">
        <v>7361.0</v>
      </c>
      <c r="BA11" s="32">
        <v>5011.0</v>
      </c>
      <c r="BB11" s="32">
        <v>6228.0</v>
      </c>
      <c r="BC11" s="32">
        <v>9290.0</v>
      </c>
      <c r="BD11" s="32">
        <v>723.0</v>
      </c>
      <c r="BE11" s="31">
        <v>0.0</v>
      </c>
      <c r="BF11" s="32">
        <v>2825.0</v>
      </c>
      <c r="BG11" s="32">
        <v>4913.0</v>
      </c>
      <c r="BH11" s="32">
        <v>734.0</v>
      </c>
      <c r="BI11" s="32">
        <v>8875.0</v>
      </c>
      <c r="BJ11" s="32">
        <v>669.0</v>
      </c>
      <c r="BK11" s="32">
        <v>1351.0</v>
      </c>
      <c r="BL11" s="31">
        <v>0.0</v>
      </c>
      <c r="BM11" s="32">
        <v>1600.0</v>
      </c>
      <c r="BN11" s="32">
        <v>3285.0</v>
      </c>
      <c r="BO11" s="31">
        <v>0.0</v>
      </c>
      <c r="BP11" s="32">
        <v>928.0</v>
      </c>
      <c r="BQ11" s="32">
        <v>5030.0</v>
      </c>
      <c r="BR11" s="32">
        <v>3708.0</v>
      </c>
      <c r="BS11" s="32">
        <v>733.0</v>
      </c>
      <c r="BT11" s="32">
        <v>8267.0</v>
      </c>
    </row>
    <row r="12">
      <c r="A12" s="33" t="s">
        <v>198</v>
      </c>
      <c r="B12" s="31">
        <v>0.0</v>
      </c>
      <c r="C12" s="31">
        <v>0.0</v>
      </c>
      <c r="D12" s="32">
        <v>74643.0</v>
      </c>
      <c r="E12" s="32">
        <v>3903.0</v>
      </c>
      <c r="F12" s="31">
        <v>0.0</v>
      </c>
      <c r="G12" s="32">
        <v>4129.0</v>
      </c>
      <c r="H12" s="32">
        <v>1705.0</v>
      </c>
      <c r="I12" s="32">
        <v>2447.0</v>
      </c>
      <c r="J12" s="32">
        <v>117.0</v>
      </c>
      <c r="K12" s="32">
        <v>4340.0</v>
      </c>
      <c r="L12" s="31">
        <v>0.0</v>
      </c>
      <c r="M12" s="32">
        <v>1582.0</v>
      </c>
      <c r="N12" s="32">
        <v>1458.0</v>
      </c>
      <c r="O12" s="32">
        <v>4650.0</v>
      </c>
      <c r="P12" s="32">
        <v>305.0</v>
      </c>
      <c r="Q12" s="32">
        <v>1145.0</v>
      </c>
      <c r="R12" s="32">
        <v>984.0</v>
      </c>
      <c r="S12" s="32">
        <v>6622.0</v>
      </c>
      <c r="T12" s="32">
        <v>22675.0</v>
      </c>
      <c r="U12" s="32">
        <v>543.0</v>
      </c>
      <c r="V12" s="32">
        <v>1115.0</v>
      </c>
      <c r="W12" s="32">
        <v>1605.0</v>
      </c>
      <c r="X12" s="32">
        <v>1710.0</v>
      </c>
      <c r="Y12" s="32">
        <v>1605.0</v>
      </c>
      <c r="Z12" s="32">
        <v>1405.0</v>
      </c>
      <c r="AA12" s="32">
        <v>1205.0</v>
      </c>
      <c r="AB12" s="32">
        <v>205.0</v>
      </c>
      <c r="AC12" s="32">
        <v>142.0</v>
      </c>
      <c r="AD12" s="32">
        <v>2170.0</v>
      </c>
      <c r="AE12" s="32">
        <v>90.0</v>
      </c>
      <c r="AF12" s="32">
        <v>2290.0</v>
      </c>
      <c r="AG12" s="32">
        <v>3180.0</v>
      </c>
      <c r="AH12" s="32">
        <v>2400.0</v>
      </c>
      <c r="AI12" s="32">
        <v>361.0</v>
      </c>
      <c r="AJ12" s="32">
        <v>1400.0</v>
      </c>
      <c r="AK12" s="32">
        <v>665.0</v>
      </c>
      <c r="AL12" s="32">
        <v>185.0</v>
      </c>
      <c r="AM12" s="32">
        <v>475.0</v>
      </c>
      <c r="AN12" s="32">
        <v>7940.0</v>
      </c>
      <c r="AO12" s="32">
        <v>3060.0</v>
      </c>
      <c r="AP12" s="32">
        <v>20746.0</v>
      </c>
      <c r="AQ12" s="32">
        <v>9419.0</v>
      </c>
      <c r="AR12" s="32">
        <v>9311.0</v>
      </c>
      <c r="AS12" s="32">
        <v>23821.0</v>
      </c>
      <c r="AT12" s="32">
        <v>0.0</v>
      </c>
      <c r="AU12" s="32">
        <v>7288.0</v>
      </c>
      <c r="AV12" s="32">
        <v>14303.0</v>
      </c>
      <c r="AW12" s="32">
        <v>17977.0</v>
      </c>
      <c r="AX12" s="32">
        <v>3477.0</v>
      </c>
      <c r="AY12" s="32">
        <v>347.0</v>
      </c>
      <c r="AZ12" s="32">
        <v>7212.0</v>
      </c>
      <c r="BA12" s="32">
        <v>4309.0</v>
      </c>
      <c r="BB12" s="32">
        <v>6897.0</v>
      </c>
      <c r="BC12" s="32">
        <v>11120.0</v>
      </c>
      <c r="BD12" s="32">
        <v>678.0</v>
      </c>
      <c r="BE12" s="31">
        <v>0.0</v>
      </c>
      <c r="BF12" s="32">
        <v>2570.0</v>
      </c>
      <c r="BG12" s="32">
        <v>4929.0</v>
      </c>
      <c r="BH12" s="32">
        <v>945.0</v>
      </c>
      <c r="BI12" s="32">
        <v>9580.0</v>
      </c>
      <c r="BJ12" s="32">
        <v>753.0</v>
      </c>
      <c r="BK12" s="32">
        <v>1301.0</v>
      </c>
      <c r="BL12" s="31">
        <v>0.0</v>
      </c>
      <c r="BM12" s="32">
        <v>1946.0</v>
      </c>
      <c r="BN12" s="32">
        <v>2795.0</v>
      </c>
      <c r="BO12" s="31">
        <v>0.0</v>
      </c>
      <c r="BP12" s="32">
        <v>1152.0</v>
      </c>
      <c r="BQ12" s="32">
        <v>4870.0</v>
      </c>
      <c r="BR12" s="32">
        <v>3074.0</v>
      </c>
      <c r="BS12" s="32">
        <v>661.0</v>
      </c>
      <c r="BT12" s="32">
        <v>6987.0</v>
      </c>
    </row>
    <row r="13">
      <c r="A13" s="29" t="s">
        <v>199</v>
      </c>
      <c r="B13" s="31">
        <v>0.0</v>
      </c>
      <c r="C13" s="31">
        <v>0.0</v>
      </c>
      <c r="D13" s="32">
        <v>92903.0</v>
      </c>
      <c r="E13" s="32">
        <v>3912.0</v>
      </c>
      <c r="F13" s="31">
        <v>0.0</v>
      </c>
      <c r="G13" s="32">
        <v>8475.0</v>
      </c>
      <c r="H13" s="32">
        <v>1069.0</v>
      </c>
      <c r="I13" s="32">
        <v>2499.0</v>
      </c>
      <c r="J13" s="32">
        <v>86.0</v>
      </c>
      <c r="K13" s="32">
        <v>5484.0</v>
      </c>
      <c r="L13" s="31">
        <v>0.0</v>
      </c>
      <c r="M13" s="32">
        <v>1424.0</v>
      </c>
      <c r="N13" s="32">
        <v>936.0</v>
      </c>
      <c r="O13" s="32">
        <v>2750.0</v>
      </c>
      <c r="P13" s="32">
        <v>292.0</v>
      </c>
      <c r="Q13" s="32">
        <v>1300.0</v>
      </c>
      <c r="R13" s="32">
        <v>150.0</v>
      </c>
      <c r="S13" s="32">
        <v>10915.0</v>
      </c>
      <c r="T13" s="32">
        <v>17293.0</v>
      </c>
      <c r="U13" s="32">
        <v>748.0</v>
      </c>
      <c r="V13" s="32">
        <v>1155.0</v>
      </c>
      <c r="W13" s="32">
        <v>920.0</v>
      </c>
      <c r="X13" s="32">
        <v>470.0</v>
      </c>
      <c r="Y13" s="32">
        <v>620.0</v>
      </c>
      <c r="Z13" s="32">
        <v>820.0</v>
      </c>
      <c r="AA13" s="32">
        <v>500.0</v>
      </c>
      <c r="AB13" s="32">
        <v>300.0</v>
      </c>
      <c r="AC13" s="32">
        <v>63.0</v>
      </c>
      <c r="AD13" s="32">
        <v>2480.0</v>
      </c>
      <c r="AE13" s="32">
        <v>58.0</v>
      </c>
      <c r="AF13" s="32">
        <v>2190.0</v>
      </c>
      <c r="AG13" s="32">
        <v>3170.0</v>
      </c>
      <c r="AH13" s="32">
        <v>2400.0</v>
      </c>
      <c r="AI13" s="32">
        <v>300.0</v>
      </c>
      <c r="AJ13" s="32">
        <v>1650.0</v>
      </c>
      <c r="AK13" s="32">
        <v>563.0</v>
      </c>
      <c r="AL13" s="32">
        <v>194.0</v>
      </c>
      <c r="AM13" s="32">
        <v>338.0</v>
      </c>
      <c r="AN13" s="32">
        <v>7774.0</v>
      </c>
      <c r="AO13" s="32">
        <v>2444.0</v>
      </c>
      <c r="AP13" s="32">
        <v>16933.0</v>
      </c>
      <c r="AQ13" s="32">
        <v>8599.0</v>
      </c>
      <c r="AR13" s="32">
        <v>7176.0</v>
      </c>
      <c r="AS13" s="32">
        <v>16718.0</v>
      </c>
      <c r="AT13" s="32">
        <v>269.0</v>
      </c>
      <c r="AU13" s="32">
        <v>6611.0</v>
      </c>
      <c r="AV13" s="32">
        <v>11551.0</v>
      </c>
      <c r="AW13" s="32">
        <v>12998.0</v>
      </c>
      <c r="AX13" s="32">
        <v>3400.0</v>
      </c>
      <c r="AY13" s="32">
        <v>659.0</v>
      </c>
      <c r="AZ13" s="32">
        <v>5747.0</v>
      </c>
      <c r="BA13" s="32">
        <v>4419.0</v>
      </c>
      <c r="BB13" s="32">
        <v>4168.0</v>
      </c>
      <c r="BC13" s="32">
        <v>7445.0</v>
      </c>
      <c r="BD13" s="32">
        <v>692.0</v>
      </c>
      <c r="BE13" s="31">
        <v>0.0</v>
      </c>
      <c r="BF13" s="32">
        <v>2405.0</v>
      </c>
      <c r="BG13" s="32">
        <v>5286.0</v>
      </c>
      <c r="BH13" s="32">
        <v>594.0</v>
      </c>
      <c r="BI13" s="32">
        <v>7900.0</v>
      </c>
      <c r="BJ13" s="32">
        <v>618.0</v>
      </c>
      <c r="BK13" s="32">
        <v>1000.0</v>
      </c>
      <c r="BL13" s="31">
        <v>0.0</v>
      </c>
      <c r="BM13" s="32">
        <v>1689.0</v>
      </c>
      <c r="BN13" s="32">
        <v>2463.0</v>
      </c>
      <c r="BO13" s="31">
        <v>0.0</v>
      </c>
      <c r="BP13" s="32">
        <v>834.0</v>
      </c>
      <c r="BQ13" s="32">
        <v>4165.0</v>
      </c>
      <c r="BR13" s="32">
        <v>3442.0</v>
      </c>
      <c r="BS13" s="32">
        <v>653.0</v>
      </c>
      <c r="BT13" s="32">
        <v>6163.0</v>
      </c>
    </row>
    <row r="14">
      <c r="A14" s="33" t="s">
        <v>200</v>
      </c>
      <c r="B14" s="32">
        <v>19181.0</v>
      </c>
      <c r="C14" s="32">
        <v>20.0</v>
      </c>
      <c r="D14" s="32">
        <v>111273.0</v>
      </c>
      <c r="E14" s="32">
        <v>4918.0</v>
      </c>
      <c r="F14" s="32">
        <v>2361.0</v>
      </c>
      <c r="G14" s="32">
        <v>8112.0</v>
      </c>
      <c r="H14" s="32">
        <v>1015.0</v>
      </c>
      <c r="I14" s="32">
        <v>1916.0</v>
      </c>
      <c r="J14" s="32">
        <v>74.0</v>
      </c>
      <c r="K14" s="32">
        <v>4477.0</v>
      </c>
      <c r="L14" s="32">
        <v>0.0</v>
      </c>
      <c r="M14" s="32">
        <v>1339.0</v>
      </c>
      <c r="N14" s="32">
        <v>733.0</v>
      </c>
      <c r="O14" s="32">
        <v>8155.0</v>
      </c>
      <c r="P14" s="32">
        <v>278.0</v>
      </c>
      <c r="Q14" s="32">
        <v>1815.0</v>
      </c>
      <c r="R14" s="32">
        <v>398.0</v>
      </c>
      <c r="S14" s="32">
        <v>10787.0</v>
      </c>
      <c r="T14" s="32">
        <v>27102.0</v>
      </c>
      <c r="U14" s="32">
        <v>590.0</v>
      </c>
      <c r="V14" s="32">
        <v>2875.0</v>
      </c>
      <c r="W14" s="32">
        <v>860.0</v>
      </c>
      <c r="X14" s="32">
        <v>860.0</v>
      </c>
      <c r="Y14" s="32">
        <v>1190.0</v>
      </c>
      <c r="Z14" s="32">
        <v>980.0</v>
      </c>
      <c r="AA14" s="32">
        <v>880.0</v>
      </c>
      <c r="AB14" s="32">
        <v>340.0</v>
      </c>
      <c r="AC14" s="32">
        <v>123.0</v>
      </c>
      <c r="AD14" s="32">
        <v>2480.0</v>
      </c>
      <c r="AE14" s="32">
        <v>132.0</v>
      </c>
      <c r="AF14" s="32">
        <v>2100.0</v>
      </c>
      <c r="AG14" s="32">
        <v>3040.0</v>
      </c>
      <c r="AH14" s="32">
        <v>2210.0</v>
      </c>
      <c r="AI14" s="32">
        <v>704.0</v>
      </c>
      <c r="AJ14" s="32">
        <v>1550.0</v>
      </c>
      <c r="AK14" s="32">
        <v>630.0</v>
      </c>
      <c r="AL14" s="32">
        <v>307.0</v>
      </c>
      <c r="AM14" s="32">
        <v>476.0</v>
      </c>
      <c r="AN14" s="32">
        <v>9179.0</v>
      </c>
      <c r="AO14" s="32">
        <v>2816.0</v>
      </c>
      <c r="AP14" s="32">
        <v>22978.0</v>
      </c>
      <c r="AQ14" s="32">
        <v>9703.0</v>
      </c>
      <c r="AR14" s="32">
        <v>6438.0</v>
      </c>
      <c r="AS14" s="32">
        <v>25392.0</v>
      </c>
      <c r="AT14" s="32">
        <v>391.0</v>
      </c>
      <c r="AU14" s="32">
        <v>7732.0</v>
      </c>
      <c r="AV14" s="32">
        <v>8501.0</v>
      </c>
      <c r="AW14" s="32">
        <v>18402.0</v>
      </c>
      <c r="AX14" s="32">
        <v>3559.0</v>
      </c>
      <c r="AY14" s="32">
        <v>389.0</v>
      </c>
      <c r="AZ14" s="32">
        <v>7205.0</v>
      </c>
      <c r="BA14" s="32">
        <v>4317.0</v>
      </c>
      <c r="BB14" s="32">
        <v>8039.0</v>
      </c>
      <c r="BC14" s="32">
        <v>13140.0</v>
      </c>
      <c r="BD14" s="32">
        <v>753.0</v>
      </c>
      <c r="BE14" s="32">
        <v>0.0</v>
      </c>
      <c r="BF14" s="32">
        <v>3770.0</v>
      </c>
      <c r="BG14" s="32">
        <v>5367.0</v>
      </c>
      <c r="BH14" s="32">
        <v>713.0</v>
      </c>
      <c r="BI14" s="32">
        <v>10625.0</v>
      </c>
      <c r="BJ14" s="32">
        <v>758.0</v>
      </c>
      <c r="BK14" s="32">
        <v>2310.0</v>
      </c>
      <c r="BL14" s="32">
        <v>0.0</v>
      </c>
      <c r="BM14" s="32">
        <v>2010.0</v>
      </c>
      <c r="BN14" s="32">
        <v>1925.0</v>
      </c>
      <c r="BO14" s="32">
        <v>0.0</v>
      </c>
      <c r="BP14" s="32">
        <v>1344.0</v>
      </c>
      <c r="BQ14" s="32">
        <v>5125.0</v>
      </c>
      <c r="BR14" s="32">
        <v>3397.0</v>
      </c>
      <c r="BS14" s="32">
        <v>676.0</v>
      </c>
      <c r="BT14" s="32">
        <v>7701.0</v>
      </c>
    </row>
    <row r="15">
      <c r="A15" s="29" t="s">
        <v>201</v>
      </c>
      <c r="B15" s="32">
        <v>16976.0</v>
      </c>
      <c r="C15" s="32">
        <v>0.0</v>
      </c>
      <c r="D15" s="32">
        <v>62801.0</v>
      </c>
      <c r="E15" s="32">
        <v>5883.0</v>
      </c>
      <c r="F15" s="32">
        <v>2044.0</v>
      </c>
      <c r="G15" s="32">
        <v>3532.0</v>
      </c>
      <c r="H15" s="32">
        <v>726.0</v>
      </c>
      <c r="I15" s="32">
        <v>3244.0</v>
      </c>
      <c r="J15" s="32">
        <v>143.0</v>
      </c>
      <c r="K15" s="32">
        <v>5515.0</v>
      </c>
      <c r="L15" s="32">
        <v>0.0</v>
      </c>
      <c r="M15" s="32">
        <v>1385.0</v>
      </c>
      <c r="N15" s="32">
        <v>654.0</v>
      </c>
      <c r="O15" s="32">
        <v>7170.0</v>
      </c>
      <c r="P15" s="32">
        <v>287.0</v>
      </c>
      <c r="Q15" s="32">
        <v>1565.0</v>
      </c>
      <c r="R15" s="32">
        <v>4639.0</v>
      </c>
      <c r="S15" s="32">
        <v>8395.0</v>
      </c>
      <c r="T15" s="32">
        <v>27840.0</v>
      </c>
      <c r="U15" s="32">
        <v>500.0</v>
      </c>
      <c r="V15" s="32">
        <v>2345.0</v>
      </c>
      <c r="W15" s="32">
        <v>1450.0</v>
      </c>
      <c r="X15" s="32">
        <v>850.0</v>
      </c>
      <c r="Y15" s="32">
        <v>1370.0</v>
      </c>
      <c r="Z15" s="32">
        <v>1230.0</v>
      </c>
      <c r="AA15" s="32">
        <v>730.0</v>
      </c>
      <c r="AB15" s="32">
        <v>600.0</v>
      </c>
      <c r="AC15" s="32">
        <v>49.0</v>
      </c>
      <c r="AD15" s="32">
        <v>2500.0</v>
      </c>
      <c r="AE15" s="32">
        <v>39.0</v>
      </c>
      <c r="AF15" s="32">
        <v>1810.0</v>
      </c>
      <c r="AG15" s="32">
        <v>2870.0</v>
      </c>
      <c r="AH15" s="32">
        <v>2150.0</v>
      </c>
      <c r="AI15" s="32">
        <v>590.0</v>
      </c>
      <c r="AJ15" s="32">
        <v>1505.0</v>
      </c>
      <c r="AK15" s="32">
        <v>695.0</v>
      </c>
      <c r="AL15" s="32">
        <v>186.0</v>
      </c>
      <c r="AM15" s="32">
        <v>463.0</v>
      </c>
      <c r="AN15" s="32">
        <v>6734.0</v>
      </c>
      <c r="AO15" s="32">
        <v>2679.0</v>
      </c>
      <c r="AP15" s="32">
        <v>22115.0</v>
      </c>
      <c r="AQ15" s="32">
        <v>7869.0</v>
      </c>
      <c r="AR15" s="32">
        <v>6856.0</v>
      </c>
      <c r="AS15" s="32">
        <v>26000.0</v>
      </c>
      <c r="AT15" s="32">
        <v>237.0</v>
      </c>
      <c r="AU15" s="32">
        <v>6197.0</v>
      </c>
      <c r="AV15" s="32">
        <v>12260.0</v>
      </c>
      <c r="AW15" s="32">
        <v>18715.0</v>
      </c>
      <c r="AX15" s="32">
        <v>3109.0</v>
      </c>
      <c r="AY15" s="32">
        <v>493.0</v>
      </c>
      <c r="AZ15" s="32">
        <v>6972.0</v>
      </c>
      <c r="BA15" s="32">
        <v>4165.0</v>
      </c>
      <c r="BB15" s="32">
        <v>9041.0</v>
      </c>
      <c r="BC15" s="32">
        <v>10567.0</v>
      </c>
      <c r="BD15" s="32">
        <v>627.0</v>
      </c>
      <c r="BE15" s="32">
        <v>0.0</v>
      </c>
      <c r="BF15" s="32">
        <v>4520.0</v>
      </c>
      <c r="BG15" s="32">
        <v>4962.0</v>
      </c>
      <c r="BH15" s="32">
        <v>672.0</v>
      </c>
      <c r="BI15" s="32">
        <v>11685.0</v>
      </c>
      <c r="BJ15" s="32">
        <v>560.0</v>
      </c>
      <c r="BK15" s="32">
        <v>2385.0</v>
      </c>
      <c r="BL15" s="32">
        <v>0.0</v>
      </c>
      <c r="BM15" s="32">
        <v>1430.0</v>
      </c>
      <c r="BN15" s="32">
        <v>1230.0</v>
      </c>
      <c r="BO15" s="32">
        <v>0.0</v>
      </c>
      <c r="BP15" s="32">
        <v>786.0</v>
      </c>
      <c r="BQ15" s="32">
        <v>5310.0</v>
      </c>
      <c r="BR15" s="32">
        <v>2736.0</v>
      </c>
      <c r="BS15" s="32">
        <v>783.0</v>
      </c>
      <c r="BT15" s="32">
        <v>5885.0</v>
      </c>
    </row>
    <row r="16">
      <c r="A16" s="29" t="s">
        <v>202</v>
      </c>
      <c r="B16" s="32">
        <v>20574.0</v>
      </c>
      <c r="C16" s="32">
        <v>0.0</v>
      </c>
      <c r="D16" s="32">
        <v>77479.0</v>
      </c>
      <c r="E16" s="32">
        <v>5935.0</v>
      </c>
      <c r="F16" s="32">
        <v>2430.0</v>
      </c>
      <c r="G16" s="32">
        <v>5689.0</v>
      </c>
      <c r="H16" s="32">
        <v>641.0</v>
      </c>
      <c r="I16" s="32">
        <v>2742.0</v>
      </c>
      <c r="J16" s="32">
        <v>1694.0</v>
      </c>
      <c r="K16" s="32">
        <v>3915.0</v>
      </c>
      <c r="L16" s="32">
        <v>0.0</v>
      </c>
      <c r="M16" s="32">
        <v>1318.0</v>
      </c>
      <c r="N16" s="32">
        <v>596.0</v>
      </c>
      <c r="O16" s="32">
        <v>5230.0</v>
      </c>
      <c r="P16" s="32">
        <v>413.0</v>
      </c>
      <c r="Q16" s="32">
        <v>1540.0</v>
      </c>
      <c r="R16" s="32">
        <v>7059.0</v>
      </c>
      <c r="S16" s="32">
        <v>9431.0</v>
      </c>
      <c r="T16" s="32">
        <v>26045.0</v>
      </c>
      <c r="U16" s="32">
        <v>814.0</v>
      </c>
      <c r="V16" s="32">
        <v>2595.0</v>
      </c>
      <c r="W16" s="32">
        <v>880.0</v>
      </c>
      <c r="X16" s="32">
        <v>700.0</v>
      </c>
      <c r="Y16" s="32">
        <v>780.0</v>
      </c>
      <c r="Z16" s="32">
        <v>930.0</v>
      </c>
      <c r="AA16" s="32">
        <v>700.0</v>
      </c>
      <c r="AB16" s="32">
        <v>320.0</v>
      </c>
      <c r="AC16" s="32">
        <v>70.0</v>
      </c>
      <c r="AD16" s="32">
        <v>2780.0</v>
      </c>
      <c r="AE16" s="32">
        <v>40.0</v>
      </c>
      <c r="AF16" s="32">
        <v>2260.0</v>
      </c>
      <c r="AG16" s="32">
        <v>3430.0</v>
      </c>
      <c r="AH16" s="32">
        <v>2650.0</v>
      </c>
      <c r="AI16" s="32">
        <v>707.0</v>
      </c>
      <c r="AJ16" s="32">
        <v>1660.0</v>
      </c>
      <c r="AK16" s="32">
        <v>764.0</v>
      </c>
      <c r="AL16" s="32">
        <v>252.0</v>
      </c>
      <c r="AM16" s="32">
        <v>461.0</v>
      </c>
      <c r="AN16" s="32">
        <v>7853.0</v>
      </c>
      <c r="AO16" s="32">
        <v>4119.0</v>
      </c>
      <c r="AP16" s="32">
        <v>22455.0</v>
      </c>
      <c r="AQ16" s="32">
        <v>10375.0</v>
      </c>
      <c r="AR16" s="32">
        <v>7419.0</v>
      </c>
      <c r="AS16" s="32">
        <v>24015.0</v>
      </c>
      <c r="AT16" s="32">
        <v>277.0</v>
      </c>
      <c r="AU16" s="32">
        <v>8073.0</v>
      </c>
      <c r="AV16" s="32">
        <v>20362.0</v>
      </c>
      <c r="AW16" s="32">
        <v>17300.0</v>
      </c>
      <c r="AX16" s="32">
        <v>3351.0</v>
      </c>
      <c r="AY16" s="32">
        <v>636.0</v>
      </c>
      <c r="AZ16" s="32">
        <v>7160.0</v>
      </c>
      <c r="BA16" s="32">
        <v>5097.0</v>
      </c>
      <c r="BB16" s="32">
        <v>9304.0</v>
      </c>
      <c r="BC16" s="32">
        <v>10640.0</v>
      </c>
      <c r="BD16" s="32">
        <v>1051.0</v>
      </c>
      <c r="BE16" s="32">
        <v>8.0</v>
      </c>
      <c r="BF16" s="32">
        <v>3415.0</v>
      </c>
      <c r="BG16" s="32">
        <v>5542.0</v>
      </c>
      <c r="BH16" s="32">
        <v>1635.0</v>
      </c>
      <c r="BI16" s="32">
        <v>11710.0</v>
      </c>
      <c r="BJ16" s="32">
        <v>662.0</v>
      </c>
      <c r="BK16" s="32">
        <v>3070.0</v>
      </c>
      <c r="BL16" s="32">
        <v>950.0</v>
      </c>
      <c r="BM16" s="32">
        <v>1840.0</v>
      </c>
      <c r="BN16" s="32">
        <v>1690.0</v>
      </c>
      <c r="BO16" s="32">
        <v>680.0</v>
      </c>
      <c r="BP16" s="32">
        <v>1040.0</v>
      </c>
      <c r="BQ16" s="32">
        <v>4670.0</v>
      </c>
      <c r="BR16" s="32">
        <v>3247.0</v>
      </c>
      <c r="BS16" s="32">
        <v>953.0</v>
      </c>
      <c r="BT16" s="32">
        <v>7760.0</v>
      </c>
    </row>
    <row r="17">
      <c r="A17" s="29" t="s">
        <v>203</v>
      </c>
      <c r="B17" s="32">
        <v>25956.0</v>
      </c>
      <c r="C17" s="32">
        <v>0.0</v>
      </c>
      <c r="D17" s="32">
        <v>61271.0</v>
      </c>
      <c r="E17" s="32">
        <v>6168.0</v>
      </c>
      <c r="F17" s="32">
        <v>2252.0</v>
      </c>
      <c r="G17" s="32">
        <v>4636.0</v>
      </c>
      <c r="H17" s="32">
        <v>784.0</v>
      </c>
      <c r="I17" s="32">
        <v>3440.0</v>
      </c>
      <c r="J17" s="32">
        <v>1837.0</v>
      </c>
      <c r="K17" s="32">
        <v>5746.0</v>
      </c>
      <c r="L17" s="32">
        <v>0.0</v>
      </c>
      <c r="M17" s="32">
        <v>1022.0</v>
      </c>
      <c r="N17" s="32">
        <v>596.0</v>
      </c>
      <c r="O17" s="32">
        <v>4425.0</v>
      </c>
      <c r="P17" s="32">
        <v>202.0</v>
      </c>
      <c r="Q17" s="32">
        <v>1514.0</v>
      </c>
      <c r="R17" s="32">
        <v>3680.0</v>
      </c>
      <c r="S17" s="32">
        <v>8858.0</v>
      </c>
      <c r="T17" s="32">
        <v>22416.0</v>
      </c>
      <c r="U17" s="32">
        <v>567.0</v>
      </c>
      <c r="V17" s="32">
        <v>1470.0</v>
      </c>
      <c r="W17" s="32">
        <v>720.0</v>
      </c>
      <c r="X17" s="32">
        <v>400.0</v>
      </c>
      <c r="Y17" s="32">
        <v>850.0</v>
      </c>
      <c r="Z17" s="32">
        <v>350.0</v>
      </c>
      <c r="AA17" s="32">
        <v>340.0</v>
      </c>
      <c r="AB17" s="32">
        <v>580.0</v>
      </c>
      <c r="AC17" s="32">
        <v>99.0</v>
      </c>
      <c r="AD17" s="32">
        <v>2880.0</v>
      </c>
      <c r="AE17" s="32">
        <v>79.0</v>
      </c>
      <c r="AF17" s="32">
        <v>1960.0</v>
      </c>
      <c r="AG17" s="32">
        <v>3530.0</v>
      </c>
      <c r="AH17" s="32">
        <v>2670.0</v>
      </c>
      <c r="AI17" s="32">
        <v>338.0</v>
      </c>
      <c r="AJ17" s="32">
        <v>1960.0</v>
      </c>
      <c r="AK17" s="32">
        <v>661.0</v>
      </c>
      <c r="AL17" s="32">
        <v>229.0</v>
      </c>
      <c r="AM17" s="32">
        <v>377.0</v>
      </c>
      <c r="AN17" s="32">
        <v>7352.0</v>
      </c>
      <c r="AO17" s="32">
        <v>2805.0</v>
      </c>
      <c r="AP17" s="32">
        <v>18525.0</v>
      </c>
      <c r="AQ17" s="32">
        <v>8402.0</v>
      </c>
      <c r="AR17" s="32">
        <v>7700.0</v>
      </c>
      <c r="AS17" s="32">
        <v>22550.0</v>
      </c>
      <c r="AT17" s="32">
        <v>269.0</v>
      </c>
      <c r="AU17" s="32">
        <v>6747.0</v>
      </c>
      <c r="AV17" s="32">
        <v>6579.0</v>
      </c>
      <c r="AW17" s="32">
        <v>15465.0</v>
      </c>
      <c r="AX17" s="32">
        <v>3276.0</v>
      </c>
      <c r="AY17" s="32">
        <v>398.0</v>
      </c>
      <c r="AZ17" s="32">
        <v>6575.0</v>
      </c>
      <c r="BA17" s="32">
        <v>4546.0</v>
      </c>
      <c r="BB17" s="32">
        <v>5257.0</v>
      </c>
      <c r="BC17" s="32">
        <v>10425.0</v>
      </c>
      <c r="BD17" s="32">
        <v>617.0</v>
      </c>
      <c r="BE17" s="32">
        <v>0.0</v>
      </c>
      <c r="BF17" s="32">
        <v>2570.0</v>
      </c>
      <c r="BG17" s="32">
        <v>4837.0</v>
      </c>
      <c r="BH17" s="32">
        <v>1674.0</v>
      </c>
      <c r="BI17" s="32">
        <v>9825.0</v>
      </c>
      <c r="BJ17" s="32">
        <v>636.0</v>
      </c>
      <c r="BK17" s="32">
        <v>2891.0</v>
      </c>
      <c r="BL17" s="32">
        <v>1637.0</v>
      </c>
      <c r="BM17" s="32">
        <v>1372.0</v>
      </c>
      <c r="BN17" s="32">
        <v>1705.0</v>
      </c>
      <c r="BO17" s="32">
        <v>1104.0</v>
      </c>
      <c r="BP17" s="32">
        <v>896.0</v>
      </c>
      <c r="BQ17" s="32">
        <v>4356.0</v>
      </c>
      <c r="BR17" s="32">
        <v>3090.0</v>
      </c>
      <c r="BS17" s="32">
        <v>917.0</v>
      </c>
      <c r="BT17" s="32">
        <v>6475.0</v>
      </c>
    </row>
    <row r="18">
      <c r="A18" s="29" t="s">
        <v>204</v>
      </c>
      <c r="B18" s="32">
        <v>25704.0</v>
      </c>
      <c r="C18" s="32">
        <v>0.0</v>
      </c>
      <c r="D18" s="32">
        <v>62265.0</v>
      </c>
      <c r="E18" s="32">
        <v>4660.0</v>
      </c>
      <c r="F18" s="32">
        <v>2145.0</v>
      </c>
      <c r="G18" s="32">
        <v>5984.0</v>
      </c>
      <c r="H18" s="32">
        <v>779.0</v>
      </c>
      <c r="I18" s="32">
        <v>1839.0</v>
      </c>
      <c r="J18" s="32">
        <v>74.0</v>
      </c>
      <c r="K18" s="32">
        <v>3919.0</v>
      </c>
      <c r="L18" s="32">
        <v>10.0</v>
      </c>
      <c r="M18" s="32">
        <v>1490.0</v>
      </c>
      <c r="N18" s="32">
        <v>837.0</v>
      </c>
      <c r="O18" s="32">
        <v>4000.0</v>
      </c>
      <c r="P18" s="32">
        <v>605.0</v>
      </c>
      <c r="Q18" s="32">
        <v>1370.0</v>
      </c>
      <c r="R18" s="32">
        <v>4299.0</v>
      </c>
      <c r="S18" s="32">
        <v>9455.0</v>
      </c>
      <c r="T18" s="32">
        <v>24680.0</v>
      </c>
      <c r="U18" s="32">
        <v>1038.0</v>
      </c>
      <c r="V18" s="32">
        <v>1410.0</v>
      </c>
      <c r="W18" s="32">
        <v>400.0</v>
      </c>
      <c r="X18" s="32">
        <v>70.0</v>
      </c>
      <c r="Y18" s="32">
        <v>140.0</v>
      </c>
      <c r="Z18" s="32">
        <v>300.0</v>
      </c>
      <c r="AA18" s="32">
        <v>80.0</v>
      </c>
      <c r="AB18" s="32">
        <v>360.0</v>
      </c>
      <c r="AC18" s="32">
        <v>69.0</v>
      </c>
      <c r="AD18" s="32">
        <v>3350.0</v>
      </c>
      <c r="AE18" s="32">
        <v>49.0</v>
      </c>
      <c r="AF18" s="32">
        <v>1450.0</v>
      </c>
      <c r="AG18" s="32">
        <v>3740.0</v>
      </c>
      <c r="AH18" s="32">
        <v>2870.0</v>
      </c>
      <c r="AI18" s="32">
        <v>556.0</v>
      </c>
      <c r="AJ18" s="32">
        <v>1820.0</v>
      </c>
      <c r="AK18" s="32">
        <v>868.0</v>
      </c>
      <c r="AL18" s="32">
        <v>268.0</v>
      </c>
      <c r="AM18" s="32">
        <v>587.0</v>
      </c>
      <c r="AN18" s="32">
        <v>8067.0</v>
      </c>
      <c r="AO18" s="32">
        <v>2629.0</v>
      </c>
      <c r="AP18" s="32">
        <v>19195.0</v>
      </c>
      <c r="AQ18" s="32">
        <v>9288.0</v>
      </c>
      <c r="AR18" s="32">
        <v>10958.0</v>
      </c>
      <c r="AS18" s="32">
        <v>22020.0</v>
      </c>
      <c r="AT18" s="32">
        <v>376.0</v>
      </c>
      <c r="AU18" s="32">
        <v>7530.0</v>
      </c>
      <c r="AV18" s="32">
        <v>12705.0</v>
      </c>
      <c r="AW18" s="32">
        <v>16400.0</v>
      </c>
      <c r="AX18" s="32">
        <v>3435.0</v>
      </c>
      <c r="AY18" s="32">
        <v>484.0</v>
      </c>
      <c r="AZ18" s="32">
        <v>6556.0</v>
      </c>
      <c r="BA18" s="32">
        <v>5178.0</v>
      </c>
      <c r="BB18" s="32">
        <v>10449.0</v>
      </c>
      <c r="BC18" s="32">
        <v>11235.0</v>
      </c>
      <c r="BD18" s="32">
        <v>703.0</v>
      </c>
      <c r="BE18" s="32">
        <v>0.0</v>
      </c>
      <c r="BF18" s="32">
        <v>2020.0</v>
      </c>
      <c r="BG18" s="32">
        <v>5305.0</v>
      </c>
      <c r="BH18" s="32">
        <v>1896.0</v>
      </c>
      <c r="BI18" s="32">
        <v>9480.0</v>
      </c>
      <c r="BJ18" s="32">
        <v>870.0</v>
      </c>
      <c r="BK18" s="32">
        <v>1870.0</v>
      </c>
      <c r="BL18" s="32">
        <v>1329.0</v>
      </c>
      <c r="BM18" s="32">
        <v>1392.0</v>
      </c>
      <c r="BN18" s="32">
        <v>1555.0</v>
      </c>
      <c r="BO18" s="32">
        <v>905.0</v>
      </c>
      <c r="BP18" s="32">
        <v>1084.0</v>
      </c>
      <c r="BQ18" s="32">
        <v>4775.0</v>
      </c>
      <c r="BR18" s="32">
        <v>2933.0</v>
      </c>
      <c r="BS18" s="32">
        <v>993.0</v>
      </c>
      <c r="BT18" s="32">
        <v>7235.0</v>
      </c>
    </row>
    <row r="19">
      <c r="A19" s="33" t="s">
        <v>205</v>
      </c>
      <c r="B19" s="32">
        <v>22855.0</v>
      </c>
      <c r="C19" s="32">
        <v>0.0</v>
      </c>
      <c r="D19" s="32">
        <v>55402.0</v>
      </c>
      <c r="E19" s="32">
        <v>3326.0</v>
      </c>
      <c r="F19" s="32">
        <v>2198.0</v>
      </c>
      <c r="G19" s="32">
        <v>4239.0</v>
      </c>
      <c r="H19" s="32">
        <v>818.0</v>
      </c>
      <c r="I19" s="32">
        <v>3131.0</v>
      </c>
      <c r="J19" s="32">
        <v>723.0</v>
      </c>
      <c r="K19" s="32">
        <v>4301.0</v>
      </c>
      <c r="L19" s="32">
        <v>1.0</v>
      </c>
      <c r="M19" s="32">
        <v>1048.0</v>
      </c>
      <c r="N19" s="32">
        <v>748.0</v>
      </c>
      <c r="O19" s="32">
        <v>3610.0</v>
      </c>
      <c r="P19" s="32">
        <v>223.0</v>
      </c>
      <c r="Q19" s="32">
        <v>1260.0</v>
      </c>
      <c r="R19" s="32">
        <v>2308.0</v>
      </c>
      <c r="S19" s="32">
        <v>5768.0</v>
      </c>
      <c r="T19" s="32">
        <v>23919.0</v>
      </c>
      <c r="U19" s="32">
        <v>550.0</v>
      </c>
      <c r="V19" s="32">
        <v>1000.0</v>
      </c>
      <c r="W19" s="32">
        <v>610.0</v>
      </c>
      <c r="X19" s="32">
        <v>530.0</v>
      </c>
      <c r="Y19" s="32">
        <v>520.0</v>
      </c>
      <c r="Z19" s="32">
        <v>480.0</v>
      </c>
      <c r="AA19" s="32">
        <v>330.0</v>
      </c>
      <c r="AB19" s="32">
        <v>540.0</v>
      </c>
      <c r="AC19" s="32">
        <v>48.0</v>
      </c>
      <c r="AD19" s="32">
        <v>2000.0</v>
      </c>
      <c r="AE19" s="32">
        <v>58.0</v>
      </c>
      <c r="AF19" s="32">
        <v>1970.0</v>
      </c>
      <c r="AG19" s="32">
        <v>2430.0</v>
      </c>
      <c r="AH19" s="32">
        <v>1780.0</v>
      </c>
      <c r="AI19" s="32">
        <v>383.0</v>
      </c>
      <c r="AJ19" s="32">
        <v>1150.0</v>
      </c>
      <c r="AK19" s="32">
        <v>831.0</v>
      </c>
      <c r="AL19" s="32">
        <v>197.0</v>
      </c>
      <c r="AM19" s="32">
        <v>358.0</v>
      </c>
      <c r="AN19" s="32">
        <v>6468.0</v>
      </c>
      <c r="AO19" s="32">
        <v>2975.0</v>
      </c>
      <c r="AP19" s="32">
        <v>16505.0</v>
      </c>
      <c r="AQ19" s="32">
        <v>7196.0</v>
      </c>
      <c r="AR19" s="32">
        <v>9951.0</v>
      </c>
      <c r="AS19" s="32">
        <v>20035.0</v>
      </c>
      <c r="AT19" s="32">
        <v>175.0</v>
      </c>
      <c r="AU19" s="32">
        <v>5686.0</v>
      </c>
      <c r="AV19" s="32">
        <v>6627.0</v>
      </c>
      <c r="AW19" s="32">
        <v>14635.0</v>
      </c>
      <c r="AX19" s="32">
        <v>2678.0</v>
      </c>
      <c r="AY19" s="32">
        <v>415.0</v>
      </c>
      <c r="AZ19" s="32">
        <v>5640.0</v>
      </c>
      <c r="BA19" s="32">
        <v>4004.0</v>
      </c>
      <c r="BB19" s="32">
        <v>4823.0</v>
      </c>
      <c r="BC19" s="32">
        <v>10045.0</v>
      </c>
      <c r="BD19" s="32">
        <v>460.0</v>
      </c>
      <c r="BE19" s="32">
        <v>0.0</v>
      </c>
      <c r="BF19" s="32">
        <v>2720.0</v>
      </c>
      <c r="BG19" s="32">
        <v>4180.0</v>
      </c>
      <c r="BH19" s="32">
        <v>1524.0</v>
      </c>
      <c r="BI19" s="32">
        <v>8731.0</v>
      </c>
      <c r="BJ19" s="32">
        <v>520.0</v>
      </c>
      <c r="BK19" s="32">
        <v>1660.0</v>
      </c>
      <c r="BL19" s="32">
        <v>1380.0</v>
      </c>
      <c r="BM19" s="32">
        <v>1244.0</v>
      </c>
      <c r="BN19" s="32">
        <v>1155.0</v>
      </c>
      <c r="BO19" s="32">
        <v>881.0</v>
      </c>
      <c r="BP19" s="32">
        <v>650.0</v>
      </c>
      <c r="BQ19" s="32">
        <v>3395.0</v>
      </c>
      <c r="BR19" s="32">
        <v>2653.0</v>
      </c>
      <c r="BS19" s="32">
        <v>878.0</v>
      </c>
      <c r="BT19" s="32">
        <v>6200.0</v>
      </c>
    </row>
    <row r="20">
      <c r="A20" s="33" t="s">
        <v>206</v>
      </c>
      <c r="B20" s="32">
        <v>26412.0</v>
      </c>
      <c r="C20" s="32">
        <v>0.0</v>
      </c>
      <c r="D20" s="32">
        <v>57168.0</v>
      </c>
      <c r="E20" s="32">
        <v>5138.0</v>
      </c>
      <c r="F20" s="32">
        <v>2555.0</v>
      </c>
      <c r="G20" s="32">
        <v>4728.0</v>
      </c>
      <c r="H20" s="32">
        <v>777.0</v>
      </c>
      <c r="I20" s="32">
        <v>2103.0</v>
      </c>
      <c r="J20" s="32">
        <v>298.0</v>
      </c>
      <c r="K20" s="32">
        <v>3122.0</v>
      </c>
      <c r="L20" s="32">
        <v>1.0</v>
      </c>
      <c r="M20" s="32">
        <v>1230.0</v>
      </c>
      <c r="N20" s="32">
        <v>640.0</v>
      </c>
      <c r="O20" s="32">
        <v>3735.0</v>
      </c>
      <c r="P20" s="32">
        <v>433.0</v>
      </c>
      <c r="Q20" s="32">
        <v>1655.0</v>
      </c>
      <c r="R20" s="32">
        <v>160.0</v>
      </c>
      <c r="S20" s="32">
        <v>6117.0</v>
      </c>
      <c r="T20" s="32">
        <v>19054.0</v>
      </c>
      <c r="U20" s="32">
        <v>596.0</v>
      </c>
      <c r="V20" s="32">
        <v>1330.0</v>
      </c>
      <c r="W20" s="32">
        <v>990.0</v>
      </c>
      <c r="X20" s="32">
        <v>300.0</v>
      </c>
      <c r="Y20" s="32">
        <v>610.0</v>
      </c>
      <c r="Z20" s="32">
        <v>560.0</v>
      </c>
      <c r="AA20" s="32">
        <v>510.0</v>
      </c>
      <c r="AB20" s="32">
        <v>920.0</v>
      </c>
      <c r="AC20" s="32">
        <v>76.0</v>
      </c>
      <c r="AD20" s="32">
        <v>2650.0</v>
      </c>
      <c r="AE20" s="32">
        <v>61.0</v>
      </c>
      <c r="AF20" s="32">
        <v>1770.0</v>
      </c>
      <c r="AG20" s="32">
        <v>2970.0</v>
      </c>
      <c r="AH20" s="32">
        <v>2250.0</v>
      </c>
      <c r="AI20" s="32">
        <v>601.0</v>
      </c>
      <c r="AJ20" s="32">
        <v>1620.0</v>
      </c>
      <c r="AK20" s="32">
        <v>922.0</v>
      </c>
      <c r="AL20" s="32">
        <v>223.0</v>
      </c>
      <c r="AM20" s="32">
        <v>530.0</v>
      </c>
      <c r="AN20" s="32">
        <v>7520.0</v>
      </c>
      <c r="AO20" s="32">
        <v>2558.0</v>
      </c>
      <c r="AP20" s="32">
        <v>16575.0</v>
      </c>
      <c r="AQ20" s="32">
        <v>7923.0</v>
      </c>
      <c r="AR20" s="32">
        <v>11983.0</v>
      </c>
      <c r="AS20" s="32">
        <v>17235.0</v>
      </c>
      <c r="AT20" s="32">
        <v>272.0</v>
      </c>
      <c r="AU20" s="32">
        <v>6558.0</v>
      </c>
      <c r="AV20" s="32">
        <v>16011.0</v>
      </c>
      <c r="AW20" s="32">
        <v>13272.0</v>
      </c>
      <c r="AX20" s="32">
        <v>3162.0</v>
      </c>
      <c r="AY20" s="32">
        <v>573.0</v>
      </c>
      <c r="AZ20" s="32">
        <v>5930.0</v>
      </c>
      <c r="BA20" s="32">
        <v>4182.0</v>
      </c>
      <c r="BB20" s="32">
        <v>7777.0</v>
      </c>
      <c r="BC20" s="32">
        <v>8460.0</v>
      </c>
      <c r="BD20" s="32">
        <v>733.0</v>
      </c>
      <c r="BE20" s="32">
        <v>0.0</v>
      </c>
      <c r="BF20" s="32">
        <v>1785.0</v>
      </c>
      <c r="BG20" s="32">
        <v>4795.0</v>
      </c>
      <c r="BH20" s="32">
        <v>1077.0</v>
      </c>
      <c r="BI20" s="32">
        <v>7920.0</v>
      </c>
      <c r="BJ20" s="32">
        <v>638.0</v>
      </c>
      <c r="BK20" s="32">
        <v>1725.0</v>
      </c>
      <c r="BL20" s="32">
        <v>1446.0</v>
      </c>
      <c r="BM20" s="32">
        <v>1937.0</v>
      </c>
      <c r="BN20" s="32">
        <v>1405.0</v>
      </c>
      <c r="BO20" s="32">
        <v>927.0</v>
      </c>
      <c r="BP20" s="32">
        <v>1200.0</v>
      </c>
      <c r="BQ20" s="32">
        <v>3535.0</v>
      </c>
      <c r="BR20" s="32">
        <v>3168.0</v>
      </c>
      <c r="BS20" s="32">
        <v>887.0</v>
      </c>
      <c r="BT20" s="32">
        <v>5160.0</v>
      </c>
    </row>
    <row r="21">
      <c r="A21" s="29" t="s">
        <v>207</v>
      </c>
      <c r="B21" s="32">
        <v>25593.0</v>
      </c>
      <c r="C21" s="32">
        <v>0.0</v>
      </c>
      <c r="D21" s="32">
        <v>56664.0</v>
      </c>
      <c r="E21" s="32">
        <v>3957.0</v>
      </c>
      <c r="F21" s="32">
        <v>2150.0</v>
      </c>
      <c r="G21" s="32">
        <v>4991.0</v>
      </c>
      <c r="H21" s="32">
        <v>711.0</v>
      </c>
      <c r="I21" s="32">
        <v>2688.0</v>
      </c>
      <c r="J21" s="32">
        <v>1090.0</v>
      </c>
      <c r="K21" s="32">
        <v>4036.0</v>
      </c>
      <c r="L21" s="32">
        <v>5.0</v>
      </c>
      <c r="M21" s="32">
        <v>1244.0</v>
      </c>
      <c r="N21" s="32">
        <v>884.0</v>
      </c>
      <c r="O21" s="32">
        <v>5442.0</v>
      </c>
      <c r="P21" s="32">
        <v>458.0</v>
      </c>
      <c r="Q21" s="32">
        <v>1830.0</v>
      </c>
      <c r="R21" s="32">
        <v>49.0</v>
      </c>
      <c r="S21" s="32">
        <v>1858.0</v>
      </c>
      <c r="T21" s="32">
        <v>8555.0</v>
      </c>
      <c r="U21" s="32">
        <v>561.0</v>
      </c>
      <c r="V21" s="32">
        <v>1845.0</v>
      </c>
      <c r="W21" s="32">
        <v>940.0</v>
      </c>
      <c r="X21" s="32">
        <v>610.0</v>
      </c>
      <c r="Y21" s="32">
        <v>830.0</v>
      </c>
      <c r="Z21" s="32">
        <v>790.0</v>
      </c>
      <c r="AA21" s="32">
        <v>650.0</v>
      </c>
      <c r="AB21" s="32">
        <v>1420.0</v>
      </c>
      <c r="AC21" s="32">
        <v>77.0</v>
      </c>
      <c r="AD21" s="32">
        <v>1690.0</v>
      </c>
      <c r="AE21" s="32">
        <v>92.0</v>
      </c>
      <c r="AF21" s="32">
        <v>2220.0</v>
      </c>
      <c r="AG21" s="32">
        <v>3200.0</v>
      </c>
      <c r="AH21" s="32">
        <v>2400.0</v>
      </c>
      <c r="AI21" s="32">
        <v>987.0</v>
      </c>
      <c r="AJ21" s="32">
        <v>1580.0</v>
      </c>
      <c r="AK21" s="32">
        <v>953.0</v>
      </c>
      <c r="AL21" s="32">
        <v>313.0</v>
      </c>
      <c r="AM21" s="32">
        <v>533.0</v>
      </c>
      <c r="AN21" s="32">
        <v>7571.0</v>
      </c>
      <c r="AO21" s="32">
        <v>3642.0</v>
      </c>
      <c r="AP21" s="32">
        <v>20952.0</v>
      </c>
      <c r="AQ21" s="32">
        <v>8548.0</v>
      </c>
      <c r="AR21" s="32">
        <v>16762.0</v>
      </c>
      <c r="AS21" s="32">
        <v>23835.0</v>
      </c>
      <c r="AT21" s="32">
        <v>319.0</v>
      </c>
      <c r="AU21" s="32">
        <v>6519.0</v>
      </c>
      <c r="AV21" s="32">
        <v>14399.0</v>
      </c>
      <c r="AW21" s="32">
        <v>16977.0</v>
      </c>
      <c r="AX21" s="32">
        <v>2860.0</v>
      </c>
      <c r="AY21" s="32">
        <v>665.0</v>
      </c>
      <c r="AZ21" s="32">
        <v>7482.0</v>
      </c>
      <c r="BA21" s="32">
        <v>4511.0</v>
      </c>
      <c r="BB21" s="32">
        <v>6590.0</v>
      </c>
      <c r="BC21" s="32">
        <v>10340.0</v>
      </c>
      <c r="BD21" s="32">
        <v>722.0</v>
      </c>
      <c r="BE21" s="32">
        <v>0.0</v>
      </c>
      <c r="BF21" s="32">
        <v>2595.0</v>
      </c>
      <c r="BG21" s="32">
        <v>4828.0</v>
      </c>
      <c r="BH21" s="32">
        <v>1351.0</v>
      </c>
      <c r="BI21" s="32">
        <v>10227.0</v>
      </c>
      <c r="BJ21" s="32">
        <v>687.0</v>
      </c>
      <c r="BK21" s="32">
        <v>2331.0</v>
      </c>
      <c r="BL21" s="32">
        <v>1491.0</v>
      </c>
      <c r="BM21" s="32">
        <v>1821.0</v>
      </c>
      <c r="BN21" s="32">
        <v>1497.0</v>
      </c>
      <c r="BO21" s="32">
        <v>807.0</v>
      </c>
      <c r="BP21" s="32">
        <v>1588.0</v>
      </c>
      <c r="BQ21" s="32">
        <v>5115.0</v>
      </c>
      <c r="BR21" s="32">
        <v>3260.0</v>
      </c>
      <c r="BS21" s="32">
        <v>2495.0</v>
      </c>
      <c r="BT21" s="32">
        <v>6355.0</v>
      </c>
    </row>
    <row r="22">
      <c r="A22" s="29" t="s">
        <v>208</v>
      </c>
      <c r="B22" s="32">
        <v>22317.0</v>
      </c>
      <c r="C22" s="32">
        <v>0.0</v>
      </c>
      <c r="D22" s="32">
        <v>56827.0</v>
      </c>
      <c r="E22" s="32">
        <v>4553.0</v>
      </c>
      <c r="F22" s="32">
        <v>2149.0</v>
      </c>
      <c r="G22" s="32">
        <v>5144.0</v>
      </c>
      <c r="H22" s="32">
        <v>1020.0</v>
      </c>
      <c r="I22" s="32">
        <v>2189.0</v>
      </c>
      <c r="J22" s="32">
        <v>217.0</v>
      </c>
      <c r="K22" s="32">
        <v>2830.0</v>
      </c>
      <c r="L22" s="32">
        <v>2.0</v>
      </c>
      <c r="M22" s="32">
        <v>939.0</v>
      </c>
      <c r="N22" s="32">
        <v>435.0</v>
      </c>
      <c r="O22" s="32">
        <v>3572.0</v>
      </c>
      <c r="P22" s="32">
        <v>326.0</v>
      </c>
      <c r="Q22" s="32">
        <v>1450.0</v>
      </c>
      <c r="R22" s="32">
        <v>512.0</v>
      </c>
      <c r="S22" s="32">
        <v>6032.0</v>
      </c>
      <c r="T22" s="32">
        <v>12544.0</v>
      </c>
      <c r="U22" s="32">
        <v>445.0</v>
      </c>
      <c r="V22" s="32">
        <v>1610.0</v>
      </c>
      <c r="W22" s="32">
        <v>1040.0</v>
      </c>
      <c r="X22" s="32">
        <v>550.0</v>
      </c>
      <c r="Y22" s="32">
        <v>1340.0</v>
      </c>
      <c r="Z22" s="32">
        <v>1080.0</v>
      </c>
      <c r="AA22" s="32">
        <v>910.0</v>
      </c>
      <c r="AB22" s="32">
        <v>1730.0</v>
      </c>
      <c r="AC22" s="32">
        <v>92.0</v>
      </c>
      <c r="AD22" s="32">
        <v>1930.0</v>
      </c>
      <c r="AE22" s="32">
        <v>90.0</v>
      </c>
      <c r="AF22" s="32">
        <v>1540.0</v>
      </c>
      <c r="AG22" s="32">
        <v>2800.0</v>
      </c>
      <c r="AH22" s="32">
        <v>2270.0</v>
      </c>
      <c r="AI22" s="32">
        <v>601.0</v>
      </c>
      <c r="AJ22" s="32">
        <v>1405.0</v>
      </c>
      <c r="AK22" s="32">
        <v>845.0</v>
      </c>
      <c r="AL22" s="32">
        <v>267.0</v>
      </c>
      <c r="AM22" s="32">
        <v>534.0</v>
      </c>
      <c r="AN22" s="32">
        <v>6338.0</v>
      </c>
      <c r="AO22" s="32">
        <v>2905.0</v>
      </c>
      <c r="AP22" s="32">
        <v>16717.0</v>
      </c>
      <c r="AQ22" s="32">
        <v>7055.0</v>
      </c>
      <c r="AR22" s="32">
        <v>13491.0</v>
      </c>
      <c r="AS22" s="32">
        <v>18578.0</v>
      </c>
      <c r="AT22" s="32">
        <v>257.0</v>
      </c>
      <c r="AU22" s="32">
        <v>6105.0</v>
      </c>
      <c r="AV22" s="32">
        <v>9310.0</v>
      </c>
      <c r="AW22" s="32">
        <v>13054.0</v>
      </c>
      <c r="AX22" s="32">
        <v>2570.0</v>
      </c>
      <c r="AY22" s="32">
        <v>560.0</v>
      </c>
      <c r="AZ22" s="32">
        <v>5675.0</v>
      </c>
      <c r="BA22" s="32">
        <v>3777.0</v>
      </c>
      <c r="BB22" s="32">
        <v>5722.0</v>
      </c>
      <c r="BC22" s="32">
        <v>9571.0</v>
      </c>
      <c r="BD22" s="32">
        <v>569.0</v>
      </c>
      <c r="BE22" s="32">
        <v>0.0</v>
      </c>
      <c r="BF22" s="32">
        <v>1860.0</v>
      </c>
      <c r="BG22" s="32">
        <v>4275.0</v>
      </c>
      <c r="BH22" s="32">
        <v>1361.0</v>
      </c>
      <c r="BI22" s="32">
        <v>8036.0</v>
      </c>
      <c r="BJ22" s="32">
        <v>534.0</v>
      </c>
      <c r="BK22" s="32">
        <v>1986.0</v>
      </c>
      <c r="BL22" s="32">
        <v>1308.0</v>
      </c>
      <c r="BM22" s="32">
        <v>1335.0</v>
      </c>
      <c r="BN22" s="32">
        <v>1315.0</v>
      </c>
      <c r="BO22" s="32">
        <v>720.0</v>
      </c>
      <c r="BP22" s="32">
        <v>1098.0</v>
      </c>
      <c r="BQ22" s="32">
        <v>3300.0</v>
      </c>
      <c r="BR22" s="32">
        <v>2771.0</v>
      </c>
      <c r="BS22" s="32">
        <v>2081.0</v>
      </c>
      <c r="BT22" s="32">
        <v>5722.0</v>
      </c>
    </row>
    <row r="23">
      <c r="A23" s="29" t="s">
        <v>209</v>
      </c>
      <c r="B23" s="32">
        <v>28389.0</v>
      </c>
      <c r="C23" s="32">
        <v>0.0</v>
      </c>
      <c r="D23" s="32">
        <v>72495.0</v>
      </c>
      <c r="E23" s="32">
        <v>3997.0</v>
      </c>
      <c r="F23" s="32">
        <v>2626.0</v>
      </c>
      <c r="G23" s="32">
        <v>5144.0</v>
      </c>
      <c r="H23" s="32">
        <v>1554.0</v>
      </c>
      <c r="I23" s="32">
        <v>2226.0</v>
      </c>
      <c r="J23" s="32">
        <v>654.0</v>
      </c>
      <c r="K23" s="32">
        <v>3517.0</v>
      </c>
      <c r="L23" s="32">
        <v>4.0</v>
      </c>
      <c r="M23" s="32">
        <v>1323.0</v>
      </c>
      <c r="N23" s="32">
        <v>493.0</v>
      </c>
      <c r="O23" s="32">
        <v>4296.0</v>
      </c>
      <c r="P23" s="32">
        <v>516.0</v>
      </c>
      <c r="Q23" s="32">
        <v>1090.0</v>
      </c>
      <c r="R23" s="32">
        <v>1624.0</v>
      </c>
      <c r="S23" s="32">
        <v>8846.0</v>
      </c>
      <c r="T23" s="32">
        <v>19452.0</v>
      </c>
      <c r="U23" s="32">
        <v>659.0</v>
      </c>
      <c r="V23" s="32">
        <v>1235.0</v>
      </c>
      <c r="W23" s="32">
        <v>1240.0</v>
      </c>
      <c r="X23" s="32">
        <v>720.0</v>
      </c>
      <c r="Y23" s="32">
        <v>990.0</v>
      </c>
      <c r="Z23" s="32">
        <v>1180.0</v>
      </c>
      <c r="AA23" s="32">
        <v>1020.0</v>
      </c>
      <c r="AB23" s="32">
        <v>1380.0</v>
      </c>
      <c r="AC23" s="32">
        <v>140.0</v>
      </c>
      <c r="AD23" s="32">
        <v>3245.0</v>
      </c>
      <c r="AE23" s="32">
        <v>86.0</v>
      </c>
      <c r="AF23" s="32">
        <v>2155.0</v>
      </c>
      <c r="AG23" s="32">
        <v>3475.0</v>
      </c>
      <c r="AH23" s="32">
        <v>2805.0</v>
      </c>
      <c r="AI23" s="32">
        <v>413.0</v>
      </c>
      <c r="AJ23" s="32">
        <v>2055.0</v>
      </c>
      <c r="AK23" s="32">
        <v>992.0</v>
      </c>
      <c r="AL23" s="32">
        <v>284.0</v>
      </c>
      <c r="AM23" s="32">
        <v>628.0</v>
      </c>
      <c r="AN23" s="32">
        <v>7759.0</v>
      </c>
      <c r="AO23" s="32">
        <v>3324.0</v>
      </c>
      <c r="AP23" s="32">
        <v>17712.0</v>
      </c>
      <c r="AQ23" s="32">
        <v>7994.0</v>
      </c>
      <c r="AR23" s="32">
        <v>10715.0</v>
      </c>
      <c r="AS23" s="32">
        <v>19310.0</v>
      </c>
      <c r="AT23" s="32">
        <v>222.0</v>
      </c>
      <c r="AU23" s="32">
        <v>6630.0</v>
      </c>
      <c r="AV23" s="32">
        <v>11346.0</v>
      </c>
      <c r="AW23" s="32">
        <v>12562.0</v>
      </c>
      <c r="AX23" s="32">
        <v>3135.0</v>
      </c>
      <c r="AY23" s="32">
        <v>460.0</v>
      </c>
      <c r="AZ23" s="32">
        <v>6625.0</v>
      </c>
      <c r="BA23" s="32">
        <v>4227.0</v>
      </c>
      <c r="BB23" s="32">
        <v>8741.0</v>
      </c>
      <c r="BC23" s="32">
        <v>8251.0</v>
      </c>
      <c r="BD23" s="32">
        <v>511.0</v>
      </c>
      <c r="BE23" s="32">
        <v>0.0</v>
      </c>
      <c r="BF23" s="32">
        <v>2260.0</v>
      </c>
      <c r="BG23" s="32">
        <v>5136.0</v>
      </c>
      <c r="BH23" s="32">
        <v>1213.0</v>
      </c>
      <c r="BI23" s="32">
        <v>8568.0</v>
      </c>
      <c r="BJ23" s="32">
        <v>641.0</v>
      </c>
      <c r="BK23" s="32">
        <v>2410.0</v>
      </c>
      <c r="BL23" s="32">
        <v>1427.0</v>
      </c>
      <c r="BM23" s="32">
        <v>1578.0</v>
      </c>
      <c r="BN23" s="32">
        <v>1664.0</v>
      </c>
      <c r="BO23" s="32">
        <v>700.0</v>
      </c>
      <c r="BP23" s="32">
        <v>1191.0</v>
      </c>
      <c r="BQ23" s="32">
        <v>4266.0</v>
      </c>
      <c r="BR23" s="32">
        <v>3073.0</v>
      </c>
      <c r="BS23" s="32">
        <v>1712.0</v>
      </c>
      <c r="BT23" s="32">
        <v>5872.0</v>
      </c>
    </row>
    <row r="24">
      <c r="A24" s="33" t="s">
        <v>210</v>
      </c>
      <c r="B24" s="32">
        <v>29931.0</v>
      </c>
      <c r="C24" s="32">
        <v>0.0</v>
      </c>
      <c r="D24" s="32">
        <v>81801.0</v>
      </c>
      <c r="E24" s="32">
        <v>6032.0</v>
      </c>
      <c r="F24" s="32">
        <v>2652.0</v>
      </c>
      <c r="G24" s="32">
        <v>5399.0</v>
      </c>
      <c r="H24" s="32">
        <v>1355.0</v>
      </c>
      <c r="I24" s="32">
        <v>2408.0</v>
      </c>
      <c r="J24" s="32">
        <v>624.0</v>
      </c>
      <c r="K24" s="32">
        <v>4166.0</v>
      </c>
      <c r="L24" s="32">
        <v>0.0</v>
      </c>
      <c r="M24" s="32">
        <v>1139.0</v>
      </c>
      <c r="N24" s="32">
        <v>523.0</v>
      </c>
      <c r="O24" s="32">
        <v>5017.0</v>
      </c>
      <c r="P24" s="32">
        <v>259.0</v>
      </c>
      <c r="Q24" s="32">
        <v>1345.0</v>
      </c>
      <c r="R24" s="32">
        <v>2677.0</v>
      </c>
      <c r="S24" s="32">
        <v>8179.0</v>
      </c>
      <c r="T24" s="32">
        <v>25711.0</v>
      </c>
      <c r="U24" s="32">
        <v>613.0</v>
      </c>
      <c r="V24" s="32">
        <v>1860.0</v>
      </c>
      <c r="W24" s="32">
        <v>880.0</v>
      </c>
      <c r="X24" s="32">
        <v>740.0</v>
      </c>
      <c r="Y24" s="32">
        <v>820.0</v>
      </c>
      <c r="Z24" s="32">
        <v>810.0</v>
      </c>
      <c r="AA24" s="32">
        <v>740.0</v>
      </c>
      <c r="AB24" s="32">
        <v>1320.0</v>
      </c>
      <c r="AC24" s="32">
        <v>119.0</v>
      </c>
      <c r="AD24" s="32">
        <v>2840.0</v>
      </c>
      <c r="AE24" s="32">
        <v>84.0</v>
      </c>
      <c r="AF24" s="32">
        <v>1940.0</v>
      </c>
      <c r="AG24" s="32">
        <v>2980.0</v>
      </c>
      <c r="AH24" s="32">
        <v>2340.0</v>
      </c>
      <c r="AI24" s="32">
        <v>462.0</v>
      </c>
      <c r="AJ24" s="32">
        <v>1330.0</v>
      </c>
      <c r="AK24" s="32">
        <v>900.0</v>
      </c>
      <c r="AL24" s="32">
        <v>224.0</v>
      </c>
      <c r="AM24" s="32">
        <v>483.0</v>
      </c>
      <c r="AN24" s="32">
        <v>7079.0</v>
      </c>
      <c r="AO24" s="32">
        <v>3193.0</v>
      </c>
      <c r="AP24" s="32">
        <v>21056.0</v>
      </c>
      <c r="AQ24" s="32">
        <v>7785.0</v>
      </c>
      <c r="AR24" s="32">
        <v>9617.0</v>
      </c>
      <c r="AS24" s="32">
        <v>24722.0</v>
      </c>
      <c r="AT24" s="32">
        <v>197.0</v>
      </c>
      <c r="AU24" s="32">
        <v>6299.0</v>
      </c>
      <c r="AV24" s="32">
        <v>9664.0</v>
      </c>
      <c r="AW24" s="32">
        <v>17737.0</v>
      </c>
      <c r="AX24" s="32">
        <v>2997.0</v>
      </c>
      <c r="AY24" s="32">
        <v>358.0</v>
      </c>
      <c r="AZ24" s="32">
        <v>5791.0</v>
      </c>
      <c r="BA24" s="32">
        <v>3871.0</v>
      </c>
      <c r="BB24" s="32">
        <v>6345.0</v>
      </c>
      <c r="BC24" s="32">
        <v>10707.0</v>
      </c>
      <c r="BD24" s="32">
        <v>561.0</v>
      </c>
      <c r="BE24" s="32">
        <v>0.0</v>
      </c>
      <c r="BF24" s="32">
        <v>2220.0</v>
      </c>
      <c r="BG24" s="32">
        <v>4597.0</v>
      </c>
      <c r="BH24" s="32">
        <v>1528.0</v>
      </c>
      <c r="BI24" s="32">
        <v>9216.0</v>
      </c>
      <c r="BJ24" s="32">
        <v>554.0</v>
      </c>
      <c r="BK24" s="32">
        <v>2025.0</v>
      </c>
      <c r="BL24" s="32">
        <v>1352.0</v>
      </c>
      <c r="BM24" s="32">
        <v>1658.0</v>
      </c>
      <c r="BN24" s="32">
        <v>1801.0</v>
      </c>
      <c r="BO24" s="32">
        <v>595.0</v>
      </c>
      <c r="BP24" s="32">
        <v>888.0</v>
      </c>
      <c r="BQ24" s="32">
        <v>4150.0</v>
      </c>
      <c r="BR24" s="32">
        <v>3061.0</v>
      </c>
      <c r="BS24" s="32">
        <v>1712.0</v>
      </c>
      <c r="BT24" s="32">
        <v>7081.0</v>
      </c>
    </row>
    <row r="25">
      <c r="A25" s="29" t="s">
        <v>211</v>
      </c>
      <c r="B25" s="32">
        <v>30344.0</v>
      </c>
      <c r="C25" s="32">
        <v>0.0</v>
      </c>
      <c r="D25" s="32">
        <v>123291.0</v>
      </c>
      <c r="E25" s="32">
        <v>7810.0</v>
      </c>
      <c r="F25" s="32">
        <v>4719.0</v>
      </c>
      <c r="G25" s="32">
        <v>9990.0</v>
      </c>
      <c r="H25" s="32">
        <v>1916.0</v>
      </c>
      <c r="I25" s="32">
        <v>1851.0</v>
      </c>
      <c r="J25" s="32">
        <v>742.0</v>
      </c>
      <c r="K25" s="32">
        <v>4014.0</v>
      </c>
      <c r="L25" s="32">
        <v>0.0</v>
      </c>
      <c r="M25" s="32">
        <v>1102.0</v>
      </c>
      <c r="N25" s="32">
        <v>435.0</v>
      </c>
      <c r="O25" s="32">
        <v>5936.0</v>
      </c>
      <c r="P25" s="32">
        <v>484.0</v>
      </c>
      <c r="Q25" s="32">
        <v>3358.0</v>
      </c>
      <c r="R25" s="32">
        <v>3523.0</v>
      </c>
      <c r="S25" s="32">
        <v>8069.0</v>
      </c>
      <c r="T25" s="32">
        <v>23508.0</v>
      </c>
      <c r="U25" s="32">
        <v>576.0</v>
      </c>
      <c r="V25" s="32">
        <v>3889.0</v>
      </c>
      <c r="W25" s="32">
        <v>1280.0</v>
      </c>
      <c r="X25" s="32">
        <v>940.0</v>
      </c>
      <c r="Y25" s="32">
        <v>1340.0</v>
      </c>
      <c r="Z25" s="32">
        <v>1280.0</v>
      </c>
      <c r="AA25" s="32">
        <v>830.0</v>
      </c>
      <c r="AB25" s="32">
        <v>2030.0</v>
      </c>
      <c r="AC25" s="32">
        <v>90.0</v>
      </c>
      <c r="AD25" s="32">
        <v>2730.0</v>
      </c>
      <c r="AE25" s="32">
        <v>100.0</v>
      </c>
      <c r="AF25" s="32">
        <v>1880.0</v>
      </c>
      <c r="AG25" s="32">
        <v>3060.0</v>
      </c>
      <c r="AH25" s="32">
        <v>2400.0</v>
      </c>
      <c r="AI25" s="32">
        <v>545.0</v>
      </c>
      <c r="AJ25" s="32">
        <v>1690.0</v>
      </c>
      <c r="AK25" s="32">
        <v>907.0</v>
      </c>
      <c r="AL25" s="32">
        <v>290.0</v>
      </c>
      <c r="AM25" s="32">
        <v>644.0</v>
      </c>
      <c r="AN25" s="32">
        <v>8419.0</v>
      </c>
      <c r="AO25" s="32">
        <v>2562.0</v>
      </c>
      <c r="AP25" s="32">
        <v>22401.0</v>
      </c>
      <c r="AQ25" s="32">
        <v>8520.0</v>
      </c>
      <c r="AR25" s="32">
        <v>5912.0</v>
      </c>
      <c r="AS25" s="32">
        <v>21315.0</v>
      </c>
      <c r="AT25" s="32">
        <v>207.0</v>
      </c>
      <c r="AU25" s="32">
        <v>6510.0</v>
      </c>
      <c r="AV25" s="32">
        <v>7093.0</v>
      </c>
      <c r="AW25" s="32">
        <v>18756.0</v>
      </c>
      <c r="AX25" s="32">
        <v>3512.0</v>
      </c>
      <c r="AY25" s="32">
        <v>355.0</v>
      </c>
      <c r="AZ25" s="32">
        <v>10121.0</v>
      </c>
      <c r="BA25" s="32">
        <v>4327.0</v>
      </c>
      <c r="BB25" s="32">
        <v>3665.0</v>
      </c>
      <c r="BC25" s="32">
        <v>9023.0</v>
      </c>
      <c r="BD25" s="32">
        <v>696.0</v>
      </c>
      <c r="BE25" s="32">
        <v>0.0</v>
      </c>
      <c r="BF25" s="32">
        <v>5035.0</v>
      </c>
      <c r="BG25" s="32">
        <v>5480.0</v>
      </c>
      <c r="BH25" s="32">
        <v>1487.0</v>
      </c>
      <c r="BI25" s="32">
        <v>11792.0</v>
      </c>
      <c r="BJ25" s="32">
        <v>563.0</v>
      </c>
      <c r="BK25" s="32">
        <v>4560.0</v>
      </c>
      <c r="BL25" s="32">
        <v>1521.0</v>
      </c>
      <c r="BM25" s="32">
        <v>1847.0</v>
      </c>
      <c r="BN25" s="32">
        <v>1766.0</v>
      </c>
      <c r="BO25" s="32">
        <v>795.0</v>
      </c>
      <c r="BP25" s="32">
        <v>948.0</v>
      </c>
      <c r="BQ25" s="32">
        <v>6810.0</v>
      </c>
      <c r="BR25" s="32">
        <v>2893.0</v>
      </c>
      <c r="BS25" s="32">
        <v>1530.0</v>
      </c>
      <c r="BT25" s="32">
        <v>6597.0</v>
      </c>
    </row>
    <row r="26">
      <c r="A26" s="29" t="s">
        <v>212</v>
      </c>
      <c r="B26" s="32">
        <v>19181.0</v>
      </c>
      <c r="C26" s="32">
        <v>20.0</v>
      </c>
      <c r="D26" s="32">
        <v>111273.0</v>
      </c>
      <c r="E26" s="32">
        <v>4918.0</v>
      </c>
      <c r="F26" s="32">
        <v>2361.0</v>
      </c>
      <c r="G26" s="32">
        <v>8112.0</v>
      </c>
      <c r="H26" s="32">
        <v>1710.0</v>
      </c>
      <c r="I26" s="32">
        <v>577.0</v>
      </c>
      <c r="J26" s="32">
        <v>4341.0</v>
      </c>
      <c r="K26" s="32">
        <v>3.0</v>
      </c>
      <c r="L26" s="32">
        <v>1663.0</v>
      </c>
      <c r="M26" s="32">
        <v>527.0</v>
      </c>
      <c r="N26" s="32">
        <v>7595.0</v>
      </c>
      <c r="O26" s="32">
        <v>258.0</v>
      </c>
      <c r="P26" s="32">
        <v>2317.0</v>
      </c>
      <c r="Q26" s="32">
        <v>5877.0</v>
      </c>
      <c r="R26" s="32">
        <v>8309.0</v>
      </c>
      <c r="S26" s="32">
        <v>25607.0</v>
      </c>
      <c r="T26" s="32">
        <v>917.0</v>
      </c>
      <c r="U26" s="32">
        <v>2980.0</v>
      </c>
      <c r="V26" s="32">
        <v>1920.0</v>
      </c>
      <c r="W26" s="32">
        <v>1000.0</v>
      </c>
      <c r="X26" s="32">
        <v>1410.0</v>
      </c>
      <c r="Y26" s="32">
        <v>1510.0</v>
      </c>
      <c r="Z26" s="32">
        <v>1230.0</v>
      </c>
      <c r="AA26" s="32">
        <v>3120.0</v>
      </c>
      <c r="AB26" s="32">
        <v>110.0</v>
      </c>
      <c r="AC26" s="32">
        <v>2950.0</v>
      </c>
      <c r="AD26" s="32">
        <v>100.0</v>
      </c>
      <c r="AE26" s="32">
        <v>2070.0</v>
      </c>
      <c r="AF26" s="32">
        <v>3380.0</v>
      </c>
      <c r="AG26" s="32">
        <v>2590.0</v>
      </c>
      <c r="AH26" s="32">
        <v>589.0</v>
      </c>
      <c r="AI26" s="32">
        <v>1670.0</v>
      </c>
      <c r="AJ26" s="32">
        <v>1138.0</v>
      </c>
      <c r="AK26" s="32">
        <v>352.0</v>
      </c>
      <c r="AL26" s="32">
        <v>646.0</v>
      </c>
      <c r="AM26" s="32">
        <v>8808.0</v>
      </c>
      <c r="AN26" s="32">
        <v>2403.0</v>
      </c>
      <c r="AO26" s="32">
        <v>24451.0</v>
      </c>
      <c r="AP26" s="32">
        <v>9300.0</v>
      </c>
      <c r="AQ26" s="32">
        <v>6805.0</v>
      </c>
      <c r="AR26" s="32">
        <v>25638.0</v>
      </c>
      <c r="AS26" s="32">
        <v>259.0</v>
      </c>
      <c r="AT26" s="32">
        <v>7237.0</v>
      </c>
      <c r="AU26" s="32">
        <v>5031.0</v>
      </c>
      <c r="AV26" s="32">
        <v>20040.0</v>
      </c>
      <c r="AW26" s="32">
        <v>4089.0</v>
      </c>
      <c r="AX26" s="32">
        <v>218.0</v>
      </c>
      <c r="AY26" s="32">
        <v>11399.0</v>
      </c>
      <c r="AZ26" s="32">
        <v>4347.0</v>
      </c>
      <c r="BA26" s="32">
        <v>4359.0</v>
      </c>
      <c r="BB26" s="32">
        <v>9851.0</v>
      </c>
      <c r="BC26" s="32">
        <v>727.0</v>
      </c>
      <c r="BD26" s="32">
        <v>3770.0</v>
      </c>
      <c r="BE26" s="32">
        <v>5818.0</v>
      </c>
      <c r="BF26" s="32">
        <v>740.0</v>
      </c>
      <c r="BG26" s="32">
        <v>14886.0</v>
      </c>
      <c r="BH26" s="32">
        <v>809.0</v>
      </c>
      <c r="BI26" s="32">
        <v>4005.0</v>
      </c>
      <c r="BJ26" s="32">
        <v>1723.0</v>
      </c>
      <c r="BK26" s="32">
        <v>2455.0</v>
      </c>
      <c r="BL26" s="32">
        <v>2395.0</v>
      </c>
      <c r="BM26" s="32">
        <v>0.0</v>
      </c>
      <c r="BN26" s="32">
        <v>774.0</v>
      </c>
      <c r="BO26" s="32">
        <v>897.0</v>
      </c>
      <c r="BP26" s="32">
        <v>6915.0</v>
      </c>
      <c r="BQ26" s="32">
        <v>4201.0</v>
      </c>
      <c r="BR26" s="32">
        <v>911.0</v>
      </c>
      <c r="BS26" s="32">
        <v>7933.0</v>
      </c>
      <c r="BT26" s="32">
        <v>70284.0</v>
      </c>
    </row>
    <row r="27">
      <c r="A27" s="29" t="s">
        <v>213</v>
      </c>
      <c r="B27" s="32">
        <v>16976.0</v>
      </c>
      <c r="C27" s="32">
        <v>0.0</v>
      </c>
      <c r="D27" s="32">
        <v>62801.0</v>
      </c>
      <c r="E27" s="32">
        <v>5883.0</v>
      </c>
      <c r="F27" s="32">
        <v>2044.0</v>
      </c>
      <c r="G27" s="32">
        <v>3532.0</v>
      </c>
      <c r="H27" s="32">
        <v>1706.0</v>
      </c>
      <c r="I27" s="32">
        <v>485.0</v>
      </c>
      <c r="J27" s="32">
        <v>3322.0</v>
      </c>
      <c r="K27" s="32">
        <v>0.0</v>
      </c>
      <c r="L27" s="32">
        <v>1060.0</v>
      </c>
      <c r="M27" s="32">
        <v>431.0</v>
      </c>
      <c r="N27" s="32">
        <v>6830.0</v>
      </c>
      <c r="O27" s="32">
        <v>358.0</v>
      </c>
      <c r="P27" s="32">
        <v>2098.0</v>
      </c>
      <c r="Q27" s="32">
        <v>6263.0</v>
      </c>
      <c r="R27" s="32">
        <v>7662.0</v>
      </c>
      <c r="S27" s="32">
        <v>36737.0</v>
      </c>
      <c r="T27" s="32">
        <v>455.0</v>
      </c>
      <c r="U27" s="32">
        <v>1700.0</v>
      </c>
      <c r="V27" s="32">
        <v>980.0</v>
      </c>
      <c r="W27" s="32">
        <v>350.0</v>
      </c>
      <c r="X27" s="32">
        <v>510.0</v>
      </c>
      <c r="Y27" s="32">
        <v>1050.0</v>
      </c>
      <c r="Z27" s="32">
        <v>680.0</v>
      </c>
      <c r="AA27" s="32">
        <v>1340.0</v>
      </c>
      <c r="AB27" s="32">
        <v>126.0</v>
      </c>
      <c r="AC27" s="32">
        <v>2360.0</v>
      </c>
      <c r="AD27" s="32">
        <v>84.0</v>
      </c>
      <c r="AE27" s="32">
        <v>1620.0</v>
      </c>
      <c r="AF27" s="32">
        <v>2940.0</v>
      </c>
      <c r="AG27" s="32">
        <v>2080.0</v>
      </c>
      <c r="AH27" s="32">
        <v>477.0</v>
      </c>
      <c r="AI27" s="32">
        <v>1230.0</v>
      </c>
      <c r="AJ27" s="32">
        <v>984.0</v>
      </c>
      <c r="AK27" s="32">
        <v>278.0</v>
      </c>
      <c r="AL27" s="32">
        <v>585.0</v>
      </c>
      <c r="AM27" s="32">
        <v>6800.0</v>
      </c>
      <c r="AN27" s="32">
        <v>1643.0</v>
      </c>
      <c r="AO27" s="32">
        <v>20286.0</v>
      </c>
      <c r="AP27" s="32">
        <v>8601.0</v>
      </c>
      <c r="AQ27" s="32">
        <v>8795.0</v>
      </c>
      <c r="AR27" s="32">
        <v>23172.0</v>
      </c>
      <c r="AS27" s="32">
        <v>271.0</v>
      </c>
      <c r="AT27" s="32">
        <v>6334.0</v>
      </c>
      <c r="AU27" s="32">
        <v>4728.0</v>
      </c>
      <c r="AV27" s="32">
        <v>18930.0</v>
      </c>
      <c r="AW27" s="32">
        <v>3122.0</v>
      </c>
      <c r="AX27" s="32">
        <v>163.0</v>
      </c>
      <c r="AY27" s="32">
        <v>8381.0</v>
      </c>
      <c r="AZ27" s="32">
        <v>3660.0</v>
      </c>
      <c r="BA27" s="32">
        <v>4402.0</v>
      </c>
      <c r="BB27" s="32">
        <v>10355.0</v>
      </c>
      <c r="BC27" s="32">
        <v>860.0</v>
      </c>
      <c r="BD27" s="32">
        <v>2890.0</v>
      </c>
      <c r="BE27" s="32">
        <v>4971.0</v>
      </c>
      <c r="BF27" s="32">
        <v>437.0</v>
      </c>
      <c r="BG27" s="32">
        <v>9815.0</v>
      </c>
      <c r="BH27" s="32">
        <v>727.0</v>
      </c>
      <c r="BI27" s="32">
        <v>3490.0</v>
      </c>
      <c r="BJ27" s="32">
        <v>1370.0</v>
      </c>
      <c r="BK27" s="32">
        <v>1568.0</v>
      </c>
      <c r="BL27" s="32">
        <v>1565.0</v>
      </c>
      <c r="BM27" s="32">
        <v>0.0</v>
      </c>
      <c r="BN27" s="32">
        <v>662.0</v>
      </c>
      <c r="BO27" s="32">
        <v>760.0</v>
      </c>
      <c r="BP27" s="32">
        <v>6015.0</v>
      </c>
      <c r="BQ27" s="32">
        <v>2870.0</v>
      </c>
      <c r="BR27" s="32">
        <v>1649.0</v>
      </c>
      <c r="BS27" s="32">
        <v>6551.0</v>
      </c>
      <c r="BT27" s="32">
        <v>54989.0</v>
      </c>
    </row>
    <row r="28">
      <c r="A28" s="29" t="s">
        <v>214</v>
      </c>
      <c r="B28" s="32">
        <v>20574.0</v>
      </c>
      <c r="C28" s="32">
        <v>0.0</v>
      </c>
      <c r="D28" s="32">
        <v>77479.0</v>
      </c>
      <c r="E28" s="32">
        <v>5935.0</v>
      </c>
      <c r="F28" s="32">
        <v>2430.0</v>
      </c>
      <c r="G28" s="32">
        <v>5689.0</v>
      </c>
      <c r="H28" s="32">
        <v>1877.0</v>
      </c>
      <c r="I28" s="32">
        <v>413.0</v>
      </c>
      <c r="J28" s="32">
        <v>4107.0</v>
      </c>
      <c r="K28" s="32">
        <v>3.0</v>
      </c>
      <c r="L28" s="32">
        <v>1278.0</v>
      </c>
      <c r="M28" s="32">
        <v>473.0</v>
      </c>
      <c r="N28" s="32">
        <v>29605.0</v>
      </c>
      <c r="O28" s="32">
        <v>286.0</v>
      </c>
      <c r="P28" s="32">
        <v>2901.0</v>
      </c>
      <c r="Q28" s="32">
        <v>7299.0</v>
      </c>
      <c r="R28" s="32">
        <v>7055.0</v>
      </c>
      <c r="S28" s="32">
        <v>28042.0</v>
      </c>
      <c r="T28" s="32">
        <v>451.0</v>
      </c>
      <c r="U28" s="32">
        <v>2245.0</v>
      </c>
      <c r="V28" s="32">
        <v>1690.0</v>
      </c>
      <c r="W28" s="32">
        <v>890.0</v>
      </c>
      <c r="X28" s="32">
        <v>3620.0</v>
      </c>
      <c r="Y28" s="32">
        <v>1350.0</v>
      </c>
      <c r="Z28" s="32">
        <v>920.0</v>
      </c>
      <c r="AA28" s="32">
        <v>2220.0</v>
      </c>
      <c r="AB28" s="32">
        <v>95.0</v>
      </c>
      <c r="AC28" s="32">
        <v>2330.0</v>
      </c>
      <c r="AD28" s="32">
        <v>100.0</v>
      </c>
      <c r="AE28" s="32">
        <v>2170.0</v>
      </c>
      <c r="AF28" s="32">
        <v>3160.0</v>
      </c>
      <c r="AG28" s="32">
        <v>2230.0</v>
      </c>
      <c r="AH28" s="32">
        <v>770.0</v>
      </c>
      <c r="AI28" s="32">
        <v>1480.0</v>
      </c>
      <c r="AJ28" s="32">
        <v>1127.0</v>
      </c>
      <c r="AK28" s="32">
        <v>333.0</v>
      </c>
      <c r="AL28" s="32">
        <v>664.0</v>
      </c>
      <c r="AM28" s="32">
        <v>7247.0</v>
      </c>
      <c r="AN28" s="32">
        <v>2184.0</v>
      </c>
      <c r="AO28" s="32">
        <v>22472.0</v>
      </c>
      <c r="AP28" s="32">
        <v>8568.0</v>
      </c>
      <c r="AQ28" s="32">
        <v>7769.0</v>
      </c>
      <c r="AR28" s="32">
        <v>34682.0</v>
      </c>
      <c r="AS28" s="32">
        <v>309.0</v>
      </c>
      <c r="AT28" s="32">
        <v>6186.0</v>
      </c>
      <c r="AU28" s="32">
        <v>5875.0</v>
      </c>
      <c r="AV28" s="32">
        <v>30638.0</v>
      </c>
      <c r="AW28" s="32">
        <v>3130.0</v>
      </c>
      <c r="AX28" s="32">
        <v>213.0</v>
      </c>
      <c r="AY28" s="32">
        <v>9506.0</v>
      </c>
      <c r="AZ28" s="32">
        <v>3498.0</v>
      </c>
      <c r="BA28" s="32">
        <v>4533.0</v>
      </c>
      <c r="BB28" s="32">
        <v>9732.0</v>
      </c>
      <c r="BC28" s="32">
        <v>818.0</v>
      </c>
      <c r="BD28" s="32">
        <v>3455.0</v>
      </c>
      <c r="BE28" s="32">
        <v>4847.0</v>
      </c>
      <c r="BF28" s="32">
        <v>742.0</v>
      </c>
      <c r="BG28" s="32">
        <v>12218.0</v>
      </c>
      <c r="BH28" s="32">
        <v>327.0</v>
      </c>
      <c r="BI28" s="32">
        <v>3912.0</v>
      </c>
      <c r="BJ28" s="32">
        <v>1348.0</v>
      </c>
      <c r="BK28" s="32">
        <v>1349.0</v>
      </c>
      <c r="BL28" s="32">
        <v>2317.0</v>
      </c>
      <c r="BM28" s="32">
        <v>0.0</v>
      </c>
      <c r="BN28" s="32">
        <v>884.0</v>
      </c>
      <c r="BO28" s="32">
        <v>923.0</v>
      </c>
      <c r="BP28" s="32">
        <v>8465.0</v>
      </c>
      <c r="BQ28" s="32">
        <v>3011.0</v>
      </c>
      <c r="BR28" s="32">
        <v>1787.0</v>
      </c>
      <c r="BS28" s="32">
        <v>7406.0</v>
      </c>
      <c r="BT28" s="32">
        <v>59973.0</v>
      </c>
    </row>
    <row r="29">
      <c r="A29" s="29" t="s">
        <v>215</v>
      </c>
      <c r="B29" s="32">
        <v>25956.0</v>
      </c>
      <c r="C29" s="32">
        <v>0.0</v>
      </c>
      <c r="D29" s="32">
        <v>61271.0</v>
      </c>
      <c r="E29" s="32">
        <v>6168.0</v>
      </c>
      <c r="F29" s="32">
        <v>2252.0</v>
      </c>
      <c r="G29" s="32">
        <v>4636.0</v>
      </c>
      <c r="H29" s="32">
        <v>1749.0</v>
      </c>
      <c r="I29" s="32">
        <v>136.0</v>
      </c>
      <c r="J29" s="32">
        <v>3743.0</v>
      </c>
      <c r="K29" s="32">
        <v>4.0</v>
      </c>
      <c r="L29" s="32">
        <v>1382.0</v>
      </c>
      <c r="M29" s="32">
        <v>413.0</v>
      </c>
      <c r="N29" s="32">
        <v>4938.0</v>
      </c>
      <c r="O29" s="32">
        <v>286.0</v>
      </c>
      <c r="P29" s="32">
        <v>1320.0</v>
      </c>
      <c r="Q29" s="32">
        <v>7234.0</v>
      </c>
      <c r="R29" s="32">
        <v>8258.0</v>
      </c>
      <c r="S29" s="32">
        <v>23727.0</v>
      </c>
      <c r="T29" s="32">
        <v>549.0</v>
      </c>
      <c r="U29" s="32">
        <v>1385.0</v>
      </c>
      <c r="V29" s="32">
        <v>2070.0</v>
      </c>
      <c r="W29" s="32">
        <v>1260.0</v>
      </c>
      <c r="X29" s="32">
        <v>1070.0</v>
      </c>
      <c r="Y29" s="32">
        <v>1710.0</v>
      </c>
      <c r="Z29" s="32">
        <v>1390.0</v>
      </c>
      <c r="AA29" s="32">
        <v>3370.0</v>
      </c>
      <c r="AB29" s="32">
        <v>115.0</v>
      </c>
      <c r="AC29" s="32">
        <v>2340.0</v>
      </c>
      <c r="AD29" s="32">
        <v>90.0</v>
      </c>
      <c r="AE29" s="32">
        <v>1820.0</v>
      </c>
      <c r="AF29" s="32">
        <v>3110.0</v>
      </c>
      <c r="AG29" s="32">
        <v>2070.0</v>
      </c>
      <c r="AH29" s="32">
        <v>498.0</v>
      </c>
      <c r="AI29" s="32">
        <v>1330.0</v>
      </c>
      <c r="AJ29" s="32">
        <v>1045.0</v>
      </c>
      <c r="AK29" s="32">
        <v>308.0</v>
      </c>
      <c r="AL29" s="32">
        <v>876.0</v>
      </c>
      <c r="AM29" s="32">
        <v>8375.0</v>
      </c>
      <c r="AN29" s="32">
        <v>1494.0</v>
      </c>
      <c r="AO29" s="32">
        <v>18929.0</v>
      </c>
      <c r="AP29" s="32">
        <v>9689.0</v>
      </c>
      <c r="AQ29" s="32">
        <v>5794.0</v>
      </c>
      <c r="AR29" s="32">
        <v>22254.0</v>
      </c>
      <c r="AS29" s="32">
        <v>323.0</v>
      </c>
      <c r="AT29" s="32">
        <v>7246.0</v>
      </c>
      <c r="AU29" s="32">
        <v>4735.0</v>
      </c>
      <c r="AV29" s="32">
        <v>17267.0</v>
      </c>
      <c r="AW29" s="32">
        <v>3235.0</v>
      </c>
      <c r="AX29" s="32">
        <v>180.0</v>
      </c>
      <c r="AY29" s="32">
        <v>7131.0</v>
      </c>
      <c r="AZ29" s="32">
        <v>3976.0</v>
      </c>
      <c r="BA29" s="32">
        <v>4558.0</v>
      </c>
      <c r="BB29" s="32">
        <v>10377.0</v>
      </c>
      <c r="BC29" s="32">
        <v>700.0</v>
      </c>
      <c r="BD29" s="32">
        <v>2041.0</v>
      </c>
      <c r="BE29" s="32">
        <v>5400.0</v>
      </c>
      <c r="BF29" s="32">
        <v>784.0</v>
      </c>
      <c r="BG29" s="32">
        <v>10418.0</v>
      </c>
      <c r="BH29" s="32">
        <v>597.0</v>
      </c>
      <c r="BI29" s="32">
        <v>3302.0</v>
      </c>
      <c r="BJ29" s="32">
        <v>1732.0</v>
      </c>
      <c r="BK29" s="32">
        <v>1490.0</v>
      </c>
      <c r="BL29" s="32">
        <v>1941.0</v>
      </c>
      <c r="BM29" s="32">
        <v>0.0</v>
      </c>
      <c r="BN29" s="32">
        <v>832.0</v>
      </c>
      <c r="BO29" s="32">
        <v>1160.0</v>
      </c>
      <c r="BP29" s="32">
        <v>5526.0</v>
      </c>
      <c r="BQ29" s="32">
        <v>3346.0</v>
      </c>
      <c r="BR29" s="32">
        <v>1510.0</v>
      </c>
      <c r="BS29" s="32">
        <v>6340.0</v>
      </c>
      <c r="BT29" s="32">
        <v>66882.0</v>
      </c>
    </row>
    <row r="30">
      <c r="A30" s="29" t="s">
        <v>216</v>
      </c>
      <c r="B30" s="32">
        <v>25704.0</v>
      </c>
      <c r="C30" s="32">
        <v>0.0</v>
      </c>
      <c r="D30" s="32">
        <v>62265.0</v>
      </c>
      <c r="E30" s="32">
        <v>4660.0</v>
      </c>
      <c r="F30" s="32">
        <v>2145.0</v>
      </c>
      <c r="G30" s="32">
        <v>5984.0</v>
      </c>
      <c r="H30" s="32">
        <v>1555.0</v>
      </c>
      <c r="I30" s="32">
        <v>199.0</v>
      </c>
      <c r="J30" s="32">
        <v>3379.0</v>
      </c>
      <c r="K30" s="32">
        <v>1.0</v>
      </c>
      <c r="L30" s="32">
        <v>952.0</v>
      </c>
      <c r="M30" s="32">
        <v>501.0</v>
      </c>
      <c r="N30" s="32">
        <v>6395.0</v>
      </c>
      <c r="O30" s="32">
        <v>298.0</v>
      </c>
      <c r="P30" s="32">
        <v>2526.0</v>
      </c>
      <c r="Q30" s="32">
        <v>6318.0</v>
      </c>
      <c r="R30" s="32">
        <v>8584.0</v>
      </c>
      <c r="S30" s="32">
        <v>28580.0</v>
      </c>
      <c r="T30" s="32">
        <v>434.0</v>
      </c>
      <c r="U30" s="32">
        <v>2915.0</v>
      </c>
      <c r="V30" s="32">
        <v>1130.0</v>
      </c>
      <c r="W30" s="32">
        <v>550.0</v>
      </c>
      <c r="X30" s="32">
        <v>740.0</v>
      </c>
      <c r="Y30" s="32">
        <v>850.0</v>
      </c>
      <c r="Z30" s="32">
        <v>740.0</v>
      </c>
      <c r="AA30" s="32">
        <v>1630.0</v>
      </c>
      <c r="AB30" s="32">
        <v>55.0</v>
      </c>
      <c r="AC30" s="32">
        <v>2600.0</v>
      </c>
      <c r="AD30" s="32">
        <v>75.0</v>
      </c>
      <c r="AE30" s="32">
        <v>1925.0</v>
      </c>
      <c r="AF30" s="32">
        <v>3325.0</v>
      </c>
      <c r="AG30" s="32">
        <v>2400.0</v>
      </c>
      <c r="AH30" s="32">
        <v>570.0</v>
      </c>
      <c r="AI30" s="32">
        <v>1465.0</v>
      </c>
      <c r="AJ30" s="32">
        <v>1129.0</v>
      </c>
      <c r="AK30" s="32">
        <v>276.0</v>
      </c>
      <c r="AL30" s="32">
        <v>607.0</v>
      </c>
      <c r="AM30" s="32">
        <v>7507.0</v>
      </c>
      <c r="AN30" s="32">
        <v>11661.0</v>
      </c>
      <c r="AO30" s="32">
        <v>23440.0</v>
      </c>
      <c r="AP30" s="32">
        <v>9627.0</v>
      </c>
      <c r="AQ30" s="32">
        <v>6317.0</v>
      </c>
      <c r="AR30" s="32">
        <v>26543.0</v>
      </c>
      <c r="AS30" s="32">
        <v>329.0</v>
      </c>
      <c r="AT30" s="32">
        <v>7044.0</v>
      </c>
      <c r="AU30" s="32">
        <v>4809.0</v>
      </c>
      <c r="AV30" s="32">
        <v>21042.0</v>
      </c>
      <c r="AW30" s="32">
        <v>2982.0</v>
      </c>
      <c r="AX30" s="32">
        <v>239.0</v>
      </c>
      <c r="AY30" s="32">
        <v>8988.0</v>
      </c>
      <c r="AZ30" s="32">
        <v>3761.0</v>
      </c>
      <c r="BA30" s="32">
        <v>4239.0</v>
      </c>
      <c r="BB30" s="32">
        <v>9775.0</v>
      </c>
      <c r="BC30" s="32">
        <v>608.0</v>
      </c>
      <c r="BD30" s="32">
        <v>4530.0</v>
      </c>
      <c r="BE30" s="32">
        <v>5031.0</v>
      </c>
      <c r="BF30" s="32">
        <v>816.0</v>
      </c>
      <c r="BG30" s="32">
        <v>14329.0</v>
      </c>
      <c r="BH30" s="32">
        <v>754.0</v>
      </c>
      <c r="BI30" s="32">
        <v>7018.0</v>
      </c>
      <c r="BJ30" s="32">
        <v>1810.0</v>
      </c>
      <c r="BK30" s="32">
        <v>1377.0</v>
      </c>
      <c r="BL30" s="32">
        <v>2911.0</v>
      </c>
      <c r="BM30" s="32">
        <v>0.0</v>
      </c>
      <c r="BN30" s="32">
        <v>869.0</v>
      </c>
      <c r="BO30" s="32">
        <v>823.0</v>
      </c>
      <c r="BP30" s="32">
        <v>8458.0</v>
      </c>
      <c r="BQ30" s="32">
        <v>3204.0</v>
      </c>
      <c r="BR30" s="32">
        <v>4074.0</v>
      </c>
      <c r="BS30" s="32">
        <v>7392.0</v>
      </c>
      <c r="BT30" s="32">
        <v>58955.0</v>
      </c>
    </row>
    <row r="31">
      <c r="A31" s="29" t="s">
        <v>217</v>
      </c>
      <c r="B31" s="32">
        <v>22855.0</v>
      </c>
      <c r="C31" s="32">
        <v>0.0</v>
      </c>
      <c r="D31" s="32">
        <v>55402.0</v>
      </c>
      <c r="E31" s="32">
        <v>3326.0</v>
      </c>
      <c r="F31" s="32">
        <v>2198.0</v>
      </c>
      <c r="G31" s="32">
        <v>4239.0</v>
      </c>
      <c r="H31" s="32">
        <v>1245.0</v>
      </c>
      <c r="I31" s="32">
        <v>450.0</v>
      </c>
      <c r="J31" s="32">
        <v>3136.0</v>
      </c>
      <c r="K31" s="32">
        <v>5.0</v>
      </c>
      <c r="L31" s="32">
        <v>715.0</v>
      </c>
      <c r="M31" s="32">
        <v>180.0</v>
      </c>
      <c r="N31" s="32">
        <v>3140.0</v>
      </c>
      <c r="O31" s="32">
        <v>206.0</v>
      </c>
      <c r="P31" s="32">
        <v>2245.0</v>
      </c>
      <c r="Q31" s="32">
        <v>4925.0</v>
      </c>
      <c r="R31" s="32">
        <v>5686.0</v>
      </c>
      <c r="S31" s="32">
        <v>19520.0</v>
      </c>
      <c r="T31" s="32">
        <v>390.0</v>
      </c>
      <c r="U31" s="32">
        <v>1990.0</v>
      </c>
      <c r="V31" s="32">
        <v>1010.0</v>
      </c>
      <c r="W31" s="32">
        <v>360.0</v>
      </c>
      <c r="X31" s="32">
        <v>640.0</v>
      </c>
      <c r="Y31" s="32">
        <v>620.0</v>
      </c>
      <c r="Z31" s="32">
        <v>500.0</v>
      </c>
      <c r="AA31" s="32">
        <v>880.0</v>
      </c>
      <c r="AB31" s="32">
        <v>0.0</v>
      </c>
      <c r="AC31" s="32">
        <v>2110.0</v>
      </c>
      <c r="AD31" s="32">
        <v>70.0</v>
      </c>
      <c r="AE31" s="32">
        <v>1550.0</v>
      </c>
      <c r="AF31" s="32">
        <v>2570.0</v>
      </c>
      <c r="AG31" s="32">
        <v>1900.0</v>
      </c>
      <c r="AH31" s="32">
        <v>430.0</v>
      </c>
      <c r="AI31" s="32">
        <v>1230.0</v>
      </c>
      <c r="AJ31" s="32">
        <v>814.0</v>
      </c>
      <c r="AK31" s="32">
        <v>183.0</v>
      </c>
      <c r="AL31" s="32">
        <v>495.0</v>
      </c>
      <c r="AM31" s="32">
        <v>7084.0</v>
      </c>
      <c r="AN31" s="32">
        <v>8259.0</v>
      </c>
      <c r="AO31" s="32">
        <v>11215.0</v>
      </c>
      <c r="AP31" s="32">
        <v>6769.0</v>
      </c>
      <c r="AQ31" s="32">
        <v>4595.0</v>
      </c>
      <c r="AR31" s="32">
        <v>16520.0</v>
      </c>
      <c r="AS31" s="32">
        <v>146.0</v>
      </c>
      <c r="AT31" s="32">
        <v>4960.0</v>
      </c>
      <c r="AU31" s="32">
        <v>3629.0</v>
      </c>
      <c r="AV31" s="32">
        <v>14615.0</v>
      </c>
      <c r="AW31" s="32">
        <v>2192.0</v>
      </c>
      <c r="AX31" s="32">
        <v>263.0</v>
      </c>
      <c r="AY31" s="32">
        <v>5530.0</v>
      </c>
      <c r="AZ31" s="32">
        <v>3129.0</v>
      </c>
      <c r="BA31" s="32">
        <v>2813.0</v>
      </c>
      <c r="BB31" s="32">
        <v>7035.0</v>
      </c>
      <c r="BC31" s="32">
        <v>461.0</v>
      </c>
      <c r="BD31" s="32">
        <v>3400.0</v>
      </c>
      <c r="BE31" s="32">
        <v>4034.0</v>
      </c>
      <c r="BF31" s="32">
        <v>753.0</v>
      </c>
      <c r="BG31" s="32">
        <v>8625.0</v>
      </c>
      <c r="BH31" s="32">
        <v>397.0</v>
      </c>
      <c r="BI31" s="32">
        <v>3762.0</v>
      </c>
      <c r="BJ31" s="32">
        <v>1156.0</v>
      </c>
      <c r="BK31" s="32">
        <v>896.0</v>
      </c>
      <c r="BL31" s="32">
        <v>2070.0</v>
      </c>
      <c r="BM31" s="32">
        <v>129.0</v>
      </c>
      <c r="BN31" s="32">
        <v>604.0</v>
      </c>
      <c r="BO31" s="32">
        <v>534.0</v>
      </c>
      <c r="BP31" s="32">
        <v>5165.0</v>
      </c>
      <c r="BQ31" s="32">
        <v>2617.0</v>
      </c>
      <c r="BR31" s="32">
        <v>897.0</v>
      </c>
      <c r="BS31" s="32">
        <v>5210.0</v>
      </c>
      <c r="BT31" s="32">
        <v>44226.0</v>
      </c>
    </row>
    <row r="32">
      <c r="A32" s="29" t="s">
        <v>218</v>
      </c>
      <c r="B32" s="32">
        <v>26412.0</v>
      </c>
      <c r="C32" s="32">
        <v>0.0</v>
      </c>
      <c r="D32" s="32">
        <v>57168.0</v>
      </c>
      <c r="E32" s="32">
        <v>5138.0</v>
      </c>
      <c r="F32" s="32">
        <v>2555.0</v>
      </c>
      <c r="G32" s="32">
        <v>4728.0</v>
      </c>
      <c r="H32" s="32">
        <v>1402.0</v>
      </c>
      <c r="I32" s="32">
        <v>186.0</v>
      </c>
      <c r="J32" s="32">
        <v>3610.0</v>
      </c>
      <c r="K32" s="32">
        <v>1.0</v>
      </c>
      <c r="L32" s="32">
        <v>1217.0</v>
      </c>
      <c r="M32" s="32">
        <v>294.0</v>
      </c>
      <c r="N32" s="32">
        <v>5470.0</v>
      </c>
      <c r="O32" s="32">
        <v>344.0</v>
      </c>
      <c r="P32" s="32">
        <v>2025.0</v>
      </c>
      <c r="Q32" s="32">
        <v>5889.0</v>
      </c>
      <c r="R32" s="32">
        <v>8593.0</v>
      </c>
      <c r="S32" s="32">
        <v>28200.0</v>
      </c>
      <c r="T32" s="32">
        <v>391.0</v>
      </c>
      <c r="U32" s="32">
        <v>2150.0</v>
      </c>
      <c r="V32" s="32">
        <v>1180.0</v>
      </c>
      <c r="W32" s="32">
        <v>550.0</v>
      </c>
      <c r="X32" s="32">
        <v>700.0</v>
      </c>
      <c r="Y32" s="32">
        <v>1080.0</v>
      </c>
      <c r="Z32" s="32">
        <v>700.0</v>
      </c>
      <c r="AA32" s="32">
        <v>210.0</v>
      </c>
      <c r="AB32" s="32">
        <v>0.0</v>
      </c>
      <c r="AC32" s="32">
        <v>2570.0</v>
      </c>
      <c r="AD32" s="32">
        <v>95.0</v>
      </c>
      <c r="AE32" s="32">
        <v>1810.0</v>
      </c>
      <c r="AF32" s="32">
        <v>3240.0</v>
      </c>
      <c r="AG32" s="32">
        <v>2000.0</v>
      </c>
      <c r="AH32" s="32">
        <v>620.0</v>
      </c>
      <c r="AI32" s="32">
        <v>1050.0</v>
      </c>
      <c r="AJ32" s="32">
        <v>1035.0</v>
      </c>
      <c r="AK32" s="32">
        <v>265.0</v>
      </c>
      <c r="AL32" s="32">
        <v>589.0</v>
      </c>
      <c r="AM32" s="32">
        <v>7458.0</v>
      </c>
      <c r="AN32" s="32">
        <v>10054.0</v>
      </c>
      <c r="AO32" s="32">
        <v>19703.0</v>
      </c>
      <c r="AP32" s="32">
        <v>10262.0</v>
      </c>
      <c r="AQ32" s="32">
        <v>8809.0</v>
      </c>
      <c r="AR32" s="32">
        <v>24882.0</v>
      </c>
      <c r="AS32" s="32">
        <v>169.0</v>
      </c>
      <c r="AT32" s="32">
        <v>7190.0</v>
      </c>
      <c r="AU32" s="32">
        <v>4191.0</v>
      </c>
      <c r="AV32" s="32">
        <v>20657.0</v>
      </c>
      <c r="AW32" s="32">
        <v>2969.0</v>
      </c>
      <c r="AX32" s="32">
        <v>277.0</v>
      </c>
      <c r="AY32" s="32">
        <v>6472.0</v>
      </c>
      <c r="AZ32" s="32">
        <v>4014.0</v>
      </c>
      <c r="BA32" s="32">
        <v>2795.0</v>
      </c>
      <c r="BB32" s="32">
        <v>9610.0</v>
      </c>
      <c r="BC32" s="32">
        <v>733.0</v>
      </c>
      <c r="BD32" s="32">
        <v>2590.0</v>
      </c>
      <c r="BE32" s="32">
        <v>4982.0</v>
      </c>
      <c r="BF32" s="32">
        <v>543.0</v>
      </c>
      <c r="BG32" s="32">
        <v>11443.0</v>
      </c>
      <c r="BH32" s="32">
        <v>560.0</v>
      </c>
      <c r="BI32" s="32">
        <v>5865.0</v>
      </c>
      <c r="BJ32" s="32">
        <v>1559.0</v>
      </c>
      <c r="BK32" s="32">
        <v>1084.0</v>
      </c>
      <c r="BL32" s="32">
        <v>2180.0</v>
      </c>
      <c r="BM32" s="32">
        <v>578.0</v>
      </c>
      <c r="BN32" s="32">
        <v>401.0</v>
      </c>
      <c r="BO32" s="32">
        <v>716.0</v>
      </c>
      <c r="BP32" s="32">
        <v>6855.0</v>
      </c>
      <c r="BQ32" s="32">
        <v>3038.0</v>
      </c>
      <c r="BR32" s="32">
        <v>1188.0</v>
      </c>
      <c r="BS32" s="32">
        <v>6376.0</v>
      </c>
      <c r="BT32" s="32">
        <v>58140.0</v>
      </c>
    </row>
    <row r="33">
      <c r="A33" s="29" t="s">
        <v>219</v>
      </c>
      <c r="B33" s="32">
        <v>25593.0</v>
      </c>
      <c r="C33" s="32">
        <v>0.0</v>
      </c>
      <c r="D33" s="32">
        <v>56664.0</v>
      </c>
      <c r="E33" s="32">
        <v>3957.0</v>
      </c>
      <c r="F33" s="32">
        <v>2150.0</v>
      </c>
      <c r="G33" s="32">
        <v>4991.0</v>
      </c>
      <c r="H33" s="32">
        <v>1599.0</v>
      </c>
      <c r="I33" s="32">
        <v>210.0</v>
      </c>
      <c r="J33" s="32">
        <v>3038.0</v>
      </c>
      <c r="K33" s="32">
        <v>2.0</v>
      </c>
      <c r="L33" s="32">
        <v>1143.0</v>
      </c>
      <c r="M33" s="32">
        <v>515.0</v>
      </c>
      <c r="N33" s="32">
        <v>3730.0</v>
      </c>
      <c r="O33" s="32">
        <v>248.0</v>
      </c>
      <c r="P33" s="32">
        <v>1055.0</v>
      </c>
      <c r="Q33" s="32">
        <v>604.0</v>
      </c>
      <c r="R33" s="32">
        <v>4349.0</v>
      </c>
      <c r="S33" s="32">
        <v>13095.0</v>
      </c>
      <c r="T33" s="32">
        <v>603.0</v>
      </c>
      <c r="U33" s="32">
        <v>1060.0</v>
      </c>
      <c r="V33" s="32">
        <v>120.0</v>
      </c>
      <c r="W33" s="32">
        <v>470.0</v>
      </c>
      <c r="X33" s="32">
        <v>530.0</v>
      </c>
      <c r="Y33" s="32">
        <v>550.0</v>
      </c>
      <c r="Z33" s="32">
        <v>780.0</v>
      </c>
      <c r="AA33" s="32">
        <v>110.0</v>
      </c>
      <c r="AB33" s="32">
        <v>10.0</v>
      </c>
      <c r="AC33" s="32">
        <v>1645.0</v>
      </c>
      <c r="AD33" s="32">
        <v>60.0</v>
      </c>
      <c r="AE33" s="32">
        <v>1635.0</v>
      </c>
      <c r="AF33" s="32">
        <v>2970.0</v>
      </c>
      <c r="AG33" s="32">
        <v>2100.0</v>
      </c>
      <c r="AH33" s="32">
        <v>564.0</v>
      </c>
      <c r="AI33" s="32">
        <v>1135.0</v>
      </c>
      <c r="AJ33" s="32">
        <v>1014.0</v>
      </c>
      <c r="AK33" s="32">
        <v>328.0</v>
      </c>
      <c r="AL33" s="32">
        <v>609.0</v>
      </c>
      <c r="AM33" s="32">
        <v>6623.0</v>
      </c>
      <c r="AN33" s="32">
        <v>5562.0</v>
      </c>
      <c r="AO33" s="32">
        <v>17740.0</v>
      </c>
      <c r="AP33" s="32">
        <v>7908.0</v>
      </c>
      <c r="AQ33" s="32">
        <v>13622.0</v>
      </c>
      <c r="AR33" s="32">
        <v>20301.0</v>
      </c>
      <c r="AS33" s="32">
        <v>174.0</v>
      </c>
      <c r="AT33" s="32">
        <v>5145.0</v>
      </c>
      <c r="AU33" s="32">
        <v>5638.0</v>
      </c>
      <c r="AV33" s="32">
        <v>17024.0</v>
      </c>
      <c r="AW33" s="32">
        <v>2335.0</v>
      </c>
      <c r="AX33" s="32">
        <v>349.0</v>
      </c>
      <c r="AY33" s="32">
        <v>6525.0</v>
      </c>
      <c r="AZ33" s="32">
        <v>3838.0</v>
      </c>
      <c r="BA33" s="32">
        <v>4340.0</v>
      </c>
      <c r="BB33" s="32">
        <v>7875.0</v>
      </c>
      <c r="BC33" s="32">
        <v>601.0</v>
      </c>
      <c r="BD33" s="32">
        <v>2060.0</v>
      </c>
      <c r="BE33" s="32">
        <v>4415.0</v>
      </c>
      <c r="BF33" s="32">
        <v>1092.0</v>
      </c>
      <c r="BG33" s="32">
        <v>11802.0</v>
      </c>
      <c r="BH33" s="32">
        <v>476.0</v>
      </c>
      <c r="BI33" s="32">
        <v>4605.0</v>
      </c>
      <c r="BJ33" s="32">
        <v>1425.0</v>
      </c>
      <c r="BK33" s="32">
        <v>1060.0</v>
      </c>
      <c r="BL33" s="32">
        <v>1575.0</v>
      </c>
      <c r="BM33" s="32">
        <v>377.0</v>
      </c>
      <c r="BN33" s="32">
        <v>347.0</v>
      </c>
      <c r="BO33" s="32">
        <v>609.0</v>
      </c>
      <c r="BP33" s="32">
        <v>5355.0</v>
      </c>
      <c r="BQ33" s="32">
        <v>2849.0</v>
      </c>
      <c r="BR33" s="32">
        <v>1348.0</v>
      </c>
      <c r="BS33" s="32">
        <v>7270.0</v>
      </c>
      <c r="BT33" s="32">
        <v>44936.0</v>
      </c>
    </row>
    <row r="34">
      <c r="A34" s="29" t="s">
        <v>220</v>
      </c>
      <c r="B34" s="32">
        <v>22317.0</v>
      </c>
      <c r="C34" s="32">
        <v>0.0</v>
      </c>
      <c r="D34" s="32">
        <v>56827.0</v>
      </c>
      <c r="E34" s="32">
        <v>4553.0</v>
      </c>
      <c r="F34" s="32">
        <v>2149.0</v>
      </c>
      <c r="G34" s="32">
        <v>5144.0</v>
      </c>
      <c r="H34" s="32">
        <v>1417.0</v>
      </c>
      <c r="I34" s="32">
        <v>226.0</v>
      </c>
      <c r="J34" s="32">
        <v>2905.0</v>
      </c>
      <c r="K34" s="32">
        <v>2.0</v>
      </c>
      <c r="L34" s="32">
        <v>649.0</v>
      </c>
      <c r="M34" s="32">
        <v>532.0</v>
      </c>
      <c r="N34" s="32">
        <v>4480.0</v>
      </c>
      <c r="O34" s="32">
        <v>302.0</v>
      </c>
      <c r="P34" s="32">
        <v>2030.0</v>
      </c>
      <c r="Q34" s="32">
        <v>107.0</v>
      </c>
      <c r="R34" s="32">
        <v>4026.0</v>
      </c>
      <c r="S34" s="32">
        <v>8730.0</v>
      </c>
      <c r="T34" s="32">
        <v>439.0</v>
      </c>
      <c r="U34" s="32">
        <v>1990.0</v>
      </c>
      <c r="V34" s="32">
        <v>0.0</v>
      </c>
      <c r="W34" s="32">
        <v>1470.0</v>
      </c>
      <c r="X34" s="32">
        <v>1490.0</v>
      </c>
      <c r="Y34" s="32">
        <v>1830.0</v>
      </c>
      <c r="Z34" s="32">
        <v>1630.0</v>
      </c>
      <c r="AA34" s="32">
        <v>1180.0</v>
      </c>
      <c r="AB34" s="32">
        <v>0.0</v>
      </c>
      <c r="AC34" s="32">
        <v>1780.0</v>
      </c>
      <c r="AD34" s="32">
        <v>55.0</v>
      </c>
      <c r="AE34" s="32">
        <v>1590.0</v>
      </c>
      <c r="AF34" s="32">
        <v>3590.0</v>
      </c>
      <c r="AG34" s="32">
        <v>2960.0</v>
      </c>
      <c r="AH34" s="32">
        <v>760.0</v>
      </c>
      <c r="AI34" s="32">
        <v>1900.0</v>
      </c>
      <c r="AJ34" s="32">
        <v>1265.0</v>
      </c>
      <c r="AK34" s="32">
        <v>386.0</v>
      </c>
      <c r="AL34" s="32">
        <v>767.0</v>
      </c>
      <c r="AM34" s="32">
        <v>6643.0</v>
      </c>
      <c r="AN34" s="32">
        <v>3272.0</v>
      </c>
      <c r="AO34" s="32">
        <v>16590.0</v>
      </c>
      <c r="AP34" s="32">
        <v>8087.0</v>
      </c>
      <c r="AQ34" s="32">
        <v>8565.0</v>
      </c>
      <c r="AR34" s="32">
        <v>22465.0</v>
      </c>
      <c r="AS34" s="32">
        <v>195.0</v>
      </c>
      <c r="AT34" s="32">
        <v>6658.0</v>
      </c>
      <c r="AU34" s="32">
        <v>8190.0</v>
      </c>
      <c r="AV34" s="32">
        <v>19900.0</v>
      </c>
      <c r="AW34" s="32">
        <v>3128.0</v>
      </c>
      <c r="AX34" s="32">
        <v>444.0</v>
      </c>
      <c r="AY34" s="32">
        <v>5720.0</v>
      </c>
      <c r="AZ34" s="32">
        <v>2986.0</v>
      </c>
      <c r="BA34" s="32">
        <v>4054.0</v>
      </c>
      <c r="BB34" s="32">
        <v>11030.0</v>
      </c>
      <c r="BC34" s="32">
        <v>553.0</v>
      </c>
      <c r="BD34" s="32">
        <v>2600.0</v>
      </c>
      <c r="BE34" s="32">
        <v>4727.0</v>
      </c>
      <c r="BF34" s="32">
        <v>890.0</v>
      </c>
      <c r="BG34" s="32">
        <v>10550.0</v>
      </c>
      <c r="BH34" s="32">
        <v>433.0</v>
      </c>
      <c r="BI34" s="32">
        <v>3906.0</v>
      </c>
      <c r="BJ34" s="32">
        <v>1422.0</v>
      </c>
      <c r="BK34" s="32">
        <v>1171.0</v>
      </c>
      <c r="BL34" s="32">
        <v>1875.0</v>
      </c>
      <c r="BM34" s="32">
        <v>457.0</v>
      </c>
      <c r="BN34" s="32">
        <v>0.0</v>
      </c>
      <c r="BO34" s="32">
        <v>719.0</v>
      </c>
      <c r="BP34" s="32">
        <v>5990.0</v>
      </c>
      <c r="BQ34" s="32">
        <v>3425.0</v>
      </c>
      <c r="BR34" s="32">
        <v>1017.0</v>
      </c>
      <c r="BS34" s="32">
        <v>4970.0</v>
      </c>
      <c r="BT34" s="32">
        <v>51741.0</v>
      </c>
    </row>
    <row r="35">
      <c r="A35" s="29" t="s">
        <v>221</v>
      </c>
      <c r="B35" s="32">
        <v>28389.0</v>
      </c>
      <c r="C35" s="32">
        <v>0.0</v>
      </c>
      <c r="D35" s="32">
        <v>72495.0</v>
      </c>
      <c r="E35" s="32">
        <v>3997.0</v>
      </c>
      <c r="F35" s="32">
        <v>2626.0</v>
      </c>
      <c r="G35" s="32">
        <v>5144.0</v>
      </c>
      <c r="H35" s="32">
        <v>1679.0</v>
      </c>
      <c r="I35" s="32">
        <v>435.0</v>
      </c>
      <c r="J35" s="32">
        <v>2851.0</v>
      </c>
      <c r="K35" s="32">
        <v>1.0</v>
      </c>
      <c r="L35" s="32">
        <v>1161.0</v>
      </c>
      <c r="M35" s="32">
        <v>516.0</v>
      </c>
      <c r="N35" s="32">
        <v>5867.0</v>
      </c>
      <c r="O35" s="32">
        <v>443.0</v>
      </c>
      <c r="P35" s="32">
        <v>2075.0</v>
      </c>
      <c r="Q35" s="32">
        <v>1858.0</v>
      </c>
      <c r="R35" s="32">
        <v>8978.0</v>
      </c>
      <c r="S35" s="32">
        <v>21960.0</v>
      </c>
      <c r="T35" s="32">
        <v>590.0</v>
      </c>
      <c r="U35" s="32">
        <v>1345.0</v>
      </c>
      <c r="V35" s="32">
        <v>1130.0</v>
      </c>
      <c r="W35" s="32">
        <v>790.0</v>
      </c>
      <c r="X35" s="32">
        <v>1180.0</v>
      </c>
      <c r="Y35" s="32">
        <v>1100.0</v>
      </c>
      <c r="Z35" s="32">
        <v>810.0</v>
      </c>
      <c r="AA35" s="32">
        <v>340.0</v>
      </c>
      <c r="AB35" s="32">
        <v>0.0</v>
      </c>
      <c r="AC35" s="32">
        <v>2955.0</v>
      </c>
      <c r="AD35" s="32">
        <v>120.0</v>
      </c>
      <c r="AE35" s="32">
        <v>1825.0</v>
      </c>
      <c r="AF35" s="32">
        <v>3340.0</v>
      </c>
      <c r="AG35" s="32">
        <v>2665.0</v>
      </c>
      <c r="AH35" s="32">
        <v>490.0</v>
      </c>
      <c r="AI35" s="32">
        <v>1515.0</v>
      </c>
      <c r="AJ35" s="32">
        <v>1350.0</v>
      </c>
      <c r="AK35" s="32">
        <v>347.0</v>
      </c>
      <c r="AL35" s="32">
        <v>926.0</v>
      </c>
      <c r="AM35" s="32">
        <v>8417.0</v>
      </c>
      <c r="AN35" s="32">
        <v>4835.0</v>
      </c>
      <c r="AO35" s="32">
        <v>18860.0</v>
      </c>
      <c r="AP35" s="32">
        <v>8755.0</v>
      </c>
      <c r="AQ35" s="32">
        <v>10181.0</v>
      </c>
      <c r="AR35" s="32">
        <v>22755.0</v>
      </c>
      <c r="AS35" s="32">
        <v>196.0</v>
      </c>
      <c r="AT35" s="32">
        <v>7099.0</v>
      </c>
      <c r="AU35" s="32">
        <v>6228.0</v>
      </c>
      <c r="AV35" s="32">
        <v>21050.0</v>
      </c>
      <c r="AW35" s="32">
        <v>2894.0</v>
      </c>
      <c r="AX35" s="32">
        <v>401.0</v>
      </c>
      <c r="AY35" s="32">
        <v>8692.0</v>
      </c>
      <c r="AZ35" s="32">
        <v>4095.0</v>
      </c>
      <c r="BA35" s="32">
        <v>7043.0</v>
      </c>
      <c r="BB35" s="32">
        <v>8155.0</v>
      </c>
      <c r="BC35" s="32">
        <v>730.0</v>
      </c>
      <c r="BD35" s="32">
        <v>3000.0</v>
      </c>
      <c r="BE35" s="32">
        <v>5853.0</v>
      </c>
      <c r="BF35" s="32">
        <v>818.0</v>
      </c>
      <c r="BG35" s="32">
        <v>11585.0</v>
      </c>
      <c r="BH35" s="32">
        <v>574.0</v>
      </c>
      <c r="BI35" s="32">
        <v>3805.0</v>
      </c>
      <c r="BJ35" s="32">
        <v>1662.0</v>
      </c>
      <c r="BK35" s="32">
        <v>1216.0</v>
      </c>
      <c r="BL35" s="32">
        <v>2060.0</v>
      </c>
      <c r="BM35" s="32">
        <v>515.0</v>
      </c>
      <c r="BN35" s="32">
        <v>0.0</v>
      </c>
      <c r="BO35" s="32">
        <v>653.0</v>
      </c>
      <c r="BP35" s="32">
        <v>6520.0</v>
      </c>
      <c r="BQ35" s="32">
        <v>3377.0</v>
      </c>
      <c r="BR35" s="32">
        <v>1536.0</v>
      </c>
      <c r="BS35" s="32">
        <v>5095.0</v>
      </c>
      <c r="BT35" s="32">
        <v>60381.0</v>
      </c>
    </row>
    <row r="36">
      <c r="A36" s="29" t="s">
        <v>222</v>
      </c>
      <c r="B36" s="32">
        <v>29931.0</v>
      </c>
      <c r="C36" s="32">
        <v>0.0</v>
      </c>
      <c r="D36" s="32">
        <v>81801.0</v>
      </c>
      <c r="E36" s="32">
        <v>6032.0</v>
      </c>
      <c r="F36" s="32">
        <v>2652.0</v>
      </c>
      <c r="G36" s="32">
        <v>5399.0</v>
      </c>
      <c r="H36" s="32">
        <v>1564.0</v>
      </c>
      <c r="I36" s="32">
        <v>150.0</v>
      </c>
      <c r="J36" s="32">
        <v>3042.0</v>
      </c>
      <c r="K36" s="32">
        <v>2.0</v>
      </c>
      <c r="L36" s="32">
        <v>823.0</v>
      </c>
      <c r="M36" s="32">
        <v>302.0</v>
      </c>
      <c r="N36" s="32">
        <v>3415.0</v>
      </c>
      <c r="O36" s="32">
        <v>323.0</v>
      </c>
      <c r="P36" s="32">
        <v>1925.0</v>
      </c>
      <c r="Q36" s="32">
        <v>4399.0</v>
      </c>
      <c r="R36" s="32">
        <v>6532.0</v>
      </c>
      <c r="S36" s="32">
        <v>31690.0</v>
      </c>
      <c r="T36" s="32">
        <v>431.0</v>
      </c>
      <c r="U36" s="32">
        <v>2750.0</v>
      </c>
      <c r="V36" s="32">
        <v>1250.0</v>
      </c>
      <c r="W36" s="32">
        <v>680.0</v>
      </c>
      <c r="X36" s="32">
        <v>1140.0</v>
      </c>
      <c r="Y36" s="32">
        <v>880.0</v>
      </c>
      <c r="Z36" s="32">
        <v>910.0</v>
      </c>
      <c r="AA36" s="32">
        <v>590.0</v>
      </c>
      <c r="AB36" s="32">
        <v>0.0</v>
      </c>
      <c r="AC36" s="32">
        <v>2360.0</v>
      </c>
      <c r="AD36" s="32">
        <v>84.0</v>
      </c>
      <c r="AE36" s="32">
        <v>1630.0</v>
      </c>
      <c r="AF36" s="32">
        <v>2660.0</v>
      </c>
      <c r="AG36" s="32">
        <v>1930.0</v>
      </c>
      <c r="AH36" s="32">
        <v>502.0</v>
      </c>
      <c r="AI36" s="32">
        <v>1190.0</v>
      </c>
      <c r="AJ36" s="32">
        <v>1321.0</v>
      </c>
      <c r="AK36" s="32">
        <v>415.0</v>
      </c>
      <c r="AL36" s="32">
        <v>664.0</v>
      </c>
      <c r="AM36" s="32">
        <v>6294.0</v>
      </c>
      <c r="AN36" s="32">
        <v>5921.0</v>
      </c>
      <c r="AO36" s="32">
        <v>17300.0</v>
      </c>
      <c r="AP36" s="32">
        <v>7485.0</v>
      </c>
      <c r="AQ36" s="32">
        <v>11906.0</v>
      </c>
      <c r="AR36" s="32">
        <v>27745.0</v>
      </c>
      <c r="AS36" s="32">
        <v>184.0</v>
      </c>
      <c r="AT36" s="32">
        <v>5379.0</v>
      </c>
      <c r="AU36" s="32">
        <v>14662.0</v>
      </c>
      <c r="AV36" s="32">
        <v>22810.0</v>
      </c>
      <c r="AW36" s="32">
        <v>2631.0</v>
      </c>
      <c r="AX36" s="32">
        <v>418.0</v>
      </c>
      <c r="AY36" s="32">
        <v>5415.0</v>
      </c>
      <c r="AZ36" s="32">
        <v>3332.0</v>
      </c>
      <c r="BA36" s="32">
        <v>6329.0</v>
      </c>
      <c r="BB36" s="32">
        <v>11640.0</v>
      </c>
      <c r="BC36" s="32">
        <v>566.0</v>
      </c>
      <c r="BD36" s="32">
        <v>3335.0</v>
      </c>
      <c r="BE36" s="32">
        <v>4710.0</v>
      </c>
      <c r="BF36" s="32">
        <v>912.0</v>
      </c>
      <c r="BG36" s="32">
        <v>10632.0</v>
      </c>
      <c r="BH36" s="32">
        <v>515.0</v>
      </c>
      <c r="BI36" s="32">
        <v>4915.0</v>
      </c>
      <c r="BJ36" s="32">
        <v>940.0</v>
      </c>
      <c r="BK36" s="32">
        <v>1080.0</v>
      </c>
      <c r="BL36" s="32">
        <v>2032.0</v>
      </c>
      <c r="BM36" s="32">
        <v>369.0</v>
      </c>
      <c r="BN36" s="32">
        <v>0.0</v>
      </c>
      <c r="BO36" s="32">
        <v>774.0</v>
      </c>
      <c r="BP36" s="32">
        <v>6697.0</v>
      </c>
      <c r="BQ36" s="32">
        <v>2356.0</v>
      </c>
      <c r="BR36" s="32">
        <v>1217.0</v>
      </c>
      <c r="BS36" s="32">
        <v>5505.0</v>
      </c>
      <c r="BT36" s="32">
        <v>48865.0</v>
      </c>
    </row>
    <row r="37">
      <c r="A37" s="29" t="s">
        <v>223</v>
      </c>
      <c r="B37" s="32">
        <v>30344.0</v>
      </c>
      <c r="C37" s="32">
        <v>0.0</v>
      </c>
      <c r="D37" s="32">
        <v>123291.0</v>
      </c>
      <c r="E37" s="32">
        <v>7810.0</v>
      </c>
      <c r="F37" s="32">
        <v>4719.0</v>
      </c>
      <c r="G37" s="32">
        <v>9990.0</v>
      </c>
      <c r="H37" s="32">
        <v>1372.0</v>
      </c>
      <c r="I37" s="32">
        <v>123.0</v>
      </c>
      <c r="J37" s="32">
        <v>2236.0</v>
      </c>
      <c r="K37" s="32">
        <v>1.0</v>
      </c>
      <c r="L37" s="32">
        <v>958.0</v>
      </c>
      <c r="M37" s="32">
        <v>255.0</v>
      </c>
      <c r="N37" s="32">
        <v>3135.0</v>
      </c>
      <c r="O37" s="32">
        <v>349.0</v>
      </c>
      <c r="P37" s="32">
        <v>1605.0</v>
      </c>
      <c r="Q37" s="32">
        <v>2689.0</v>
      </c>
      <c r="R37" s="32">
        <v>6615.0</v>
      </c>
      <c r="S37" s="32">
        <v>22660.0</v>
      </c>
      <c r="T37" s="32">
        <v>571.0</v>
      </c>
      <c r="U37" s="32">
        <v>1605.0</v>
      </c>
      <c r="V37" s="32">
        <v>710.0</v>
      </c>
      <c r="W37" s="32">
        <v>660.0</v>
      </c>
      <c r="X37" s="32">
        <v>930.0</v>
      </c>
      <c r="Y37" s="32">
        <v>1000.0</v>
      </c>
      <c r="Z37" s="32">
        <v>800.0</v>
      </c>
      <c r="AA37" s="32">
        <v>330.0</v>
      </c>
      <c r="AB37" s="32">
        <v>0.0</v>
      </c>
      <c r="AC37" s="32">
        <v>2300.0</v>
      </c>
      <c r="AD37" s="32">
        <v>55.0</v>
      </c>
      <c r="AE37" s="32">
        <v>1920.0</v>
      </c>
      <c r="AF37" s="32">
        <v>2850.0</v>
      </c>
      <c r="AG37" s="32">
        <v>2070.0</v>
      </c>
      <c r="AH37" s="32">
        <v>647.0</v>
      </c>
      <c r="AI37" s="32">
        <v>1155.0</v>
      </c>
      <c r="AJ37" s="32">
        <v>1335.0</v>
      </c>
      <c r="AK37" s="32">
        <v>382.0</v>
      </c>
      <c r="AL37" s="32">
        <v>933.0</v>
      </c>
      <c r="AM37" s="32">
        <v>8075.0</v>
      </c>
      <c r="AN37" s="32">
        <v>1520.0</v>
      </c>
      <c r="AO37" s="32">
        <v>18707.0</v>
      </c>
      <c r="AP37" s="32">
        <v>8538.0</v>
      </c>
      <c r="AQ37" s="32">
        <v>7788.0</v>
      </c>
      <c r="AR37" s="32">
        <v>21245.0</v>
      </c>
      <c r="AS37" s="32">
        <v>412.0</v>
      </c>
      <c r="AT37" s="32">
        <v>6868.0</v>
      </c>
      <c r="AU37" s="32">
        <v>2801.0</v>
      </c>
      <c r="AV37" s="32">
        <v>17193.0</v>
      </c>
      <c r="AW37" s="32">
        <v>3546.0</v>
      </c>
      <c r="AX37" s="32">
        <v>117.0</v>
      </c>
      <c r="AY37" s="32">
        <v>5597.0</v>
      </c>
      <c r="AZ37" s="32">
        <v>3836.0</v>
      </c>
      <c r="BA37" s="32">
        <v>2226.0</v>
      </c>
      <c r="BB37" s="32">
        <v>10225.0</v>
      </c>
      <c r="BC37" s="32">
        <v>632.0</v>
      </c>
      <c r="BD37" s="32">
        <v>2295.0</v>
      </c>
      <c r="BE37" s="32">
        <v>3773.0</v>
      </c>
      <c r="BF37" s="32">
        <v>630.0</v>
      </c>
      <c r="BG37" s="32">
        <v>5952.0</v>
      </c>
      <c r="BH37" s="32">
        <v>626.0</v>
      </c>
      <c r="BI37" s="32">
        <v>3603.0</v>
      </c>
      <c r="BJ37" s="32">
        <v>1125.0</v>
      </c>
      <c r="BK37" s="32">
        <v>1256.0</v>
      </c>
      <c r="BL37" s="32">
        <v>2102.0</v>
      </c>
      <c r="BM37" s="32">
        <v>419.0</v>
      </c>
      <c r="BN37" s="32">
        <v>0.0</v>
      </c>
      <c r="BO37" s="32">
        <v>914.0</v>
      </c>
      <c r="BP37" s="32">
        <v>5607.0</v>
      </c>
      <c r="BQ37" s="32">
        <v>3510.0</v>
      </c>
      <c r="BR37" s="32">
        <v>1184.0</v>
      </c>
      <c r="BS37" s="32">
        <v>5745.0</v>
      </c>
      <c r="BT37" s="32">
        <v>54909.0</v>
      </c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</cols>
  <sheetData>
    <row r="1">
      <c r="A1" s="3"/>
    </row>
    <row r="2">
      <c r="A2" s="1" t="s">
        <v>180</v>
      </c>
    </row>
    <row r="3">
      <c r="A3" s="35" t="s">
        <v>295</v>
      </c>
    </row>
    <row r="4">
      <c r="A4" s="3" t="s">
        <v>65</v>
      </c>
    </row>
    <row r="5">
      <c r="A5" s="3" t="s">
        <v>67</v>
      </c>
    </row>
    <row r="6">
      <c r="A6" s="3" t="s">
        <v>70</v>
      </c>
    </row>
    <row r="7">
      <c r="A7" s="3" t="s">
        <v>74</v>
      </c>
    </row>
    <row r="8">
      <c r="A8" s="3" t="s">
        <v>77</v>
      </c>
    </row>
    <row r="9">
      <c r="A9" s="3" t="s">
        <v>79</v>
      </c>
    </row>
    <row r="10">
      <c r="A10" s="3" t="s">
        <v>81</v>
      </c>
    </row>
    <row r="11">
      <c r="A11" s="3" t="s">
        <v>83</v>
      </c>
    </row>
    <row r="12">
      <c r="A12" s="3" t="s">
        <v>85</v>
      </c>
    </row>
    <row r="13">
      <c r="A13" s="3" t="s">
        <v>87</v>
      </c>
    </row>
    <row r="14">
      <c r="A14" s="3" t="s">
        <v>89</v>
      </c>
    </row>
    <row r="15">
      <c r="A15" s="3" t="s">
        <v>92</v>
      </c>
    </row>
    <row r="16">
      <c r="A16" s="3" t="s">
        <v>94</v>
      </c>
    </row>
    <row r="17">
      <c r="A17" s="3" t="s">
        <v>95</v>
      </c>
    </row>
    <row r="18">
      <c r="A18" s="3" t="s">
        <v>96</v>
      </c>
    </row>
    <row r="19">
      <c r="A19" s="3" t="s">
        <v>97</v>
      </c>
    </row>
    <row r="20">
      <c r="A20" s="3" t="s">
        <v>98</v>
      </c>
    </row>
    <row r="21">
      <c r="A21" s="3" t="s">
        <v>99</v>
      </c>
    </row>
    <row r="22">
      <c r="A22" s="3" t="s">
        <v>100</v>
      </c>
    </row>
    <row r="23">
      <c r="A23" s="3" t="s">
        <v>101</v>
      </c>
    </row>
    <row r="24">
      <c r="A24" s="3" t="s">
        <v>102</v>
      </c>
    </row>
    <row r="25">
      <c r="A25" s="3" t="s">
        <v>103</v>
      </c>
    </row>
    <row r="26">
      <c r="A26" s="3" t="s">
        <v>104</v>
      </c>
    </row>
    <row r="27">
      <c r="A27" s="3" t="s">
        <v>105</v>
      </c>
    </row>
    <row r="28">
      <c r="A28" s="3" t="s">
        <v>106</v>
      </c>
    </row>
    <row r="29">
      <c r="A29" s="3" t="s">
        <v>107</v>
      </c>
    </row>
    <row r="30">
      <c r="A30" s="3" t="s">
        <v>109</v>
      </c>
    </row>
    <row r="31">
      <c r="A31" s="3" t="s">
        <v>110</v>
      </c>
    </row>
    <row r="32">
      <c r="A32" s="3" t="s">
        <v>111</v>
      </c>
    </row>
    <row r="33">
      <c r="A33" s="3" t="s">
        <v>112</v>
      </c>
    </row>
    <row r="34">
      <c r="A34" s="3" t="s">
        <v>113</v>
      </c>
    </row>
    <row r="35">
      <c r="A35" s="3" t="s">
        <v>114</v>
      </c>
    </row>
    <row r="36">
      <c r="A36" s="3" t="s">
        <v>115</v>
      </c>
    </row>
    <row r="37">
      <c r="A37" s="3" t="s">
        <v>116</v>
      </c>
    </row>
    <row r="38">
      <c r="A38" s="3" t="s">
        <v>117</v>
      </c>
    </row>
    <row r="39">
      <c r="A39" s="3" t="s">
        <v>118</v>
      </c>
    </row>
    <row r="40">
      <c r="A40" s="3" t="s">
        <v>119</v>
      </c>
    </row>
    <row r="41">
      <c r="A41" s="3" t="s">
        <v>120</v>
      </c>
    </row>
    <row r="42">
      <c r="A42" s="3" t="s">
        <v>121</v>
      </c>
    </row>
    <row r="43">
      <c r="A43" s="3" t="s">
        <v>122</v>
      </c>
    </row>
    <row r="44">
      <c r="A44" s="3" t="s">
        <v>123</v>
      </c>
    </row>
    <row r="45">
      <c r="A45" s="3" t="s">
        <v>124</v>
      </c>
    </row>
    <row r="46">
      <c r="A46" s="3" t="s">
        <v>125</v>
      </c>
    </row>
    <row r="47">
      <c r="A47" s="3" t="s">
        <v>126</v>
      </c>
    </row>
    <row r="48">
      <c r="A48" s="3" t="s">
        <v>127</v>
      </c>
    </row>
    <row r="49">
      <c r="A49" s="3" t="s">
        <v>128</v>
      </c>
    </row>
    <row r="50">
      <c r="A50" s="3" t="s">
        <v>129</v>
      </c>
    </row>
    <row r="51">
      <c r="A51" s="3" t="s">
        <v>130</v>
      </c>
    </row>
    <row r="52">
      <c r="A52" s="3" t="s">
        <v>131</v>
      </c>
    </row>
    <row r="53">
      <c r="A53" s="3" t="s">
        <v>132</v>
      </c>
    </row>
    <row r="54">
      <c r="A54" s="3" t="s">
        <v>133</v>
      </c>
    </row>
    <row r="55">
      <c r="A55" s="3" t="s">
        <v>134</v>
      </c>
    </row>
    <row r="56">
      <c r="A56" s="3" t="s">
        <v>135</v>
      </c>
    </row>
    <row r="57">
      <c r="A57" s="3" t="s">
        <v>136</v>
      </c>
    </row>
    <row r="58">
      <c r="A58" s="3" t="s">
        <v>185</v>
      </c>
    </row>
    <row r="59">
      <c r="A59" s="3" t="s">
        <v>137</v>
      </c>
    </row>
    <row r="60">
      <c r="A60" s="3" t="s">
        <v>138</v>
      </c>
    </row>
    <row r="61">
      <c r="A61" s="3" t="s">
        <v>139</v>
      </c>
    </row>
    <row r="62">
      <c r="A62" s="3" t="s">
        <v>140</v>
      </c>
    </row>
    <row r="63">
      <c r="A63" s="3" t="s">
        <v>141</v>
      </c>
    </row>
    <row r="64">
      <c r="A64" s="3" t="s">
        <v>142</v>
      </c>
    </row>
    <row r="65">
      <c r="A65" s="3" t="s">
        <v>143</v>
      </c>
    </row>
    <row r="66">
      <c r="A66" s="3" t="s">
        <v>144</v>
      </c>
    </row>
    <row r="67">
      <c r="A67" s="3" t="s">
        <v>145</v>
      </c>
    </row>
    <row r="68">
      <c r="A68" s="3" t="s">
        <v>147</v>
      </c>
    </row>
    <row r="69">
      <c r="A69" s="3" t="s">
        <v>148</v>
      </c>
    </row>
    <row r="70">
      <c r="A70" s="3" t="s">
        <v>149</v>
      </c>
    </row>
    <row r="71">
      <c r="A71" s="3" t="s">
        <v>150</v>
      </c>
    </row>
    <row r="72">
      <c r="A72" s="3" t="s">
        <v>151</v>
      </c>
    </row>
    <row r="73">
      <c r="A73" s="3" t="s">
        <v>152</v>
      </c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