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Клунникова М.М\Расписание осень 2020\Зимняя сессия 2020_2021\"/>
    </mc:Choice>
  </mc:AlternateContent>
  <bookViews>
    <workbookView xWindow="408" yWindow="492" windowWidth="11328" windowHeight="6180" tabRatio="603" activeTab="2"/>
  </bookViews>
  <sheets>
    <sheet name="1 курс" sheetId="50" r:id="rId1"/>
    <sheet name="2 курс" sheetId="51" r:id="rId2"/>
    <sheet name="3 курс" sheetId="54" r:id="rId3"/>
    <sheet name="4 курс" sheetId="49" r:id="rId4"/>
    <sheet name="1 Маг" sheetId="55" r:id="rId5"/>
    <sheet name="2 Маг" sheetId="45" r:id="rId6"/>
    <sheet name="КВ" sheetId="53" state="hidden" r:id="rId7"/>
    <sheet name="Дисциплины" sheetId="46" state="hidden" r:id="rId8"/>
    <sheet name="Преподаватели" sheetId="47" state="hidden" r:id="rId9"/>
  </sheets>
  <definedNames>
    <definedName name="Дисциплина">Дисциплины!$A$1:$A$176</definedName>
    <definedName name="имя">Дисциплины!$F$4:$F$7</definedName>
    <definedName name="Преподаватель">Преподаватели!$H$1:$H$110</definedName>
  </definedNames>
  <calcPr calcId="162913"/>
</workbook>
</file>

<file path=xl/calcChain.xml><?xml version="1.0" encoding="utf-8"?>
<calcChain xmlns="http://schemas.openxmlformats.org/spreadsheetml/2006/main">
  <c r="B25" i="47" l="1"/>
  <c r="C25" i="47" s="1"/>
  <c r="B26" i="47"/>
  <c r="D26" i="47" s="1"/>
  <c r="B27" i="47"/>
  <c r="G27" i="47" s="1"/>
  <c r="B28" i="47"/>
  <c r="C28" i="47" s="1"/>
  <c r="B29" i="47"/>
  <c r="C29" i="47" s="1"/>
  <c r="B30" i="47"/>
  <c r="G30" i="47" s="1"/>
  <c r="B31" i="47"/>
  <c r="C31" i="47" s="1"/>
  <c r="B32" i="47"/>
  <c r="D32" i="47" s="1"/>
  <c r="B33" i="47"/>
  <c r="C33" i="47" s="1"/>
  <c r="B34" i="47"/>
  <c r="C34" i="47" s="1"/>
  <c r="B35" i="47"/>
  <c r="D35" i="47" s="1"/>
  <c r="B36" i="47"/>
  <c r="C36" i="47"/>
  <c r="B37" i="47"/>
  <c r="C37" i="47" s="1"/>
  <c r="B38" i="47"/>
  <c r="C38" i="47" s="1"/>
  <c r="B39" i="47"/>
  <c r="C39" i="47" s="1"/>
  <c r="B40" i="47"/>
  <c r="C40" i="47" s="1"/>
  <c r="B41" i="47"/>
  <c r="C41" i="47" s="1"/>
  <c r="B42" i="47"/>
  <c r="C42" i="47"/>
  <c r="B43" i="47"/>
  <c r="C43" i="47" s="1"/>
  <c r="B44" i="47"/>
  <c r="C44" i="47" s="1"/>
  <c r="B45" i="47"/>
  <c r="C45" i="47" s="1"/>
  <c r="B46" i="47"/>
  <c r="G46" i="47" s="1"/>
  <c r="B47" i="47"/>
  <c r="G47" i="47" s="1"/>
  <c r="B48" i="47"/>
  <c r="C48" i="47" s="1"/>
  <c r="B49" i="47"/>
  <c r="C49" i="47" s="1"/>
  <c r="B50" i="47"/>
  <c r="C50" i="47" s="1"/>
  <c r="B51" i="47"/>
  <c r="C51" i="47" s="1"/>
  <c r="B52" i="47"/>
  <c r="C52" i="47" s="1"/>
  <c r="B53" i="47"/>
  <c r="C53" i="47" s="1"/>
  <c r="B54" i="47"/>
  <c r="C54" i="47" s="1"/>
  <c r="B55" i="47"/>
  <c r="C55" i="47" s="1"/>
  <c r="B56" i="47"/>
  <c r="G56" i="47" s="1"/>
  <c r="B57" i="47"/>
  <c r="D57" i="47" s="1"/>
  <c r="B58" i="47"/>
  <c r="C58" i="47" s="1"/>
  <c r="B59" i="47"/>
  <c r="C59" i="47" s="1"/>
  <c r="B60" i="47"/>
  <c r="C60" i="47" s="1"/>
  <c r="B61" i="47"/>
  <c r="C61" i="47" s="1"/>
  <c r="B62" i="47"/>
  <c r="E62" i="47" s="1"/>
  <c r="F62" i="47" s="1"/>
  <c r="B63" i="47"/>
  <c r="G63" i="47" s="1"/>
  <c r="B64" i="47"/>
  <c r="C64" i="47" s="1"/>
  <c r="B65" i="47"/>
  <c r="C65" i="47" s="1"/>
  <c r="B66" i="47"/>
  <c r="C66" i="47" s="1"/>
  <c r="B67" i="47"/>
  <c r="E67" i="47" s="1"/>
  <c r="F67" i="47" s="1"/>
  <c r="B68" i="47"/>
  <c r="E68" i="47" s="1"/>
  <c r="F68" i="47" s="1"/>
  <c r="B69" i="47"/>
  <c r="D69" i="47" s="1"/>
  <c r="B70" i="47"/>
  <c r="C70" i="47" s="1"/>
  <c r="B71" i="47"/>
  <c r="D71" i="47" s="1"/>
  <c r="B72" i="47"/>
  <c r="C72" i="47" s="1"/>
  <c r="B73" i="47"/>
  <c r="C73" i="47" s="1"/>
  <c r="B74" i="47"/>
  <c r="G74" i="47" s="1"/>
  <c r="B75" i="47"/>
  <c r="C75" i="47" s="1"/>
  <c r="B76" i="47"/>
  <c r="D76" i="47" s="1"/>
  <c r="B77" i="47"/>
  <c r="D77" i="47" s="1"/>
  <c r="B78" i="47"/>
  <c r="G78" i="47" s="1"/>
  <c r="B79" i="47"/>
  <c r="G79" i="47" s="1"/>
  <c r="B80" i="47"/>
  <c r="E80" i="47" s="1"/>
  <c r="F80" i="47" s="1"/>
  <c r="B81" i="47"/>
  <c r="D81" i="47" s="1"/>
  <c r="B82" i="47"/>
  <c r="D82" i="47" s="1"/>
  <c r="B83" i="47"/>
  <c r="C83" i="47" s="1"/>
  <c r="B84" i="47"/>
  <c r="D84" i="47" s="1"/>
  <c r="B85" i="47"/>
  <c r="D85" i="47" s="1"/>
  <c r="B86" i="47"/>
  <c r="C86" i="47" s="1"/>
  <c r="B87" i="47"/>
  <c r="D87" i="47" s="1"/>
  <c r="B88" i="47"/>
  <c r="D88" i="47" s="1"/>
  <c r="B89" i="47"/>
  <c r="D89" i="47" s="1"/>
  <c r="B90" i="47"/>
  <c r="B91" i="47"/>
  <c r="C91" i="47" s="1"/>
  <c r="B92" i="47"/>
  <c r="D92" i="47" s="1"/>
  <c r="B93" i="47"/>
  <c r="D93" i="47" s="1"/>
  <c r="B94" i="47"/>
  <c r="D94" i="47" s="1"/>
  <c r="B95" i="47"/>
  <c r="C95" i="47" s="1"/>
  <c r="B96" i="47"/>
  <c r="D96" i="47" s="1"/>
  <c r="B2" i="47"/>
  <c r="B3" i="47"/>
  <c r="G3" i="47" s="1"/>
  <c r="B4" i="47"/>
  <c r="G4" i="47" s="1"/>
  <c r="B5" i="47"/>
  <c r="G5" i="47" s="1"/>
  <c r="B6" i="47"/>
  <c r="E6" i="47" s="1"/>
  <c r="F6" i="47" s="1"/>
  <c r="B7" i="47"/>
  <c r="E7" i="47" s="1"/>
  <c r="F7" i="47" s="1"/>
  <c r="B8" i="47"/>
  <c r="E8" i="47" s="1"/>
  <c r="F8" i="47" s="1"/>
  <c r="B9" i="47"/>
  <c r="E9" i="47" s="1"/>
  <c r="F9" i="47" s="1"/>
  <c r="B10" i="47"/>
  <c r="E10" i="47" s="1"/>
  <c r="F10" i="47" s="1"/>
  <c r="B11" i="47"/>
  <c r="E11" i="47" s="1"/>
  <c r="F11" i="47" s="1"/>
  <c r="B12" i="47"/>
  <c r="E12" i="47" s="1"/>
  <c r="F12" i="47" s="1"/>
  <c r="B13" i="47"/>
  <c r="E13" i="47" s="1"/>
  <c r="F13" i="47" s="1"/>
  <c r="B14" i="47"/>
  <c r="E14" i="47" s="1"/>
  <c r="F14" i="47" s="1"/>
  <c r="B15" i="47"/>
  <c r="E15" i="47" s="1"/>
  <c r="F15" i="47" s="1"/>
  <c r="B16" i="47"/>
  <c r="D16" i="47" s="1"/>
  <c r="B17" i="47"/>
  <c r="C17" i="47" s="1"/>
  <c r="B18" i="47"/>
  <c r="E18" i="47" s="1"/>
  <c r="F18" i="47" s="1"/>
  <c r="B19" i="47"/>
  <c r="D19" i="47" s="1"/>
  <c r="E19" i="47"/>
  <c r="F19" i="47" s="1"/>
  <c r="B20" i="47"/>
  <c r="D20" i="47" s="1"/>
  <c r="B21" i="47"/>
  <c r="G21" i="47" s="1"/>
  <c r="B22" i="47"/>
  <c r="G22" i="47" s="1"/>
  <c r="B23" i="47"/>
  <c r="E23" i="47" s="1"/>
  <c r="F23" i="47" s="1"/>
  <c r="B24" i="47"/>
  <c r="D24" i="47" s="1"/>
  <c r="B1" i="47"/>
  <c r="G1" i="47" s="1"/>
  <c r="C87" i="47"/>
  <c r="C74" i="47"/>
  <c r="D66" i="47"/>
  <c r="D62" i="47"/>
  <c r="D60" i="47"/>
  <c r="D58" i="47"/>
  <c r="D54" i="47"/>
  <c r="D46" i="47"/>
  <c r="D42" i="47"/>
  <c r="D40" i="47"/>
  <c r="D38" i="47"/>
  <c r="D36" i="47"/>
  <c r="D34" i="47"/>
  <c r="D63" i="47"/>
  <c r="D51" i="47"/>
  <c r="D49" i="47"/>
  <c r="D47" i="47"/>
  <c r="D43" i="47"/>
  <c r="D41" i="47"/>
  <c r="E72" i="47"/>
  <c r="F72" i="47" s="1"/>
  <c r="E71" i="47"/>
  <c r="F71" i="47" s="1"/>
  <c r="E63" i="47"/>
  <c r="F63" i="47" s="1"/>
  <c r="E60" i="47"/>
  <c r="F60" i="47" s="1"/>
  <c r="E59" i="47"/>
  <c r="F59" i="47" s="1"/>
  <c r="E58" i="47"/>
  <c r="F58" i="47" s="1"/>
  <c r="E57" i="47"/>
  <c r="F57" i="47" s="1"/>
  <c r="E56" i="47"/>
  <c r="F56" i="47" s="1"/>
  <c r="E55" i="47"/>
  <c r="F55" i="47" s="1"/>
  <c r="E54" i="47"/>
  <c r="F54" i="47" s="1"/>
  <c r="E53" i="47"/>
  <c r="F53" i="47" s="1"/>
  <c r="E50" i="47"/>
  <c r="F50" i="47" s="1"/>
  <c r="E49" i="47"/>
  <c r="F49" i="47" s="1"/>
  <c r="E48" i="47"/>
  <c r="F48" i="47" s="1"/>
  <c r="E47" i="47"/>
  <c r="F47" i="47" s="1"/>
  <c r="E46" i="47"/>
  <c r="F46" i="47" s="1"/>
  <c r="E44" i="47"/>
  <c r="F44" i="47" s="1"/>
  <c r="E43" i="47"/>
  <c r="F43" i="47" s="1"/>
  <c r="E42" i="47"/>
  <c r="F42" i="47" s="1"/>
  <c r="G42" i="47" s="1"/>
  <c r="E41" i="47"/>
  <c r="F41" i="47" s="1"/>
  <c r="E40" i="47"/>
  <c r="F40" i="47" s="1"/>
  <c r="E38" i="47"/>
  <c r="F38" i="47" s="1"/>
  <c r="E37" i="47"/>
  <c r="F37" i="47" s="1"/>
  <c r="E36" i="47"/>
  <c r="F36" i="47" s="1"/>
  <c r="G36" i="47" s="1"/>
  <c r="E35" i="47"/>
  <c r="F35" i="47" s="1"/>
  <c r="E34" i="47"/>
  <c r="F34" i="47" s="1"/>
  <c r="E32" i="47"/>
  <c r="F32" i="47" s="1"/>
  <c r="E31" i="47"/>
  <c r="F31" i="47" s="1"/>
  <c r="E30" i="47"/>
  <c r="F30" i="47" s="1"/>
  <c r="E29" i="47"/>
  <c r="F29" i="47" s="1"/>
  <c r="E28" i="47"/>
  <c r="F28" i="47" s="1"/>
  <c r="E27" i="47"/>
  <c r="F27" i="47" s="1"/>
  <c r="E26" i="47"/>
  <c r="F26" i="47" s="1"/>
  <c r="C18" i="47"/>
  <c r="C14" i="47"/>
  <c r="C10" i="47"/>
  <c r="C4" i="47"/>
  <c r="D22" i="47"/>
  <c r="D12" i="47"/>
  <c r="D10" i="47"/>
  <c r="C21" i="47"/>
  <c r="C19" i="47"/>
  <c r="C5" i="47"/>
  <c r="D11" i="47"/>
  <c r="D7" i="47"/>
  <c r="D5" i="47"/>
  <c r="D64" i="47"/>
  <c r="E74" i="47"/>
  <c r="F74" i="47" s="1"/>
  <c r="C82" i="47"/>
  <c r="C92" i="47"/>
  <c r="E87" i="47"/>
  <c r="F87" i="47" s="1"/>
  <c r="E21" i="47"/>
  <c r="F21" i="47" s="1"/>
  <c r="E5" i="47"/>
  <c r="F5" i="47" s="1"/>
  <c r="D74" i="47"/>
  <c r="C62" i="47"/>
  <c r="C56" i="47"/>
  <c r="C46" i="47"/>
  <c r="D31" i="47"/>
  <c r="C30" i="47"/>
  <c r="D27" i="47"/>
  <c r="C26" i="47"/>
  <c r="G10" i="47"/>
  <c r="G26" i="47"/>
  <c r="E22" i="47"/>
  <c r="F22" i="47" s="1"/>
  <c r="C27" i="47"/>
  <c r="D30" i="47"/>
  <c r="D72" i="47"/>
  <c r="D95" i="47"/>
  <c r="G16" i="47"/>
  <c r="G28" i="47"/>
  <c r="D86" i="47"/>
  <c r="D78" i="47"/>
  <c r="C1" i="47"/>
  <c r="D21" i="47"/>
  <c r="G17" i="47"/>
  <c r="C16" i="47"/>
  <c r="C11" i="47"/>
  <c r="D18" i="47"/>
  <c r="E69" i="47"/>
  <c r="F69" i="47" s="1"/>
  <c r="D61" i="47"/>
  <c r="D67" i="47"/>
  <c r="D68" i="47"/>
  <c r="E88" i="47"/>
  <c r="F88" i="47" s="1"/>
  <c r="G15" i="47"/>
  <c r="G11" i="47"/>
  <c r="D28" i="47"/>
  <c r="E92" i="47"/>
  <c r="F92" i="47" s="1"/>
  <c r="G19" i="47"/>
  <c r="D80" i="47"/>
  <c r="C47" i="47"/>
  <c r="D29" i="47"/>
  <c r="E94" i="47"/>
  <c r="F94" i="47" s="1"/>
  <c r="C35" i="47"/>
  <c r="E86" i="47"/>
  <c r="F86" i="47" s="1"/>
  <c r="E3" i="47"/>
  <c r="F3" i="47" s="1"/>
  <c r="C88" i="47"/>
  <c r="C6" i="47"/>
  <c r="E75" i="47"/>
  <c r="F75" i="47" s="1"/>
  <c r="E77" i="47"/>
  <c r="F77" i="47" s="1"/>
  <c r="G31" i="47"/>
  <c r="D13" i="47"/>
  <c r="E2" i="47"/>
  <c r="F2" i="47" s="1"/>
  <c r="D9" i="47"/>
  <c r="C13" i="47"/>
  <c r="D6" i="47"/>
  <c r="E64" i="47"/>
  <c r="F64" i="47" s="1"/>
  <c r="E66" i="47"/>
  <c r="F66" i="47" s="1"/>
  <c r="D37" i="47"/>
  <c r="D59" i="47"/>
  <c r="D44" i="47"/>
  <c r="D91" i="47"/>
  <c r="E91" i="47"/>
  <c r="F91" i="47" s="1"/>
  <c r="E83" i="47"/>
  <c r="F83" i="47" s="1"/>
  <c r="E90" i="47"/>
  <c r="F90" i="47" s="1"/>
  <c r="D90" i="47"/>
  <c r="C90" i="47"/>
  <c r="E93" i="47"/>
  <c r="F93" i="47" s="1"/>
  <c r="C93" i="47"/>
  <c r="E89" i="47"/>
  <c r="F89" i="47" s="1"/>
  <c r="C89" i="47"/>
  <c r="C81" i="47"/>
  <c r="E81" i="47"/>
  <c r="F81" i="47" s="1"/>
  <c r="G6" i="47"/>
  <c r="G2" i="47"/>
  <c r="C2" i="47"/>
  <c r="D2" i="47"/>
  <c r="E16" i="47"/>
  <c r="F16" i="47" s="1"/>
  <c r="C68" i="47"/>
  <c r="C78" i="47"/>
  <c r="D3" i="47"/>
  <c r="D15" i="47"/>
  <c r="C3" i="47"/>
  <c r="C15" i="47"/>
  <c r="E61" i="47"/>
  <c r="F61" i="47" s="1"/>
  <c r="E65" i="47"/>
  <c r="F65" i="47" s="1"/>
  <c r="D55" i="47"/>
  <c r="D56" i="47"/>
  <c r="E82" i="47"/>
  <c r="F82" i="47" s="1"/>
  <c r="E85" i="47"/>
  <c r="F85" i="47" s="1"/>
  <c r="C77" i="47"/>
  <c r="C67" i="47"/>
  <c r="G62" i="47"/>
  <c r="C57" i="47"/>
  <c r="D75" i="47"/>
  <c r="C63" i="47"/>
  <c r="E78" i="47"/>
  <c r="F78" i="47" s="1"/>
  <c r="C85" i="47"/>
  <c r="C69" i="47"/>
  <c r="E84" i="47" l="1"/>
  <c r="F84" i="47" s="1"/>
  <c r="C12" i="47"/>
  <c r="G57" i="47"/>
  <c r="C84" i="47"/>
  <c r="C20" i="47"/>
  <c r="G13" i="47"/>
  <c r="G81" i="47"/>
  <c r="E76" i="47"/>
  <c r="F76" i="47" s="1"/>
  <c r="D50" i="47"/>
  <c r="E20" i="47"/>
  <c r="F20" i="47" s="1"/>
  <c r="D4" i="47"/>
  <c r="D83" i="47"/>
  <c r="E96" i="47"/>
  <c r="F96" i="47" s="1"/>
  <c r="C24" i="47"/>
  <c r="G66" i="47"/>
  <c r="E52" i="47"/>
  <c r="F52" i="47" s="1"/>
  <c r="G65" i="47"/>
  <c r="D25" i="47"/>
  <c r="E17" i="47"/>
  <c r="F17" i="47" s="1"/>
  <c r="E25" i="47"/>
  <c r="F25" i="47" s="1"/>
  <c r="D45" i="47"/>
  <c r="D70" i="47"/>
  <c r="G87" i="47"/>
  <c r="E70" i="47"/>
  <c r="F70" i="47" s="1"/>
  <c r="G69" i="47"/>
  <c r="E39" i="47"/>
  <c r="F39" i="47" s="1"/>
  <c r="E45" i="47"/>
  <c r="F45" i="47" s="1"/>
  <c r="G45" i="47" s="1"/>
  <c r="C96" i="47"/>
  <c r="D17" i="47"/>
  <c r="E33" i="47"/>
  <c r="F33" i="47" s="1"/>
  <c r="G41" i="47"/>
  <c r="G67" i="47"/>
  <c r="D52" i="47"/>
  <c r="G86" i="47"/>
  <c r="D33" i="47"/>
  <c r="G33" i="47" s="1"/>
  <c r="C71" i="47"/>
  <c r="C9" i="47"/>
  <c r="G9" i="47" s="1"/>
  <c r="C76" i="47"/>
  <c r="G58" i="47"/>
  <c r="D39" i="47"/>
  <c r="G39" i="47" s="1"/>
  <c r="E24" i="47"/>
  <c r="F24" i="47" s="1"/>
  <c r="G89" i="47"/>
  <c r="G92" i="47"/>
  <c r="G40" i="47"/>
  <c r="G60" i="47"/>
  <c r="G20" i="47"/>
  <c r="G18" i="47"/>
  <c r="G93" i="47"/>
  <c r="G88" i="47"/>
  <c r="C7" i="47"/>
  <c r="G7" i="47" s="1"/>
  <c r="D79" i="47"/>
  <c r="G29" i="47"/>
  <c r="G90" i="47"/>
  <c r="G12" i="47"/>
  <c r="G64" i="47"/>
  <c r="C79" i="47"/>
  <c r="D53" i="47"/>
  <c r="G53" i="47" s="1"/>
  <c r="G85" i="47"/>
  <c r="G84" i="47"/>
  <c r="G44" i="47"/>
  <c r="D14" i="47"/>
  <c r="G14" i="47" s="1"/>
  <c r="G83" i="47"/>
  <c r="C94" i="47"/>
  <c r="C22" i="47"/>
  <c r="E79" i="47"/>
  <c r="F79" i="47" s="1"/>
  <c r="G34" i="47"/>
  <c r="G77" i="47"/>
  <c r="G61" i="47"/>
  <c r="G25" i="47"/>
  <c r="G24" i="47"/>
  <c r="G75" i="47"/>
  <c r="G70" i="47"/>
  <c r="G55" i="47"/>
  <c r="G50" i="47"/>
  <c r="G82" i="47"/>
  <c r="G59" i="47"/>
  <c r="G91" i="47"/>
  <c r="G35" i="47"/>
  <c r="G54" i="47"/>
  <c r="G49" i="47"/>
  <c r="G43" i="47"/>
  <c r="G76" i="47"/>
  <c r="G96" i="47"/>
  <c r="G38" i="47"/>
  <c r="G72" i="47"/>
  <c r="G37" i="47"/>
  <c r="G94" i="47"/>
  <c r="G52" i="47"/>
  <c r="G71" i="47"/>
  <c r="E4" i="47"/>
  <c r="F4" i="47" s="1"/>
  <c r="E51" i="47"/>
  <c r="F51" i="47" s="1"/>
  <c r="G51" i="47" s="1"/>
  <c r="D65" i="47"/>
  <c r="D48" i="47"/>
  <c r="G48" i="47" s="1"/>
  <c r="E95" i="47"/>
  <c r="F95" i="47" s="1"/>
  <c r="G95" i="47" s="1"/>
  <c r="D73" i="47"/>
  <c r="C8" i="47"/>
  <c r="C80" i="47"/>
  <c r="G80" i="47" s="1"/>
  <c r="G68" i="47"/>
  <c r="C23" i="47"/>
  <c r="G23" i="47" s="1"/>
  <c r="C32" i="47"/>
  <c r="G32" i="47" s="1"/>
  <c r="D23" i="47"/>
  <c r="D8" i="47"/>
  <c r="G8" i="47"/>
  <c r="E1" i="47"/>
  <c r="F1" i="47" s="1"/>
  <c r="D1" i="47"/>
  <c r="E73" i="47"/>
  <c r="F73" i="47" s="1"/>
  <c r="G73" i="47" l="1"/>
</calcChain>
</file>

<file path=xl/sharedStrings.xml><?xml version="1.0" encoding="utf-8"?>
<sst xmlns="http://schemas.openxmlformats.org/spreadsheetml/2006/main" count="1306" uniqueCount="654">
  <si>
    <t>Институт:</t>
  </si>
  <si>
    <t>Курс:</t>
  </si>
  <si>
    <t>"Утверждаю"__________________________</t>
  </si>
  <si>
    <t>Форма обучения:</t>
  </si>
  <si>
    <t>Базы данных</t>
  </si>
  <si>
    <t>Математическое моделирование</t>
  </si>
  <si>
    <t>Исследование операций</t>
  </si>
  <si>
    <t>Операционные системы</t>
  </si>
  <si>
    <t>Методы оптимизации</t>
  </si>
  <si>
    <t>Информационная безопасность</t>
  </si>
  <si>
    <t>Информатика и программирование</t>
  </si>
  <si>
    <t>Вторник</t>
  </si>
  <si>
    <t>Среда</t>
  </si>
  <si>
    <t>Четверг</t>
  </si>
  <si>
    <t>Пятница</t>
  </si>
  <si>
    <t>Суббота</t>
  </si>
  <si>
    <t>Алгебра</t>
  </si>
  <si>
    <t>Алгебра /Алгебра и геометрия/</t>
  </si>
  <si>
    <t>Алгебра /Фундаментальная и компьютерная алгебра/</t>
  </si>
  <si>
    <t>Алгебраическая геометрия</t>
  </si>
  <si>
    <t>Алгебраические группы и алгебраическая геометрия</t>
  </si>
  <si>
    <t>Алгебры Ли и группы лиева типа</t>
  </si>
  <si>
    <t>Алгоритмы в дискретной математике и оценки их сложности</t>
  </si>
  <si>
    <t>Алгоритмы и рекурсивные функции</t>
  </si>
  <si>
    <t>Анализ некомплектных данных</t>
  </si>
  <si>
    <t>Аналитическая геометрия</t>
  </si>
  <si>
    <t>Аналитическая геометрия /Алгебра и геометрия/</t>
  </si>
  <si>
    <t>Архитектура компьютеров</t>
  </si>
  <si>
    <t>Базисы Гребнера в алгебраической геометрии</t>
  </si>
  <si>
    <t>Базы данных /Основы компьютерных наук/</t>
  </si>
  <si>
    <t>Безопасность жизнедеятельности</t>
  </si>
  <si>
    <t>Введение в специальность</t>
  </si>
  <si>
    <t>Введение в теорию обратных задач</t>
  </si>
  <si>
    <t>Волновые движения деформируемых сред</t>
  </si>
  <si>
    <t>Вопросы алгебры и логики</t>
  </si>
  <si>
    <t>Высокопроизводительные вычисления</t>
  </si>
  <si>
    <t>Вычислительная аэрогидродинамика</t>
  </si>
  <si>
    <t>Вычислительные методы механики жидкости и газа</t>
  </si>
  <si>
    <t>Вычислительный теплообмен</t>
  </si>
  <si>
    <t>Геоинформационные системы</t>
  </si>
  <si>
    <t>Группы с условиями конечности</t>
  </si>
  <si>
    <t>Дискретные и математические модели</t>
  </si>
  <si>
    <t>Дискретная математика</t>
  </si>
  <si>
    <t>Дискретная математика /Дискретная математика, математическая логика и их приложения в информатике и</t>
  </si>
  <si>
    <t>Дискретная математика и математическая логика</t>
  </si>
  <si>
    <t>Дискретные модели деформируемого твердого тела</t>
  </si>
  <si>
    <t>Дифференциальная геометрия</t>
  </si>
  <si>
    <t>Дифференциальная геометрия и топология</t>
  </si>
  <si>
    <t>Дифференциальные уравнения</t>
  </si>
  <si>
    <t>Дополнительные главы алгебры</t>
  </si>
  <si>
    <t>Дополнительные главы анализа</t>
  </si>
  <si>
    <t>Дополнительные главы логики и дискретной математики</t>
  </si>
  <si>
    <t>Дополнительные главы методов оптимизации</t>
  </si>
  <si>
    <t>Дополнительные главы теории функций многих комплексных переменных</t>
  </si>
  <si>
    <t>Избранные главы дифференциальных уравнений</t>
  </si>
  <si>
    <t>Интегральные преобразования</t>
  </si>
  <si>
    <t>Интегрирование на многообразиях</t>
  </si>
  <si>
    <t>Интеллектуальные системы</t>
  </si>
  <si>
    <t>Информационно-графические системы</t>
  </si>
  <si>
    <t>Информационные и вычислительные сети</t>
  </si>
  <si>
    <t>Информационные и вычислительные сети /Курсы естественнонаучного содержания/</t>
  </si>
  <si>
    <t>Информационные технологии в образовании</t>
  </si>
  <si>
    <t>История</t>
  </si>
  <si>
    <t>История и методология математики</t>
  </si>
  <si>
    <t>История и методология прикладной математики и информатики</t>
  </si>
  <si>
    <t>История математики</t>
  </si>
  <si>
    <t>История развития алгебры, логики и дискретной математики в проблемах</t>
  </si>
  <si>
    <t>История развития вычислительной техники и программирования</t>
  </si>
  <si>
    <t>Когомологии и кратное интегрирование</t>
  </si>
  <si>
    <t>Комбинаторные алгоритмы</t>
  </si>
  <si>
    <t>Комплексный анализ</t>
  </si>
  <si>
    <t>Компьютерная алгебра</t>
  </si>
  <si>
    <t>Компьютерная алгебра /Фундаментальная и компьютерная алгебра/</t>
  </si>
  <si>
    <t>Компьютерная геометрия и геометрическое моделирование</t>
  </si>
  <si>
    <t>Компьютерная графика</t>
  </si>
  <si>
    <t>Компьютерное моделирование</t>
  </si>
  <si>
    <t>Компьютерные методы решения задач математической физики</t>
  </si>
  <si>
    <t>Компьютерные технологии в образовании, науке и производстве</t>
  </si>
  <si>
    <t>Компьютерные технологии в образовании, науке и производстве /Курсы естественнонаучного содержания/</t>
  </si>
  <si>
    <t>Компьютерный практикум</t>
  </si>
  <si>
    <t>Концепции современного естествознания</t>
  </si>
  <si>
    <t>Краевые задачи</t>
  </si>
  <si>
    <t>Криптография</t>
  </si>
  <si>
    <t>Математика. Адаптационный курс</t>
  </si>
  <si>
    <t>Математическая логика</t>
  </si>
  <si>
    <t>Математическая логика /Дискретная математика, математическая логика и их приложения в информатике и</t>
  </si>
  <si>
    <t>Математическая статистика</t>
  </si>
  <si>
    <t>Математическая статистика /Теория вероятностей и математическая статистика/</t>
  </si>
  <si>
    <t>Математическая типография</t>
  </si>
  <si>
    <t>Математическая типография /Курсы естественнонаучного содержания/</t>
  </si>
  <si>
    <t>Математические модели конвекции</t>
  </si>
  <si>
    <t>Математические основы механики сплошной среды</t>
  </si>
  <si>
    <t>Математические технологии в гуманитарных и социо-экономических науках</t>
  </si>
  <si>
    <t>Математический анализ</t>
  </si>
  <si>
    <t>Математическое моделирование /Основы компьютерных наук/</t>
  </si>
  <si>
    <t>Математическое моделирование в биологии и экологии</t>
  </si>
  <si>
    <t>Математическое моделирование в механике деформируемых сред</t>
  </si>
  <si>
    <t>Математическое моделирование водных экосистем</t>
  </si>
  <si>
    <t>Математическое моделирование с применением высокопроизводительных вычислений</t>
  </si>
  <si>
    <t>Метод конечных элементов в механике сплошных сред</t>
  </si>
  <si>
    <t>Метод конечных элементов для уравнений математической физики</t>
  </si>
  <si>
    <t>Методы комплексного анализа</t>
  </si>
  <si>
    <t>Методы математического анализа 1</t>
  </si>
  <si>
    <t>Методы математического анализа 2</t>
  </si>
  <si>
    <t>Методы математического анализа 3</t>
  </si>
  <si>
    <t>Методы решения краевых задач</t>
  </si>
  <si>
    <t>Методы теории гильбертовых пространств</t>
  </si>
  <si>
    <t>Методы функционального анализа</t>
  </si>
  <si>
    <t>Механика волновых движений деформируемых сред</t>
  </si>
  <si>
    <t>Механика деформируемого твердого тела</t>
  </si>
  <si>
    <t>Механика жидкости и газа</t>
  </si>
  <si>
    <t>Модели механики сплошной среды</t>
  </si>
  <si>
    <t>Надежные вычисления и вычисления повышенной точности</t>
  </si>
  <si>
    <t>Научно-исследовательская работа</t>
  </si>
  <si>
    <t>Некорректные задачи</t>
  </si>
  <si>
    <t>Нелинейный функциональный анализ</t>
  </si>
  <si>
    <t>Нелинейный функциональный анализ /Курсы естественнонаучного содержания/</t>
  </si>
  <si>
    <t>Нелинейный функциональный анализ и его приложения</t>
  </si>
  <si>
    <t>Непрерывные группы уравнений</t>
  </si>
  <si>
    <t>Непрерывные математические модели</t>
  </si>
  <si>
    <t>Нестандартные логики</t>
  </si>
  <si>
    <t>Обратные задачи математической физики</t>
  </si>
  <si>
    <t>Общая алгебра</t>
  </si>
  <si>
    <t>Общая теория алгебраических систем</t>
  </si>
  <si>
    <t>Операционные системы /Основы компьютерных наук/</t>
  </si>
  <si>
    <t>Оптимизация сложных систем</t>
  </si>
  <si>
    <t>Основные проблемы философии</t>
  </si>
  <si>
    <t>Основы алгебры</t>
  </si>
  <si>
    <t>Основы анализа</t>
  </si>
  <si>
    <t>Основы информатики</t>
  </si>
  <si>
    <t>Основы математической типографии</t>
  </si>
  <si>
    <t>Основы права</t>
  </si>
  <si>
    <t>Параллельное программирование</t>
  </si>
  <si>
    <t>Педагогическая практика</t>
  </si>
  <si>
    <t>Потоки в комплексном анализе</t>
  </si>
  <si>
    <t>Прикладные вопросы алгебры</t>
  </si>
  <si>
    <t>Программирование в «1С: Предприятие»</t>
  </si>
  <si>
    <t>Проектирование баз данных</t>
  </si>
  <si>
    <t>Разностные методы решения многомерных задач механики сплошной среды</t>
  </si>
  <si>
    <t>Системный анализ и управление</t>
  </si>
  <si>
    <t>Современные алгоритмы для исследования математических моделей</t>
  </si>
  <si>
    <t>Современные компьютерные технологии</t>
  </si>
  <si>
    <t>Современные проблемы математики и анализа</t>
  </si>
  <si>
    <t>Современные проблемы математики и теории алгебраических систем</t>
  </si>
  <si>
    <t>Современные проблемы прикладной математики и информатики</t>
  </si>
  <si>
    <t>Социология</t>
  </si>
  <si>
    <t>Стохастический анализ</t>
  </si>
  <si>
    <t>Теоретическая механика</t>
  </si>
  <si>
    <t>Теоретическая механика. Часть 2</t>
  </si>
  <si>
    <t>Теория вероятностей</t>
  </si>
  <si>
    <t>Теория вероятностей /Теория вероятностей и математическая статистика/</t>
  </si>
  <si>
    <t>Теория вероятностей, случайные процессы</t>
  </si>
  <si>
    <t>Теория гомологий</t>
  </si>
  <si>
    <t>Теория и методы решения нелинейных дифференциальных уравнений</t>
  </si>
  <si>
    <t>Теория моделей</t>
  </si>
  <si>
    <t>Теория разностных уравнений</t>
  </si>
  <si>
    <t>Теория функций действительного переменного</t>
  </si>
  <si>
    <t>Теория чисел</t>
  </si>
  <si>
    <t>Уравнения математической физики</t>
  </si>
  <si>
    <t>Физика</t>
  </si>
  <si>
    <t>Физика. Часть 2</t>
  </si>
  <si>
    <t>Философия</t>
  </si>
  <si>
    <t>Философия и методология научного знания</t>
  </si>
  <si>
    <t>Функциональный анализ</t>
  </si>
  <si>
    <t>Численное решение обратных задач</t>
  </si>
  <si>
    <t>Численные методы</t>
  </si>
  <si>
    <t>Экология</t>
  </si>
  <si>
    <t>Элементы геометрии и алгебраической топологии</t>
  </si>
  <si>
    <t>Элементы компьютерной математики</t>
  </si>
  <si>
    <t>Элементы общей алгебры и дискретной математики</t>
  </si>
  <si>
    <t>Элементы общей алгебры и дискретной математики /Курсы естественнонаучного содержания/</t>
  </si>
  <si>
    <t>Элементы топологии и комплексного анализа</t>
  </si>
  <si>
    <t>Язык и история музыки</t>
  </si>
  <si>
    <t>Языки и методы программирования</t>
  </si>
  <si>
    <t>Языки и технологии программирования</t>
  </si>
  <si>
    <t>Зализняк В.Е.</t>
  </si>
  <si>
    <t>eАдрианов А.Л.</t>
  </si>
  <si>
    <t>eАндреев В.К.</t>
  </si>
  <si>
    <t>eБежитский С.С.</t>
  </si>
  <si>
    <t>eБекежанова В.Б.</t>
  </si>
  <si>
    <t>eБелолипецкий В.М.</t>
  </si>
  <si>
    <t>eВарыгина Мария Петровна</t>
  </si>
  <si>
    <t>eГаврилюк А.П.</t>
  </si>
  <si>
    <t>eГилева Лидия Викторовна</t>
  </si>
  <si>
    <t>eДавлетшин М.Н.</t>
  </si>
  <si>
    <t>eДенисенко В.В.</t>
  </si>
  <si>
    <t>eИсаев Сергей Владиславович</t>
  </si>
  <si>
    <t>eКапцов Олег Викторович</t>
  </si>
  <si>
    <t>eКарепова Евгения Дмитриевна</t>
  </si>
  <si>
    <t>eКиреев И.В.</t>
  </si>
  <si>
    <t>eКирик Е.С.</t>
  </si>
  <si>
    <t>eКолесников С.Г.</t>
  </si>
  <si>
    <t>eКомпаниец Лидия Алексеевна</t>
  </si>
  <si>
    <t>eМатвеев А.Д.</t>
  </si>
  <si>
    <t>eПак Николай Инсебович</t>
  </si>
  <si>
    <t>eПанфилов И.А.</t>
  </si>
  <si>
    <t>eПашковская О.В.</t>
  </si>
  <si>
    <t>eРодионов Александр Алексеевич</t>
  </si>
  <si>
    <t>eСадовская Оксана Викторовна</t>
  </si>
  <si>
    <t>eСадовский Владимир Михайлович</t>
  </si>
  <si>
    <t>eСеменкина  О.Э.</t>
  </si>
  <si>
    <t>eСеменкина М.Е.</t>
  </si>
  <si>
    <t>eСенашов В.И.</t>
  </si>
  <si>
    <t>eСтепанова Ирина Владимировна</t>
  </si>
  <si>
    <t>eТимофеенко А.В.</t>
  </si>
  <si>
    <t>eХоролич Г.Б.</t>
  </si>
  <si>
    <t>eШайдуров Владимир Викторович</t>
  </si>
  <si>
    <t>eШанько Юрий Вадимович</t>
  </si>
  <si>
    <t>eШмидт Алексей Владимирович</t>
  </si>
  <si>
    <t>iВоробьев Олег Юрьевич</t>
  </si>
  <si>
    <t>iВяткин Александр Владимирович</t>
  </si>
  <si>
    <t>iГолованов Михаил Иванович</t>
  </si>
  <si>
    <t>iДобронец Борис Станиславович</t>
  </si>
  <si>
    <t>iЗнаменская Оксана Витальевна</t>
  </si>
  <si>
    <t>iКирко Ирина Николаевна</t>
  </si>
  <si>
    <t>iКлунникова Маргарита Михайлов</t>
  </si>
  <si>
    <t>iКолбасинский Дмитрий Владимир</t>
  </si>
  <si>
    <t>iКытманов Александр Мечиславов</t>
  </si>
  <si>
    <t>iЛейнартас Евгений Константино</t>
  </si>
  <si>
    <t>iПокидышева Людмила Ивановна</t>
  </si>
  <si>
    <t>iРимацкий В.В.</t>
  </si>
  <si>
    <t>iСучков Н.М.</t>
  </si>
  <si>
    <t>iЧередниченко Ольга Михайловна</t>
  </si>
  <si>
    <t>iШлапунов Александр Анатольеви</t>
  </si>
  <si>
    <t>Андреева Надежда Михайловна</t>
  </si>
  <si>
    <t>Антипова Ирина Августовна</t>
  </si>
  <si>
    <t>Баженова Ирина Васильевна</t>
  </si>
  <si>
    <t>Баранов Сергей Николаевич</t>
  </si>
  <si>
    <t>Баранова Ирина Владимировна</t>
  </si>
  <si>
    <t>Белов Юрий Яковлевич</t>
  </si>
  <si>
    <t>Блинов А.В.</t>
  </si>
  <si>
    <t>Быкова Валентина Владимировна</t>
  </si>
  <si>
    <t>Гусейнова Эльвира Физулиевна</t>
  </si>
  <si>
    <t>Дуракова Вера Константиновна</t>
  </si>
  <si>
    <t>Ермилов Иван Владимирович</t>
  </si>
  <si>
    <t>Излученко Татьяна Владимировна</t>
  </si>
  <si>
    <t>Казанцев В.П.</t>
  </si>
  <si>
    <t>Кияткин В.Р.</t>
  </si>
  <si>
    <t>Клунникова Маргарита Михайловн</t>
  </si>
  <si>
    <t>Крупкина Т.В.</t>
  </si>
  <si>
    <t>Кузоватов Вячеслав Игоревич</t>
  </si>
  <si>
    <t>Кучунова Елена Владимировна</t>
  </si>
  <si>
    <t>Левчук В.М.</t>
  </si>
  <si>
    <t>Лейнартас Евгений Крнстантинов</t>
  </si>
  <si>
    <t>Лозинская Вера Петровна</t>
  </si>
  <si>
    <t>Любанова Анна Шоломовна</t>
  </si>
  <si>
    <t>Михалкин Евгений Николаевич</t>
  </si>
  <si>
    <t>Мозжерин Александр Владимирови</t>
  </si>
  <si>
    <t>Нужин Я.Н.</t>
  </si>
  <si>
    <t>Олейников Борис Васильевич</t>
  </si>
  <si>
    <t>Полынцева Светлана Владимировн</t>
  </si>
  <si>
    <t>Распопов Виталий Евгеньевич</t>
  </si>
  <si>
    <t>Резникова И.А.</t>
  </si>
  <si>
    <t>Рыбаков В.В.</t>
  </si>
  <si>
    <t>Семенова Дарья Владиславовна</t>
  </si>
  <si>
    <t>Синьковская Ирина Георгиевна</t>
  </si>
  <si>
    <t>Сорокин Роман Викторович</t>
  </si>
  <si>
    <t>Тарасова Ольга Викторовна</t>
  </si>
  <si>
    <t>Толкач Светлана Геннадьевна</t>
  </si>
  <si>
    <t>Трутнев Вячеслав Михайлович</t>
  </si>
  <si>
    <t>Уткина Мария Михайловна</t>
  </si>
  <si>
    <t>Ушаков Ю.Ю.</t>
  </si>
  <si>
    <t>Фроленков Игорь Владимирович</t>
  </si>
  <si>
    <t>Цих Август Карлович</t>
  </si>
  <si>
    <t>Цыганок Дмитрий Алексеевич</t>
  </si>
  <si>
    <t>Черепанов Сергей Константинови</t>
  </si>
  <si>
    <t>Черепанова Ольга Николаевна</t>
  </si>
  <si>
    <t>Шипина Татьяна Николаевна</t>
  </si>
  <si>
    <t>Шлапунов Александр Анатольевич</t>
  </si>
  <si>
    <t>шХаит Надежда Леонидовна</t>
  </si>
  <si>
    <t>Щуплев Алексей Валерьевич</t>
  </si>
  <si>
    <t>Адрианов А.Л.</t>
  </si>
  <si>
    <t>Андреев В.К.</t>
  </si>
  <si>
    <t>Бежитский С.С.</t>
  </si>
  <si>
    <t>Бекежанова В.Б.</t>
  </si>
  <si>
    <t>Белолипецкий В.М.</t>
  </si>
  <si>
    <t>Варыгина  М.П.</t>
  </si>
  <si>
    <t>Гаврилюк А.П.</t>
  </si>
  <si>
    <t>Гилева  Л.В.</t>
  </si>
  <si>
    <t>Давлетшин М.Н.</t>
  </si>
  <si>
    <t>Денисенко В.В.</t>
  </si>
  <si>
    <t>Исаев  С.В.</t>
  </si>
  <si>
    <t>Капцов  О.В.</t>
  </si>
  <si>
    <t>Карепова  Е.Д.</t>
  </si>
  <si>
    <t>Киреев И.В.</t>
  </si>
  <si>
    <t>Кирик Е.С.</t>
  </si>
  <si>
    <t>Колесников С.Г.</t>
  </si>
  <si>
    <t>Компаниец  Л.А.</t>
  </si>
  <si>
    <t>Матвеев А.Д.</t>
  </si>
  <si>
    <t>Пак  Н.И.</t>
  </si>
  <si>
    <t>Панфилов И.А.</t>
  </si>
  <si>
    <t>Пашковская О.В.</t>
  </si>
  <si>
    <t>Родионов  А.А.</t>
  </si>
  <si>
    <t>Садовская  О.В.</t>
  </si>
  <si>
    <t>Садовский  В.М.</t>
  </si>
  <si>
    <t>Семенкина  О.Э.</t>
  </si>
  <si>
    <t>Семенкина М.Е.</t>
  </si>
  <si>
    <t>Сенашов В.И.</t>
  </si>
  <si>
    <t>Степанова  И.В.</t>
  </si>
  <si>
    <t>Тимофеенко А.В.</t>
  </si>
  <si>
    <t>Хоролич Г.Б.</t>
  </si>
  <si>
    <t>Шайдуров  В.В.</t>
  </si>
  <si>
    <t>Шанько  Ю.В.</t>
  </si>
  <si>
    <t>Шмидт  А.В.</t>
  </si>
  <si>
    <t>Воробьев  О.Ю.</t>
  </si>
  <si>
    <t>Вяткин  А.В.</t>
  </si>
  <si>
    <t>Голованов  М.И.</t>
  </si>
  <si>
    <t>Добронец  Б.С.</t>
  </si>
  <si>
    <t>Знаменская  О.В.</t>
  </si>
  <si>
    <t>Кирко  И.Н.</t>
  </si>
  <si>
    <t>Клунникова  М.М.</t>
  </si>
  <si>
    <t>Колбасинский  Д.В.</t>
  </si>
  <si>
    <t>Кытманов  А.М.</t>
  </si>
  <si>
    <t>Лейнартас  Е.К.</t>
  </si>
  <si>
    <t>Покидышева  Л.И.</t>
  </si>
  <si>
    <t>Римацкий В.В.</t>
  </si>
  <si>
    <t>Сучков Н.М.</t>
  </si>
  <si>
    <t>Чередниченко  О.М.</t>
  </si>
  <si>
    <t>Шлапунов  А.А.</t>
  </si>
  <si>
    <t>Андреева  Н.М.</t>
  </si>
  <si>
    <t>Антипова  И.А.</t>
  </si>
  <si>
    <t>Баженова  И.В.</t>
  </si>
  <si>
    <t>Баранов  С.Н.</t>
  </si>
  <si>
    <t>Баранова  И.В.</t>
  </si>
  <si>
    <t>Белов  Ю.Я.</t>
  </si>
  <si>
    <t>Быкова  В.В.</t>
  </si>
  <si>
    <t>Гусейнова  Э.Ф.</t>
  </si>
  <si>
    <t>Дуракова  В.К.</t>
  </si>
  <si>
    <t>Ермилов  И.В.</t>
  </si>
  <si>
    <t>Излученко  Т.В.</t>
  </si>
  <si>
    <t>Кузоватов  В.И.</t>
  </si>
  <si>
    <t>Кучунова  Е.В.</t>
  </si>
  <si>
    <t>Лозинская  В.П.</t>
  </si>
  <si>
    <t>Любанова  А.Ш.</t>
  </si>
  <si>
    <t>Михалкин  Е.Н.</t>
  </si>
  <si>
    <t>Мозжерин  А.В.</t>
  </si>
  <si>
    <t>Олейников  Б.В.</t>
  </si>
  <si>
    <t>Полынцева  С.В.</t>
  </si>
  <si>
    <t>Распопов  В.Е.</t>
  </si>
  <si>
    <t>Семенова  Д.В.</t>
  </si>
  <si>
    <t>Синьковская  И.Г.</t>
  </si>
  <si>
    <t>Сорокин  Р.В.</t>
  </si>
  <si>
    <t>Тарасова  О.В.</t>
  </si>
  <si>
    <t>Толкач  С.Г.</t>
  </si>
  <si>
    <t>Трутнев  В.М.</t>
  </si>
  <si>
    <t>Уткина  М.М.</t>
  </si>
  <si>
    <t>Фроленков  И.В.</t>
  </si>
  <si>
    <t>Цих  А.К.</t>
  </si>
  <si>
    <t>Цыганок  Д.А.</t>
  </si>
  <si>
    <t>Черепанов  С.К.</t>
  </si>
  <si>
    <t>Черепанова  О.Н.</t>
  </si>
  <si>
    <t>Шипина  Т.Н.</t>
  </si>
  <si>
    <t>Щуплев  А.В.</t>
  </si>
  <si>
    <t>Хаит  Н.Л.</t>
  </si>
  <si>
    <t>Дата</t>
  </si>
  <si>
    <t>День недели</t>
  </si>
  <si>
    <t>Консультация</t>
  </si>
  <si>
    <t>2 магистратуры</t>
  </si>
  <si>
    <t>математики и фундаментальной информатики</t>
  </si>
  <si>
    <t>очная</t>
  </si>
  <si>
    <t>РАСПИСАНИЕ КОНСУЛЬТАЦИЙ И ЭКЗАМЕНОВ</t>
  </si>
  <si>
    <t>Свиридова Т.Н.</t>
  </si>
  <si>
    <t>Н.А. Козель</t>
  </si>
  <si>
    <t>15:55 - 17:30 / 34-08</t>
  </si>
  <si>
    <t>Шлапунов А.А.</t>
  </si>
  <si>
    <t>Понед.</t>
  </si>
  <si>
    <t>01.03.02 Прикладная математика и информатика</t>
  </si>
  <si>
    <t>01.03.01 Математика</t>
  </si>
  <si>
    <t>02.03.01 Математика и компьютерные науки</t>
  </si>
  <si>
    <t>Консультация
Математический анализ</t>
  </si>
  <si>
    <t>Консультация
Дискретная математика</t>
  </si>
  <si>
    <t>Консультация
Алгебра</t>
  </si>
  <si>
    <t>Лейнартас Е.К.</t>
  </si>
  <si>
    <t>Воробьев О.Ю.</t>
  </si>
  <si>
    <t>Олейников Б.В.</t>
  </si>
  <si>
    <t>Шипина Т.Н.</t>
  </si>
  <si>
    <t>Дисциплина</t>
  </si>
  <si>
    <t>Преподаватель</t>
  </si>
  <si>
    <t>Экзамен
22.06.15</t>
  </si>
  <si>
    <t>Консультация
19.06.05</t>
  </si>
  <si>
    <t>Элементы математического моделирования</t>
  </si>
  <si>
    <t>Ермилов И.В.</t>
  </si>
  <si>
    <t>1 магистратуры</t>
  </si>
  <si>
    <t>10:15 - 11:50 / 34-17</t>
  </si>
  <si>
    <t>10:15 - 11:50 / 34-07</t>
  </si>
  <si>
    <t>10:15 - 11:50 / 34-09</t>
  </si>
  <si>
    <t>Почекутов Д.Ю.</t>
  </si>
  <si>
    <t>15:55 - 17:30 / 34-06</t>
  </si>
  <si>
    <t>12:00 - 13:35 / 34-17</t>
  </si>
  <si>
    <t>14:10 - 15:55 / 34-07</t>
  </si>
  <si>
    <t>Расписание консультаций и экзаменов по курсам по выбору (2 курс)</t>
  </si>
  <si>
    <t>02.04.01 Математика и компьютерные науки</t>
  </si>
  <si>
    <t>01.04.01 Математика</t>
  </si>
  <si>
    <t>01.04.02 Прикладная математика и информатика</t>
  </si>
  <si>
    <t>Фроленков И.В.</t>
  </si>
  <si>
    <t>Цих А.К.</t>
  </si>
  <si>
    <t>Консультация
Аналитическая геометрия</t>
  </si>
  <si>
    <t>Шмидт А.В.</t>
  </si>
  <si>
    <t>Золотов О.А.</t>
  </si>
  <si>
    <t>Консультация
Профессиональный иностранный язык</t>
  </si>
  <si>
    <t>Шелепова М.Г.</t>
  </si>
  <si>
    <t>Консультация
Математическая статистика</t>
  </si>
  <si>
    <t>Консультация
Стохастический анализ</t>
  </si>
  <si>
    <t>Консультация
Операционные системы</t>
  </si>
  <si>
    <t>Консультация
Функциональный анализ</t>
  </si>
  <si>
    <t>Консультация
Дискретная математика и математическая логика</t>
  </si>
  <si>
    <t>Консультация
Введение в спецальность</t>
  </si>
  <si>
    <t>Любанова А.Ш.</t>
  </si>
  <si>
    <t>Цыганок Д.А.</t>
  </si>
  <si>
    <t>Карепова Е.Д.</t>
  </si>
  <si>
    <t>Сорокин Р.В.</t>
  </si>
  <si>
    <t>Гилева Л.В.</t>
  </si>
  <si>
    <t>Жданов О.Н.</t>
  </si>
  <si>
    <t xml:space="preserve">Знаменская О.В. </t>
  </si>
  <si>
    <t>Консультация
Интегрирование на многообразиях</t>
  </si>
  <si>
    <t>Консультация
Непрерывные математические модели</t>
  </si>
  <si>
    <t>Консультация
Нестандартные логики</t>
  </si>
  <si>
    <t>Консультация
Надежные вычисления и вычисления повышенной точности</t>
  </si>
  <si>
    <t>Консультация
Современные алгоритмы для исследования математических моделей</t>
  </si>
  <si>
    <t>Консультация
Неклассические задачи математической физики</t>
  </si>
  <si>
    <t>Консультация
Алгебраическая геометрия и алгебраические группы</t>
  </si>
  <si>
    <t>Консультация
Математическое моделирование с применением высокопроизводительных вычислений</t>
  </si>
  <si>
    <t>Консультация
Высокопроизводительные вычисления</t>
  </si>
  <si>
    <t>Консультация
Геоинформационные системы</t>
  </si>
  <si>
    <t>Консультация
Информационно-графические системы</t>
  </si>
  <si>
    <t>Консультация
Математическое моделирование химических и биологических процессов</t>
  </si>
  <si>
    <t>Консультация
Численное решение обратных задач</t>
  </si>
  <si>
    <t>Консультация
Потоки в комплексном анализе</t>
  </si>
  <si>
    <t>Консультация
Общая алгебра</t>
  </si>
  <si>
    <t>Консультация
Метод конечных элементов для уравнений математической физики</t>
  </si>
  <si>
    <t>Консультация
Метод конечных элементов в механике сплошных сред</t>
  </si>
  <si>
    <t>Консультация
Дискретные модели деформируемого твердого тела</t>
  </si>
  <si>
    <t>Консультация
Обратные задачи математической физики</t>
  </si>
  <si>
    <t>Консультация
Дополнительные главы теории функций многих комплексных переменных</t>
  </si>
  <si>
    <t>Консультация
Теория моделей</t>
  </si>
  <si>
    <t>Консультация
Компьютерные методы решения задач математической физики</t>
  </si>
  <si>
    <t>Консультация
Разностные методы решения многомерных задач механики сплошной среды</t>
  </si>
  <si>
    <t>Консультация
Вычислительные методы механики жидкости и газа</t>
  </si>
  <si>
    <t>Консультация
Алгоритмы в дискретной математике и оценки их сложности</t>
  </si>
  <si>
    <t xml:space="preserve">Директор института </t>
  </si>
  <si>
    <t>Директор института</t>
  </si>
  <si>
    <t>Консультация
 Вычислительная механика деформируемых сред</t>
  </si>
  <si>
    <t>ФГАОУ ВО "Сибирский федеральный университет"</t>
  </si>
  <si>
    <r>
      <t xml:space="preserve">Дискретная математика </t>
    </r>
    <r>
      <rPr>
        <b/>
        <i/>
        <sz val="12"/>
        <rFont val="Arial Cyr"/>
        <charset val="204"/>
      </rPr>
      <t>(письменно)</t>
    </r>
  </si>
  <si>
    <r>
      <t xml:space="preserve">Математический анализ </t>
    </r>
    <r>
      <rPr>
        <b/>
        <i/>
        <sz val="12"/>
        <rFont val="Arial Cyr"/>
        <charset val="204"/>
      </rPr>
      <t>(письменно)</t>
    </r>
  </si>
  <si>
    <t>Консультация
Программирование</t>
  </si>
  <si>
    <r>
      <t xml:space="preserve">Программирование </t>
    </r>
    <r>
      <rPr>
        <b/>
        <i/>
        <sz val="12"/>
        <rFont val="Arial Cyr"/>
        <charset val="204"/>
      </rPr>
      <t>(письменно)</t>
    </r>
  </si>
  <si>
    <r>
      <t xml:space="preserve">Иностранный язык
</t>
    </r>
    <r>
      <rPr>
        <b/>
        <i/>
        <sz val="12"/>
        <rFont val="Arial Cyr"/>
        <charset val="204"/>
      </rPr>
      <t>(устно)</t>
    </r>
  </si>
  <si>
    <r>
      <t xml:space="preserve">Функциональный анализ </t>
    </r>
    <r>
      <rPr>
        <b/>
        <i/>
        <sz val="12"/>
        <rFont val="Arial Cyr"/>
        <charset val="204"/>
      </rPr>
      <t>(письменно)</t>
    </r>
  </si>
  <si>
    <r>
      <t xml:space="preserve">Комплексный анализ
</t>
    </r>
    <r>
      <rPr>
        <b/>
        <i/>
        <sz val="12"/>
        <rFont val="Arial Cyr"/>
        <charset val="204"/>
      </rPr>
      <t>(письменно)</t>
    </r>
  </si>
  <si>
    <r>
      <t xml:space="preserve">Архитектура компьютеров </t>
    </r>
    <r>
      <rPr>
        <b/>
        <i/>
        <sz val="12"/>
        <rFont val="Arial Cyr"/>
        <charset val="204"/>
      </rPr>
      <t>(письменно)</t>
    </r>
  </si>
  <si>
    <t>Консультация
Вычистительная аэрогидродинамика</t>
  </si>
  <si>
    <r>
      <t xml:space="preserve">Численное решение обратных задач </t>
    </r>
    <r>
      <rPr>
        <b/>
        <i/>
        <sz val="10"/>
        <rFont val="Arial Cyr"/>
        <charset val="204"/>
      </rPr>
      <t>(устно)</t>
    </r>
  </si>
  <si>
    <r>
      <t xml:space="preserve">Компьютерные методы решения задач математической физики </t>
    </r>
    <r>
      <rPr>
        <b/>
        <i/>
        <sz val="9"/>
        <rFont val="Arial Cyr"/>
        <charset val="204"/>
      </rPr>
      <t>(устно)</t>
    </r>
  </si>
  <si>
    <r>
      <t xml:space="preserve">Разностные методы решения многомерных задач механики сплошной среды </t>
    </r>
    <r>
      <rPr>
        <b/>
        <i/>
        <sz val="9"/>
        <rFont val="Arial Cyr"/>
        <charset val="204"/>
      </rPr>
      <t>(устно)</t>
    </r>
  </si>
  <si>
    <r>
      <t xml:space="preserve">Вычислительные методы механики жидкости и газа </t>
    </r>
    <r>
      <rPr>
        <b/>
        <i/>
        <sz val="9"/>
        <rFont val="Arial Cyr"/>
        <charset val="204"/>
      </rPr>
      <t>(устно)</t>
    </r>
  </si>
  <si>
    <r>
      <t xml:space="preserve">Математическое моделирование химических и биологических процессов </t>
    </r>
    <r>
      <rPr>
        <b/>
        <i/>
        <sz val="8"/>
        <rFont val="Arial Cyr"/>
        <charset val="204"/>
      </rPr>
      <t>(устно)</t>
    </r>
  </si>
  <si>
    <r>
      <t xml:space="preserve">Обратные задачи математической физики </t>
    </r>
    <r>
      <rPr>
        <b/>
        <i/>
        <sz val="9"/>
        <rFont val="Arial Cyr"/>
        <charset val="204"/>
      </rPr>
      <t>(устно)</t>
    </r>
  </si>
  <si>
    <r>
      <t xml:space="preserve">Алгоритмы в дискретной математике и оценки их сложности </t>
    </r>
    <r>
      <rPr>
        <b/>
        <i/>
        <sz val="9"/>
        <rFont val="Arial Cyr"/>
        <charset val="204"/>
      </rPr>
      <t>(устно)</t>
    </r>
  </si>
  <si>
    <r>
      <t xml:space="preserve">Непрерывные математические модели </t>
    </r>
    <r>
      <rPr>
        <b/>
        <i/>
        <sz val="10"/>
        <rFont val="Arial Cyr"/>
        <charset val="204"/>
      </rPr>
      <t>(устно)</t>
    </r>
  </si>
  <si>
    <r>
      <t xml:space="preserve">Нестандартные логики </t>
    </r>
    <r>
      <rPr>
        <b/>
        <i/>
        <sz val="10"/>
        <rFont val="Arial Cyr"/>
        <charset val="204"/>
      </rPr>
      <t>(устно)</t>
    </r>
  </si>
  <si>
    <r>
      <t xml:space="preserve">Надежные вычисления и вычисления повышенной точности </t>
    </r>
    <r>
      <rPr>
        <b/>
        <i/>
        <sz val="10"/>
        <rFont val="Arial Cyr"/>
        <charset val="204"/>
      </rPr>
      <t>(устно)</t>
    </r>
  </si>
  <si>
    <r>
      <t xml:space="preserve">Высокопроизводительные вычисления </t>
    </r>
    <r>
      <rPr>
        <b/>
        <i/>
        <sz val="9"/>
        <rFont val="Arial Cyr"/>
        <charset val="204"/>
      </rPr>
      <t xml:space="preserve"> (устно)</t>
    </r>
  </si>
  <si>
    <r>
      <t xml:space="preserve">Математическое моделирование с применением высокопроизводительных вычислений  </t>
    </r>
    <r>
      <rPr>
        <b/>
        <i/>
        <sz val="8"/>
        <rFont val="Arial Cyr"/>
        <charset val="204"/>
      </rPr>
      <t>(устно)</t>
    </r>
  </si>
  <si>
    <r>
      <t xml:space="preserve">Алгебраическая геометрия и алгебраические группы  </t>
    </r>
    <r>
      <rPr>
        <b/>
        <i/>
        <sz val="9"/>
        <rFont val="Arial Cyr"/>
        <charset val="204"/>
      </rPr>
      <t>(устно)</t>
    </r>
  </si>
  <si>
    <r>
      <t xml:space="preserve">Неклассические задачи математической физики  </t>
    </r>
    <r>
      <rPr>
        <b/>
        <i/>
        <sz val="9"/>
        <rFont val="Arial Cyr"/>
        <charset val="204"/>
      </rPr>
      <t>(устно)</t>
    </r>
  </si>
  <si>
    <r>
      <t xml:space="preserve">Современные алгоритмы для исследования математических моделей  </t>
    </r>
    <r>
      <rPr>
        <b/>
        <i/>
        <sz val="9"/>
        <rFont val="Arial Cyr"/>
        <charset val="204"/>
      </rPr>
      <t>(устно)</t>
    </r>
  </si>
  <si>
    <r>
      <t xml:space="preserve">Геоинформационные системы </t>
    </r>
    <r>
      <rPr>
        <b/>
        <i/>
        <sz val="10"/>
        <rFont val="Arial Cyr"/>
        <charset val="204"/>
      </rPr>
      <t xml:space="preserve"> (устно)</t>
    </r>
  </si>
  <si>
    <r>
      <t xml:space="preserve">Информационно-графические системы  </t>
    </r>
    <r>
      <rPr>
        <b/>
        <i/>
        <sz val="10"/>
        <rFont val="Arial Cyr"/>
        <charset val="204"/>
      </rPr>
      <t>(устно)</t>
    </r>
  </si>
  <si>
    <r>
      <t xml:space="preserve">Введение в спецальность </t>
    </r>
    <r>
      <rPr>
        <b/>
        <i/>
        <sz val="12"/>
        <rFont val="Arial Cyr"/>
        <charset val="204"/>
      </rPr>
      <t>(письменно)</t>
    </r>
  </si>
  <si>
    <r>
      <t xml:space="preserve">Аналитическая геометрия </t>
    </r>
    <r>
      <rPr>
        <b/>
        <i/>
        <sz val="12"/>
        <rFont val="Arial Cyr"/>
        <charset val="204"/>
      </rPr>
      <t>(устно)</t>
    </r>
  </si>
  <si>
    <r>
      <t xml:space="preserve">Профессиональный иностранный язык </t>
    </r>
    <r>
      <rPr>
        <b/>
        <i/>
        <sz val="12"/>
        <rFont val="Arial Cyr"/>
        <charset val="204"/>
      </rPr>
      <t>(устно)</t>
    </r>
  </si>
  <si>
    <r>
      <t xml:space="preserve">Стохастический анализ </t>
    </r>
    <r>
      <rPr>
        <b/>
        <i/>
        <sz val="12"/>
        <rFont val="Arial Cyr"/>
        <charset val="204"/>
      </rPr>
      <t>(письменно)</t>
    </r>
  </si>
  <si>
    <r>
      <t xml:space="preserve">Операционные системы </t>
    </r>
    <r>
      <rPr>
        <b/>
        <i/>
        <sz val="12"/>
        <rFont val="Arial Cyr"/>
        <charset val="204"/>
      </rPr>
      <t>(письменно)</t>
    </r>
  </si>
  <si>
    <r>
      <t xml:space="preserve">Интегрирование на многообразиях </t>
    </r>
    <r>
      <rPr>
        <b/>
        <i/>
        <sz val="12"/>
        <rFont val="Arial Cyr"/>
        <charset val="204"/>
      </rPr>
      <t>(устно)</t>
    </r>
  </si>
  <si>
    <r>
      <t xml:space="preserve">Формальные системы в логике и алгебре </t>
    </r>
    <r>
      <rPr>
        <b/>
        <i/>
        <sz val="12"/>
        <rFont val="Arial Cyr"/>
        <charset val="204"/>
      </rPr>
      <t>(устно)</t>
    </r>
  </si>
  <si>
    <t>Консультация Формальные сис-темы в логике и алгебре</t>
  </si>
  <si>
    <t>Богульский И.О.</t>
  </si>
  <si>
    <t>ИМ17-01Б</t>
  </si>
  <si>
    <t>ИМ17-02Б</t>
  </si>
  <si>
    <t>ИМ17-04Б</t>
  </si>
  <si>
    <t>ИМ17-05Б</t>
  </si>
  <si>
    <t>ИМ17-06Б</t>
  </si>
  <si>
    <r>
      <t xml:space="preserve">Комплексный анализ
 </t>
    </r>
    <r>
      <rPr>
        <b/>
        <i/>
        <sz val="12"/>
        <rFont val="Arial Cyr"/>
        <charset val="204"/>
      </rPr>
      <t>(письменно)</t>
    </r>
  </si>
  <si>
    <t>Консультация
Философия</t>
  </si>
  <si>
    <r>
      <t xml:space="preserve">Философия </t>
    </r>
    <r>
      <rPr>
        <b/>
        <i/>
        <sz val="12"/>
        <rFont val="Arial Cyr"/>
        <charset val="204"/>
      </rPr>
      <t>(устно)</t>
    </r>
  </si>
  <si>
    <t>Свитин А.П.</t>
  </si>
  <si>
    <t>01.04.02 ПМИ</t>
  </si>
  <si>
    <t>Консультация
Основы алгебраической геометрии</t>
  </si>
  <si>
    <r>
      <t xml:space="preserve">Основы алгебраической геометрии  </t>
    </r>
    <r>
      <rPr>
        <b/>
        <i/>
        <sz val="9"/>
        <rFont val="Arial Cyr"/>
        <charset val="204"/>
      </rPr>
      <t>(устно)</t>
    </r>
  </si>
  <si>
    <r>
      <t xml:space="preserve">Дополнительные главы теории функций многих комплексных переменных </t>
    </r>
    <r>
      <rPr>
        <b/>
        <i/>
        <sz val="10"/>
        <rFont val="Arial Cyr"/>
        <charset val="204"/>
      </rPr>
      <t>(устно)</t>
    </r>
  </si>
  <si>
    <t>Знаменская О.В.</t>
  </si>
  <si>
    <r>
      <t xml:space="preserve">Дискретная математика и математическая логика
</t>
    </r>
    <r>
      <rPr>
        <b/>
        <i/>
        <sz val="10"/>
        <rFont val="Arial Cyr"/>
        <charset val="204"/>
      </rPr>
      <t>(письменно)</t>
    </r>
  </si>
  <si>
    <t>Садовский В.М.</t>
  </si>
  <si>
    <t>Вычислительная механика деформируемых сред (устно)</t>
  </si>
  <si>
    <r>
      <t>Математическая статистика</t>
    </r>
    <r>
      <rPr>
        <b/>
        <i/>
        <sz val="12"/>
        <rFont val="Arial Cyr"/>
        <charset val="204"/>
      </rPr>
      <t xml:space="preserve"> (устно)</t>
    </r>
  </si>
  <si>
    <r>
      <t xml:space="preserve">Когомологии и кратное интегрирование </t>
    </r>
    <r>
      <rPr>
        <b/>
        <i/>
        <sz val="10"/>
        <rFont val="Arial Cyr"/>
        <charset val="204"/>
      </rPr>
      <t>(устно)</t>
    </r>
  </si>
  <si>
    <t>Вычистительная аэрогидродинамика (устно)</t>
  </si>
  <si>
    <t>Руководитель учебного департамента</t>
  </si>
  <si>
    <r>
      <t xml:space="preserve">Теория моделей </t>
    </r>
    <r>
      <rPr>
        <b/>
        <i/>
        <sz val="9"/>
        <rFont val="Arial Cyr"/>
        <charset val="204"/>
      </rPr>
      <t>(устно)</t>
    </r>
  </si>
  <si>
    <r>
      <t xml:space="preserve">Метод конечных элементов в механике сплошных сред </t>
    </r>
    <r>
      <rPr>
        <b/>
        <i/>
        <sz val="10"/>
        <rFont val="Arial Cyr"/>
        <charset val="204"/>
      </rPr>
      <t>(устно)</t>
    </r>
  </si>
  <si>
    <r>
      <t xml:space="preserve">Метод конечных элементов для уравнений математической физики </t>
    </r>
    <r>
      <rPr>
        <b/>
        <i/>
        <sz val="9"/>
        <rFont val="Arial Cyr"/>
        <charset val="204"/>
      </rPr>
      <t>(устно)</t>
    </r>
  </si>
  <si>
    <r>
      <t>Общая алгебра</t>
    </r>
    <r>
      <rPr>
        <b/>
        <i/>
        <sz val="10"/>
        <rFont val="Arial Cyr"/>
        <charset val="204"/>
      </rPr>
      <t xml:space="preserve"> (устно)</t>
    </r>
  </si>
  <si>
    <r>
      <t>Потоки в комплексном анализе</t>
    </r>
    <r>
      <rPr>
        <b/>
        <i/>
        <sz val="10"/>
        <rFont val="Arial Cyr"/>
        <charset val="204"/>
      </rPr>
      <t xml:space="preserve"> (устно)</t>
    </r>
  </si>
  <si>
    <r>
      <t>Дискретные модели деформируемого твердого тела</t>
    </r>
    <r>
      <rPr>
        <b/>
        <i/>
        <sz val="9"/>
        <rFont val="Arial Cyr"/>
        <charset val="204"/>
      </rPr>
      <t xml:space="preserve"> (устно)</t>
    </r>
  </si>
  <si>
    <t>ИМ18-01Б</t>
  </si>
  <si>
    <t>ИМ18-02Б</t>
  </si>
  <si>
    <t>ИМ18-04Б</t>
  </si>
  <si>
    <t>ИМ18-05Б</t>
  </si>
  <si>
    <t>ИМ18-06Б</t>
  </si>
  <si>
    <t>Середкин В.Г.</t>
  </si>
  <si>
    <t>Консультация
Комплексный анализ</t>
  </si>
  <si>
    <t>Консультация
Архитектура компьютеров</t>
  </si>
  <si>
    <t>Добронец Б.С.</t>
  </si>
  <si>
    <t>Семенова Д.В.</t>
  </si>
  <si>
    <t>Математические основы теории риска</t>
  </si>
  <si>
    <t>Куликов В.Р.</t>
  </si>
  <si>
    <t>Голденок Е.Е.</t>
  </si>
  <si>
    <t>Консультация
Математические основы теории риска</t>
  </si>
  <si>
    <t>Консультация
Комплексная аналитическая геометрия</t>
  </si>
  <si>
    <r>
      <t xml:space="preserve">Комплексная аналитическая геометрия
</t>
    </r>
    <r>
      <rPr>
        <b/>
        <i/>
        <sz val="9"/>
        <rFont val="Arial Cyr"/>
        <charset val="204"/>
      </rPr>
      <t>(устно)</t>
    </r>
  </si>
  <si>
    <t>Врио ректора                             М.В. Румянцев</t>
  </si>
  <si>
    <t>ИМ19-01Б</t>
  </si>
  <si>
    <t>ИМ19-02Б</t>
  </si>
  <si>
    <t>ИМ19-04Б</t>
  </si>
  <si>
    <t>ИМ19-05Б</t>
  </si>
  <si>
    <t>ИМ19-06Б</t>
  </si>
  <si>
    <t>ИМ19-01М</t>
  </si>
  <si>
    <t>ИМ19-03М</t>
  </si>
  <si>
    <t>ИМ19-04М</t>
  </si>
  <si>
    <t>ИМ19-05М</t>
  </si>
  <si>
    <t>ИМ19-06М</t>
  </si>
  <si>
    <t>О.Н. Черепанова</t>
  </si>
  <si>
    <t>Консультация
Теория автоматов, языков и вычислений</t>
  </si>
  <si>
    <r>
      <t xml:space="preserve">Теория автоматов, языков и вычислений  </t>
    </r>
    <r>
      <rPr>
        <b/>
        <i/>
        <sz val="9"/>
        <rFont val="Arial Cyr"/>
        <charset val="204"/>
      </rPr>
      <t>(устно)</t>
    </r>
  </si>
  <si>
    <t>Федченко Д.П.</t>
  </si>
  <si>
    <t>Баранов С.Н.</t>
  </si>
  <si>
    <t>Консультация
Иностранный язык</t>
  </si>
  <si>
    <t>Консультация
Теория чисел</t>
  </si>
  <si>
    <t>Консультация
Механика жидкости и газа</t>
  </si>
  <si>
    <r>
      <t xml:space="preserve">Механика жидкости и газа
</t>
    </r>
    <r>
      <rPr>
        <b/>
        <i/>
        <sz val="12"/>
        <rFont val="Arial Cyr"/>
        <charset val="204"/>
      </rPr>
      <t>(устно)</t>
    </r>
  </si>
  <si>
    <t>ИМ19-07Б</t>
  </si>
  <si>
    <t xml:space="preserve"> </t>
  </si>
  <si>
    <t>Баженова И.В.</t>
  </si>
  <si>
    <t>Консультация
Теория вероятности и математическая статистика</t>
  </si>
  <si>
    <r>
      <t>Теория вероятности и математическая статистика</t>
    </r>
    <r>
      <rPr>
        <b/>
        <i/>
        <sz val="12"/>
        <rFont val="Arial Cyr"/>
        <charset val="204"/>
      </rPr>
      <t xml:space="preserve"> (устно)</t>
    </r>
  </si>
  <si>
    <t>для проведения промежуточной аттестации по итогам осеннего семестра 2020/2021 учебного года</t>
  </si>
  <si>
    <t>Шипина Т.А.</t>
  </si>
  <si>
    <r>
      <t xml:space="preserve">Алгебра </t>
    </r>
    <r>
      <rPr>
        <b/>
        <i/>
        <sz val="12"/>
        <rFont val="Arial Cyr"/>
        <charset val="204"/>
      </rPr>
      <t>(письменно)</t>
    </r>
  </si>
  <si>
    <t>Баранова И.В.</t>
  </si>
  <si>
    <t>Чередниченко О.М.</t>
  </si>
  <si>
    <t>Лейнартас Е.К</t>
  </si>
  <si>
    <t>Курбатова Е.А.</t>
  </si>
  <si>
    <t>Консультация
Мат. модел. в задачах естествознания</t>
  </si>
  <si>
    <t>Мат. модел. в задачах естествознания (устно)</t>
  </si>
  <si>
    <t>Лемешкова Е.Н.</t>
  </si>
  <si>
    <t>Ректор                             М.В. Румянцев</t>
  </si>
  <si>
    <t>Щуплев А.В,</t>
  </si>
  <si>
    <t>Консультация
Алгебраический подход в анализе данных</t>
  </si>
  <si>
    <t>Алгебраический подход в анализе данных</t>
  </si>
  <si>
    <t xml:space="preserve">15:55-17:30 / ауд. </t>
  </si>
  <si>
    <t>12:00-13:35 / ауд.</t>
  </si>
  <si>
    <t>10:15, ЭИОС</t>
  </si>
  <si>
    <t>10:15, ауд. 34-10,34-11</t>
  </si>
  <si>
    <r>
      <t xml:space="preserve">Аналитическая геометрия </t>
    </r>
    <r>
      <rPr>
        <b/>
        <i/>
        <sz val="12"/>
        <rFont val="Arial Cyr"/>
        <charset val="204"/>
      </rPr>
      <t>(письменно)</t>
    </r>
  </si>
  <si>
    <t>17:00 / ЭИОС</t>
  </si>
  <si>
    <t>10:15 / ЭИОС</t>
  </si>
  <si>
    <t>08:30-14:10 / ауд. 34-02</t>
  </si>
  <si>
    <t>08:30-14:10 / ауд. 34-05</t>
  </si>
  <si>
    <t>08:30-14:10 / ауд. 34-06</t>
  </si>
  <si>
    <t>14:10 / ауд. 34.10-34-11</t>
  </si>
  <si>
    <t>10:15-11:50 / ЭИОС</t>
  </si>
  <si>
    <t>12:00-13:35 / ЭИОС</t>
  </si>
  <si>
    <t>12:00 / ЭИОС</t>
  </si>
  <si>
    <t>/ ауд.</t>
  </si>
  <si>
    <t>14:10-15:45 / ЭИОС</t>
  </si>
  <si>
    <t>Консультация
Математические методы анализа данных и распознавания  образов</t>
  </si>
  <si>
    <t>Математические методы анализа данных и распознавания образов</t>
  </si>
  <si>
    <r>
      <t xml:space="preserve">Алгебра </t>
    </r>
    <r>
      <rPr>
        <b/>
        <i/>
        <sz val="12"/>
        <rFont val="Arial Cyr"/>
        <charset val="204"/>
      </rPr>
      <t>(устно)</t>
    </r>
  </si>
  <si>
    <t>15:00 /ЭИОС</t>
  </si>
  <si>
    <t xml:space="preserve"> 15:55/ ЭИОС</t>
  </si>
  <si>
    <t>10:15 /ЭИОС</t>
  </si>
  <si>
    <t xml:space="preserve"> 14:10 / ЭИОС</t>
  </si>
  <si>
    <t>12:00/ ЭИОС</t>
  </si>
  <si>
    <t xml:space="preserve">14:10-19:15 / ЭИОС </t>
  </si>
  <si>
    <t>17:40-19:15 / ЭИОС</t>
  </si>
  <si>
    <t>14:10 / ЭИОС</t>
  </si>
  <si>
    <t>13:35 /ЭИОС</t>
  </si>
  <si>
    <t xml:space="preserve">12:00 / ЭИОС </t>
  </si>
  <si>
    <t>10:15 / ауд. 35-02</t>
  </si>
  <si>
    <t xml:space="preserve"> 10:15 / ЭИОС</t>
  </si>
  <si>
    <t xml:space="preserve">14:10 / ЭИОС </t>
  </si>
  <si>
    <t>12:00 /ЭИОС</t>
  </si>
  <si>
    <t xml:space="preserve">10:15 / ЭИОС </t>
  </si>
  <si>
    <t xml:space="preserve">/ ауд. </t>
  </si>
  <si>
    <t>11:00 / ауд. 35-01</t>
  </si>
  <si>
    <t>Дураков Е.Б.</t>
  </si>
  <si>
    <t>ИМ20-01Б</t>
  </si>
  <si>
    <t>ИМ20-02Б</t>
  </si>
  <si>
    <t>ИМ20-04Б</t>
  </si>
  <si>
    <t>ИМ20-05Б</t>
  </si>
  <si>
    <t>ИМ20-06Б</t>
  </si>
  <si>
    <t>ИМ20-07Б</t>
  </si>
  <si>
    <t>ИМ20-01М</t>
  </si>
  <si>
    <t>ИМ20-03М</t>
  </si>
  <si>
    <t>ИМ20-04М</t>
  </si>
  <si>
    <t>ИМ20-05М</t>
  </si>
  <si>
    <t>ИМ20-06М</t>
  </si>
  <si>
    <t>ИМ19-02М</t>
  </si>
  <si>
    <t>ИМ19-07М</t>
  </si>
  <si>
    <t xml:space="preserve"> 10:15 / ауд. БА</t>
  </si>
  <si>
    <t xml:space="preserve"> 10:15 / ауд. БА, БФА</t>
  </si>
  <si>
    <t xml:space="preserve"> 10:15 / ауд. БФА</t>
  </si>
  <si>
    <t xml:space="preserve"> 10:15 / ауд. 11-11</t>
  </si>
  <si>
    <t>14:10 / ауд. БА</t>
  </si>
  <si>
    <t>10:15 /ауд. БА</t>
  </si>
  <si>
    <t>14:10 /ауд. БА</t>
  </si>
  <si>
    <t>10:15 /ауд. БФА</t>
  </si>
  <si>
    <t>14:10 /ауд. БФА</t>
  </si>
  <si>
    <t xml:space="preserve"> 10:15-11:50 / ауд. БА</t>
  </si>
  <si>
    <t xml:space="preserve"> 08:30-17:30 / ауд. 14-13</t>
  </si>
  <si>
    <t>12:00-13:35 / ауд. 14-13</t>
  </si>
  <si>
    <t>10:15-11:50 / ауд. 14-13</t>
  </si>
  <si>
    <t>08:30-11:50 / ауд. 34-10</t>
  </si>
  <si>
    <t>12:00-13:35 / ауд. 34-10</t>
  </si>
  <si>
    <t>10:15 / ауд. 34-10</t>
  </si>
  <si>
    <t>10:15 / ауд. БА</t>
  </si>
  <si>
    <t>10:15 / ауд. 14-13</t>
  </si>
  <si>
    <t>10:15 / ауд. 34-11</t>
  </si>
  <si>
    <t>08:30  / ауд.  34-10</t>
  </si>
  <si>
    <t>10:15  / ауд.  34-10</t>
  </si>
  <si>
    <t>12:00  / ауд.  34-10</t>
  </si>
  <si>
    <t>08:30  / ауд. 34-01</t>
  </si>
  <si>
    <t>08:30  / ауд. 34-10</t>
  </si>
  <si>
    <t>14:10 / ауд. 34-10</t>
  </si>
  <si>
    <t>14:10 / ауд. 34-16</t>
  </si>
  <si>
    <t>10:15 / ауд. 34-01</t>
  </si>
  <si>
    <t>08:30  / ауд.  14-13</t>
  </si>
  <si>
    <t>08:30 / ауд. 34-17</t>
  </si>
  <si>
    <t>10:15 / ауд. 34-06</t>
  </si>
  <si>
    <t>14:10 / ауд. 34-11</t>
  </si>
  <si>
    <t>12:00 / ауд. 34-01</t>
  </si>
  <si>
    <t>10:15-11:50 / ауд. 34-01</t>
  </si>
  <si>
    <t>12:00 / ауд. 34-15</t>
  </si>
  <si>
    <t>14:10 / ауд.11-11</t>
  </si>
  <si>
    <t>14:00 / ауд. 34-14</t>
  </si>
  <si>
    <t>14:00 / ауд.  14-13</t>
  </si>
  <si>
    <t>12:00  / ауд. 34-16</t>
  </si>
  <si>
    <t>15:55-17:30 / ауд. 34-10</t>
  </si>
  <si>
    <t>12:00-17:30 / ауд. 34-10</t>
  </si>
  <si>
    <t>14:00 / ауд. 34-15</t>
  </si>
  <si>
    <t>14:00 / ауд.  34-01</t>
  </si>
  <si>
    <t>12:00-17:30 / ауд.34-01</t>
  </si>
  <si>
    <t>11:00 / ауд. 34-08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</si>
</sst>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0"/>
      <name val="Arial Cyr"/>
      <charset val="204"/>
    </font>
    <font>
      <sz val="8"/>
      <name val="Arial Cyr"/>
      <charset val="204"/>
    </font>
    <font>
      <b/>
      <sz val="14"/>
      <name val="Arial Cyr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23"/>
      <name val="Arial Cyr"/>
      <family val="2"/>
      <charset val="204"/>
    </font>
    <font>
      <sz val="10"/>
      <name val="Arial Cyr"/>
      <family val="2"/>
      <charset val="204"/>
    </font>
    <font>
      <b/>
      <sz val="10"/>
      <name val="Arial Cyr"/>
      <charset val="204"/>
    </font>
    <font>
      <b/>
      <sz val="11"/>
      <name val="Arial Cyr"/>
      <charset val="204"/>
    </font>
    <font>
      <sz val="11"/>
      <name val="Arial Cyr"/>
      <charset val="204"/>
    </font>
    <font>
      <b/>
      <sz val="12"/>
      <name val="Arial Cyr"/>
      <charset val="204"/>
    </font>
    <font>
      <b/>
      <i/>
      <sz val="12"/>
      <name val="Arial Cyr"/>
      <charset val="204"/>
    </font>
    <font>
      <b/>
      <i/>
      <sz val="10"/>
      <name val="Arial Cyr"/>
      <charset val="204"/>
    </font>
    <font>
      <sz val="14"/>
      <name val="Arial Cyr"/>
      <charset val="204"/>
    </font>
    <font>
      <b/>
      <sz val="9"/>
      <name val="Arial Cyr"/>
      <charset val="204"/>
    </font>
    <font>
      <b/>
      <sz val="8"/>
      <name val="Arial Cyr"/>
      <charset val="204"/>
    </font>
    <font>
      <b/>
      <i/>
      <sz val="9"/>
      <name val="Arial Cyr"/>
      <charset val="204"/>
    </font>
    <font>
      <b/>
      <i/>
      <sz val="8"/>
      <name val="Arial Cyr"/>
      <charset val="204"/>
    </font>
    <font>
      <b/>
      <sz val="14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8.25"/>
      <color rgb="FF000000"/>
      <name val="Tahoma"/>
      <family val="2"/>
      <charset val="204"/>
    </font>
    <font>
      <sz val="12"/>
      <color rgb="FFFF0000"/>
      <name val="Arial Cyr"/>
      <charset val="204"/>
    </font>
    <font>
      <b/>
      <sz val="22"/>
      <color rgb="FFFF0000"/>
      <name val="Arial Cyr"/>
      <charset val="204"/>
    </font>
    <font>
      <sz val="12"/>
      <color theme="1"/>
      <name val="Arial Unicode MS"/>
      <family val="2"/>
      <charset val="204"/>
    </font>
    <font>
      <b/>
      <sz val="16"/>
      <color theme="1" tint="4.9989318521683403E-2"/>
      <name val="Arial Cyr"/>
      <charset val="204"/>
    </font>
    <font>
      <b/>
      <sz val="9"/>
      <color rgb="FFFF0000"/>
      <name val="Arial Cyr"/>
      <charset val="204"/>
    </font>
    <font>
      <b/>
      <sz val="9"/>
      <color theme="1"/>
      <name val="Arial Cyr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</patternFill>
    </fill>
    <fill>
      <patternFill patternType="solid">
        <fgColor rgb="FFE7F2FE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9" fillId="0" borderId="0"/>
    <xf numFmtId="0" fontId="19" fillId="0" borderId="0"/>
  </cellStyleXfs>
  <cellXfs count="228">
    <xf numFmtId="0" fontId="0" fillId="0" borderId="0" xfId="0"/>
    <xf numFmtId="0" fontId="2" fillId="0" borderId="0" xfId="0" applyFont="1" applyAlignment="1">
      <alignment horizontal="center" vertical="center" wrapText="1" shrinkToFit="1"/>
    </xf>
    <xf numFmtId="0" fontId="3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0" fillId="2" borderId="1" xfId="0" applyFill="1" applyBorder="1"/>
    <xf numFmtId="0" fontId="4" fillId="0" borderId="0" xfId="0" applyFont="1"/>
    <xf numFmtId="0" fontId="0" fillId="0" borderId="1" xfId="0" applyBorder="1"/>
    <xf numFmtId="49" fontId="20" fillId="3" borderId="43" xfId="2" applyNumberFormat="1" applyFont="1" applyFill="1" applyBorder="1" applyAlignment="1">
      <alignment horizontal="left" vertical="center" wrapText="1"/>
    </xf>
    <xf numFmtId="49" fontId="20" fillId="4" borderId="43" xfId="2" applyNumberFormat="1" applyFont="1" applyFill="1" applyBorder="1" applyAlignment="1">
      <alignment horizontal="left" vertical="center" wrapText="1"/>
    </xf>
    <xf numFmtId="0" fontId="0" fillId="0" borderId="1" xfId="0" applyFill="1" applyBorder="1"/>
    <xf numFmtId="0" fontId="21" fillId="0" borderId="0" xfId="0" applyFont="1" applyAlignment="1"/>
    <xf numFmtId="49" fontId="6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0" fontId="6" fillId="0" borderId="4" xfId="0" applyFont="1" applyFill="1" applyBorder="1" applyAlignment="1" applyProtection="1">
      <alignment horizontal="center" vertical="center" wrapText="1" shrinkToFit="1"/>
      <protection locked="0"/>
    </xf>
    <xf numFmtId="49" fontId="6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49" fontId="10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4" xfId="0" applyFont="1" applyFill="1" applyBorder="1" applyAlignment="1" applyProtection="1">
      <alignment horizontal="center" vertical="center" wrapText="1" shrinkToFit="1"/>
      <protection locked="0"/>
    </xf>
    <xf numFmtId="0" fontId="10" fillId="0" borderId="0" xfId="0" applyFont="1"/>
    <xf numFmtId="49" fontId="10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6" xfId="0" applyFont="1" applyFill="1" applyBorder="1" applyAlignment="1" applyProtection="1">
      <alignment horizontal="center" vertical="center" wrapText="1" shrinkToFit="1"/>
      <protection locked="0"/>
    </xf>
    <xf numFmtId="49" fontId="7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11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3" xfId="0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Fill="1"/>
    <xf numFmtId="0" fontId="3" fillId="0" borderId="0" xfId="0" applyFont="1" applyFill="1" applyAlignment="1"/>
    <xf numFmtId="0" fontId="3" fillId="0" borderId="0" xfId="0" applyFont="1" applyFill="1" applyAlignment="1">
      <alignment horizontal="left"/>
    </xf>
    <xf numFmtId="0" fontId="21" fillId="0" borderId="0" xfId="0" applyFont="1" applyFill="1" applyAlignment="1"/>
    <xf numFmtId="0" fontId="2" fillId="0" borderId="0" xfId="0" applyFont="1" applyFill="1" applyAlignment="1">
      <alignment horizontal="center" vertical="center" wrapText="1" shrinkToFit="1"/>
    </xf>
    <xf numFmtId="49" fontId="2" fillId="0" borderId="2" xfId="0" applyNumberFormat="1" applyFont="1" applyFill="1" applyBorder="1" applyAlignment="1">
      <alignment horizontal="center" vertical="center"/>
    </xf>
    <xf numFmtId="20" fontId="4" fillId="0" borderId="4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0" xfId="0" applyFont="1" applyFill="1"/>
    <xf numFmtId="0" fontId="13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0" fontId="13" fillId="0" borderId="0" xfId="0" applyFont="1" applyFill="1" applyAlignment="1">
      <alignment horizontal="left"/>
    </xf>
    <xf numFmtId="0" fontId="13" fillId="0" borderId="0" xfId="0" applyFont="1" applyFill="1" applyAlignment="1">
      <alignment horizontal="right"/>
    </xf>
    <xf numFmtId="49" fontId="14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20" fontId="6" fillId="0" borderId="4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0" borderId="6" xfId="0" applyNumberFormat="1" applyFont="1" applyFill="1" applyBorder="1" applyAlignment="1" applyProtection="1">
      <alignment horizontal="center" vertical="center" wrapText="1" shrinkToFit="1"/>
      <protection locked="0"/>
    </xf>
    <xf numFmtId="49" fontId="10" fillId="0" borderId="8" xfId="0" applyNumberFormat="1" applyFont="1" applyFill="1" applyBorder="1" applyAlignment="1" applyProtection="1">
      <alignment horizontal="center" vertical="center" wrapText="1" shrinkToFit="1"/>
      <protection locked="0"/>
    </xf>
    <xf numFmtId="49" fontId="10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11" xfId="0" applyFont="1" applyFill="1" applyBorder="1" applyAlignment="1" applyProtection="1">
      <alignment horizontal="center" vertical="center" wrapText="1" shrinkToFit="1"/>
      <protection locked="0"/>
    </xf>
    <xf numFmtId="49" fontId="10" fillId="0" borderId="12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0" borderId="13" xfId="0" applyNumberFormat="1" applyFont="1" applyFill="1" applyBorder="1" applyAlignment="1" applyProtection="1">
      <alignment horizontal="center" vertical="center" wrapText="1" shrinkToFit="1"/>
      <protection locked="0"/>
    </xf>
    <xf numFmtId="49" fontId="2" fillId="0" borderId="14" xfId="0" applyNumberFormat="1" applyFont="1" applyFill="1" applyBorder="1" applyAlignment="1">
      <alignment horizontal="center" vertical="center"/>
    </xf>
    <xf numFmtId="49" fontId="2" fillId="0" borderId="9" xfId="0" applyNumberFormat="1" applyFont="1" applyFill="1" applyBorder="1" applyAlignment="1">
      <alignment horizontal="center" vertical="center"/>
    </xf>
    <xf numFmtId="20" fontId="4" fillId="0" borderId="11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13" xfId="0" applyFont="1" applyFill="1" applyBorder="1" applyAlignment="1" applyProtection="1">
      <alignment horizontal="center" vertical="center" wrapText="1" shrinkToFit="1"/>
      <protection locked="0"/>
    </xf>
    <xf numFmtId="0" fontId="4" fillId="0" borderId="10" xfId="0" applyFont="1" applyFill="1" applyBorder="1" applyAlignment="1" applyProtection="1">
      <alignment horizontal="center" vertical="center" wrapText="1" shrinkToFit="1"/>
      <protection locked="0"/>
    </xf>
    <xf numFmtId="49" fontId="10" fillId="0" borderId="15" xfId="0" applyNumberFormat="1" applyFont="1" applyFill="1" applyBorder="1" applyAlignment="1" applyProtection="1">
      <alignment horizontal="center" vertical="center" wrapText="1" shrinkToFit="1"/>
      <protection locked="0"/>
    </xf>
    <xf numFmtId="0" fontId="14" fillId="0" borderId="3" xfId="0" applyFont="1" applyFill="1" applyBorder="1" applyAlignment="1" applyProtection="1">
      <alignment horizontal="center" vertical="center" wrapText="1" shrinkToFit="1"/>
      <protection locked="0"/>
    </xf>
    <xf numFmtId="0" fontId="6" fillId="0" borderId="3" xfId="0" applyFont="1" applyFill="1" applyBorder="1" applyAlignment="1" applyProtection="1">
      <alignment horizontal="center" vertical="center" wrapText="1" shrinkToFit="1"/>
      <protection locked="0"/>
    </xf>
    <xf numFmtId="0" fontId="5" fillId="0" borderId="0" xfId="0" applyFont="1" applyAlignment="1">
      <alignment horizontal="center" vertical="center"/>
    </xf>
    <xf numFmtId="49" fontId="10" fillId="0" borderId="17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0" borderId="17" xfId="0" applyNumberFormat="1" applyFont="1" applyFill="1" applyBorder="1" applyAlignment="1" applyProtection="1">
      <alignment horizontal="center" vertical="center" wrapText="1" shrinkToFit="1"/>
      <protection locked="0"/>
    </xf>
    <xf numFmtId="49" fontId="8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6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6" fillId="0" borderId="11" xfId="0" applyFont="1" applyFill="1" applyBorder="1" applyAlignment="1" applyProtection="1">
      <alignment horizontal="center" vertical="center" wrapText="1" shrinkToFit="1"/>
      <protection locked="0"/>
    </xf>
    <xf numFmtId="0" fontId="22" fillId="0" borderId="0" xfId="0" applyFont="1"/>
    <xf numFmtId="20" fontId="4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49" fontId="6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0" fontId="6" fillId="0" borderId="20" xfId="0" applyFont="1" applyFill="1" applyBorder="1" applyAlignment="1" applyProtection="1">
      <alignment horizontal="center" vertical="center" wrapText="1" shrinkToFit="1"/>
      <protection locked="0"/>
    </xf>
    <xf numFmtId="49" fontId="7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20" fontId="6" fillId="0" borderId="20" xfId="0" applyNumberFormat="1" applyFont="1" applyFill="1" applyBorder="1" applyAlignment="1" applyProtection="1">
      <alignment horizontal="center" vertical="center" wrapText="1" shrinkToFit="1"/>
      <protection locked="0"/>
    </xf>
    <xf numFmtId="0" fontId="22" fillId="0" borderId="0" xfId="0" applyFont="1" applyFill="1"/>
    <xf numFmtId="49" fontId="2" fillId="0" borderId="7" xfId="0" applyNumberFormat="1" applyFont="1" applyFill="1" applyBorder="1" applyAlignment="1">
      <alignment horizontal="center" vertical="center"/>
    </xf>
    <xf numFmtId="49" fontId="10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22" xfId="0" applyFont="1" applyFill="1" applyBorder="1" applyAlignment="1" applyProtection="1">
      <alignment horizontal="center" vertical="center" wrapText="1" shrinkToFit="1"/>
      <protection locked="0"/>
    </xf>
    <xf numFmtId="49" fontId="11" fillId="0" borderId="21" xfId="0" applyNumberFormat="1" applyFont="1" applyFill="1" applyBorder="1" applyAlignment="1" applyProtection="1">
      <alignment horizontal="center" vertical="center" wrapText="1" shrinkToFit="1"/>
      <protection locked="0"/>
    </xf>
    <xf numFmtId="0" fontId="18" fillId="0" borderId="0" xfId="0" applyFont="1" applyFill="1" applyAlignment="1"/>
    <xf numFmtId="0" fontId="18" fillId="0" borderId="0" xfId="0" applyFont="1" applyFill="1" applyAlignment="1">
      <alignment horizontal="left"/>
    </xf>
    <xf numFmtId="49" fontId="2" fillId="0" borderId="5" xfId="0" applyNumberFormat="1" applyFont="1" applyFill="1" applyBorder="1" applyAlignment="1">
      <alignment horizontal="center" vertical="center"/>
    </xf>
    <xf numFmtId="49" fontId="2" fillId="0" borderId="12" xfId="0" applyNumberFormat="1" applyFont="1" applyFill="1" applyBorder="1" applyAlignment="1">
      <alignment horizontal="center" vertical="center"/>
    </xf>
    <xf numFmtId="49" fontId="7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49" fontId="10" fillId="0" borderId="24" xfId="0" applyNumberFormat="1" applyFont="1" applyFill="1" applyBorder="1" applyAlignment="1" applyProtection="1">
      <alignment horizontal="center" vertical="center" wrapText="1" shrinkToFit="1"/>
      <protection locked="0"/>
    </xf>
    <xf numFmtId="49" fontId="8" fillId="0" borderId="12" xfId="0" applyNumberFormat="1" applyFont="1" applyFill="1" applyBorder="1" applyAlignment="1" applyProtection="1">
      <alignment horizontal="center" vertical="center" wrapText="1" shrinkToFit="1"/>
      <protection locked="0"/>
    </xf>
    <xf numFmtId="20" fontId="21" fillId="0" borderId="4" xfId="0" applyNumberFormat="1" applyFont="1" applyFill="1" applyBorder="1" applyAlignment="1" applyProtection="1">
      <alignment horizontal="center" vertical="center" wrapText="1" shrinkToFit="1"/>
      <protection locked="0"/>
    </xf>
    <xf numFmtId="20" fontId="21" fillId="0" borderId="11" xfId="0" applyNumberFormat="1" applyFont="1" applyFill="1" applyBorder="1" applyAlignment="1" applyProtection="1">
      <alignment horizontal="center" vertical="center" wrapText="1" shrinkToFit="1"/>
      <protection locked="0"/>
    </xf>
    <xf numFmtId="49" fontId="7" fillId="0" borderId="12" xfId="0" applyNumberFormat="1" applyFont="1" applyFill="1" applyBorder="1" applyAlignment="1" applyProtection="1">
      <alignment horizontal="center" vertical="center" wrapText="1" shrinkToFit="1"/>
      <protection locked="0"/>
    </xf>
    <xf numFmtId="49" fontId="15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14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6" fillId="0" borderId="5" xfId="0" applyFont="1" applyFill="1" applyBorder="1" applyAlignment="1" applyProtection="1">
      <alignment horizontal="center" vertical="center" wrapText="1" shrinkToFit="1"/>
      <protection locked="0"/>
    </xf>
    <xf numFmtId="49" fontId="6" fillId="0" borderId="12" xfId="0" applyNumberFormat="1" applyFont="1" applyFill="1" applyBorder="1" applyAlignment="1" applyProtection="1">
      <alignment horizontal="center" vertical="center" wrapText="1" shrinkToFit="1"/>
      <protection locked="0"/>
    </xf>
    <xf numFmtId="0" fontId="6" fillId="0" borderId="6" xfId="0" applyFont="1" applyFill="1" applyBorder="1" applyAlignment="1" applyProtection="1">
      <alignment horizontal="center" vertical="center" wrapText="1" shrinkToFit="1"/>
      <protection locked="0"/>
    </xf>
    <xf numFmtId="0" fontId="6" fillId="0" borderId="13" xfId="0" applyFont="1" applyFill="1" applyBorder="1" applyAlignment="1" applyProtection="1">
      <alignment horizontal="center" vertical="center" wrapText="1" shrinkToFit="1"/>
      <protection locked="0"/>
    </xf>
    <xf numFmtId="0" fontId="7" fillId="0" borderId="10" xfId="0" applyFont="1" applyFill="1" applyBorder="1" applyAlignment="1" applyProtection="1">
      <alignment horizontal="center" vertical="center" wrapText="1" shrinkToFit="1"/>
      <protection locked="0"/>
    </xf>
    <xf numFmtId="0" fontId="6" fillId="0" borderId="10" xfId="0" applyFont="1" applyFill="1" applyBorder="1" applyAlignment="1" applyProtection="1">
      <alignment horizontal="center" vertical="center" wrapText="1" shrinkToFit="1"/>
      <protection locked="0"/>
    </xf>
    <xf numFmtId="20" fontId="6" fillId="0" borderId="11" xfId="0" applyNumberFormat="1" applyFont="1" applyFill="1" applyBorder="1" applyAlignment="1" applyProtection="1">
      <alignment horizontal="center" vertical="center" wrapText="1" shrinkToFit="1"/>
      <protection locked="0"/>
    </xf>
    <xf numFmtId="49" fontId="15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0" fontId="6" fillId="0" borderId="21" xfId="0" applyFont="1" applyFill="1" applyBorder="1" applyAlignment="1" applyProtection="1">
      <alignment horizontal="center" vertical="center" wrapText="1" shrinkToFit="1"/>
      <protection locked="0"/>
    </xf>
    <xf numFmtId="0" fontId="6" fillId="0" borderId="19" xfId="0" applyFont="1" applyFill="1" applyBorder="1" applyAlignment="1" applyProtection="1">
      <alignment horizontal="center" vertical="center" wrapText="1" shrinkToFit="1"/>
      <protection locked="0"/>
    </xf>
    <xf numFmtId="0" fontId="6" fillId="0" borderId="22" xfId="0" applyFont="1" applyFill="1" applyBorder="1" applyAlignment="1" applyProtection="1">
      <alignment horizontal="center" vertical="center" wrapText="1" shrinkToFit="1"/>
      <protection locked="0"/>
    </xf>
    <xf numFmtId="49" fontId="14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49" fontId="14" fillId="0" borderId="12" xfId="0" applyNumberFormat="1" applyFont="1" applyFill="1" applyBorder="1" applyAlignment="1" applyProtection="1">
      <alignment horizontal="center" vertical="center" wrapText="1" shrinkToFit="1"/>
      <protection locked="0"/>
    </xf>
    <xf numFmtId="49" fontId="14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49" fontId="6" fillId="0" borderId="21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26" xfId="0" applyBorder="1"/>
    <xf numFmtId="20" fontId="6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8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8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49" fontId="6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49" fontId="7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6" fillId="0" borderId="25" xfId="0" applyFont="1" applyFill="1" applyBorder="1" applyAlignment="1" applyProtection="1">
      <alignment horizontal="center" vertical="center" wrapText="1" shrinkToFit="1"/>
      <protection locked="0"/>
    </xf>
    <xf numFmtId="49" fontId="7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Border="1"/>
    <xf numFmtId="0" fontId="6" fillId="0" borderId="28" xfId="0" applyFont="1" applyFill="1" applyBorder="1" applyAlignment="1" applyProtection="1">
      <alignment horizontal="center" vertical="center" wrapText="1" shrinkToFit="1"/>
      <protection locked="0"/>
    </xf>
    <xf numFmtId="49" fontId="14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49" fontId="25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13" fillId="0" borderId="0" xfId="0" applyFont="1" applyFill="1" applyAlignment="1">
      <alignment horizontal="left"/>
    </xf>
    <xf numFmtId="49" fontId="4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0" borderId="20" xfId="0" applyNumberFormat="1" applyFont="1" applyFill="1" applyBorder="1" applyAlignment="1" applyProtection="1">
      <alignment horizontal="center" vertical="center" wrapText="1" shrinkToFit="1"/>
      <protection locked="0"/>
    </xf>
    <xf numFmtId="49" fontId="10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49" fontId="10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20" xfId="0" applyFont="1" applyFill="1" applyBorder="1" applyAlignment="1" applyProtection="1">
      <alignment horizontal="center" vertical="center" wrapText="1" shrinkToFit="1"/>
      <protection locked="0"/>
    </xf>
    <xf numFmtId="49" fontId="10" fillId="0" borderId="21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19" xfId="0" applyFont="1" applyFill="1" applyBorder="1" applyAlignment="1" applyProtection="1">
      <alignment horizontal="center" vertical="center" wrapText="1" shrinkToFit="1"/>
      <protection locked="0"/>
    </xf>
    <xf numFmtId="49" fontId="7" fillId="0" borderId="15" xfId="0" applyNumberFormat="1" applyFont="1" applyFill="1" applyBorder="1" applyAlignment="1" applyProtection="1">
      <alignment horizontal="center" vertical="center" wrapText="1" shrinkToFit="1"/>
      <protection locked="0"/>
    </xf>
    <xf numFmtId="49" fontId="26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49" fontId="26" fillId="0" borderId="12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0" xfId="0" applyFont="1" applyFill="1" applyAlignment="1">
      <alignment horizontal="right"/>
    </xf>
    <xf numFmtId="49" fontId="10" fillId="0" borderId="23" xfId="0" applyNumberFormat="1" applyFont="1" applyFill="1" applyBorder="1" applyAlignment="1" applyProtection="1">
      <alignment horizontal="center" vertical="center" wrapText="1" shrinkToFit="1"/>
      <protection locked="0"/>
    </xf>
    <xf numFmtId="49" fontId="7" fillId="0" borderId="18" xfId="0" applyNumberFormat="1" applyFont="1" applyFill="1" applyBorder="1" applyAlignment="1" applyProtection="1">
      <alignment horizontal="center" vertical="center" wrapText="1" shrinkToFit="1"/>
      <protection locked="0"/>
    </xf>
    <xf numFmtId="49" fontId="2" fillId="0" borderId="42" xfId="0" applyNumberFormat="1" applyFont="1" applyFill="1" applyBorder="1" applyAlignment="1">
      <alignment horizontal="center" vertical="center"/>
    </xf>
    <xf numFmtId="0" fontId="6" fillId="0" borderId="33" xfId="0" applyFont="1" applyFill="1" applyBorder="1" applyAlignment="1" applyProtection="1">
      <alignment horizontal="center" vertical="center" wrapText="1" shrinkToFit="1"/>
      <protection locked="0"/>
    </xf>
    <xf numFmtId="0" fontId="6" fillId="0" borderId="17" xfId="0" applyFont="1" applyFill="1" applyBorder="1" applyAlignment="1" applyProtection="1">
      <alignment horizontal="center" vertical="center" wrapText="1" shrinkToFit="1"/>
      <protection locked="0"/>
    </xf>
    <xf numFmtId="49" fontId="15" fillId="0" borderId="33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5" xfId="0" applyFont="1" applyFill="1" applyBorder="1"/>
    <xf numFmtId="0" fontId="4" fillId="0" borderId="18" xfId="0" applyFont="1" applyFill="1" applyBorder="1"/>
    <xf numFmtId="0" fontId="4" fillId="0" borderId="17" xfId="0" applyFont="1" applyFill="1" applyBorder="1"/>
    <xf numFmtId="0" fontId="0" fillId="0" borderId="3" xfId="0" applyFill="1" applyBorder="1"/>
    <xf numFmtId="0" fontId="0" fillId="0" borderId="16" xfId="0" applyFill="1" applyBorder="1"/>
    <xf numFmtId="0" fontId="0" fillId="0" borderId="17" xfId="0" applyFill="1" applyBorder="1"/>
    <xf numFmtId="0" fontId="0" fillId="0" borderId="4" xfId="0" applyFill="1" applyBorder="1"/>
    <xf numFmtId="0" fontId="0" fillId="0" borderId="25" xfId="0" applyFill="1" applyBorder="1"/>
    <xf numFmtId="0" fontId="0" fillId="0" borderId="44" xfId="0" applyFill="1" applyBorder="1"/>
    <xf numFmtId="0" fontId="0" fillId="0" borderId="5" xfId="0" applyFill="1" applyBorder="1"/>
    <xf numFmtId="0" fontId="0" fillId="0" borderId="18" xfId="0" applyFill="1" applyBorder="1"/>
    <xf numFmtId="0" fontId="0" fillId="0" borderId="24" xfId="0" applyFill="1" applyBorder="1"/>
    <xf numFmtId="0" fontId="0" fillId="0" borderId="33" xfId="0" applyFill="1" applyBorder="1"/>
    <xf numFmtId="0" fontId="0" fillId="0" borderId="10" xfId="0" applyFill="1" applyBorder="1"/>
    <xf numFmtId="0" fontId="0" fillId="0" borderId="6" xfId="0" applyFill="1" applyBorder="1"/>
    <xf numFmtId="0" fontId="0" fillId="0" borderId="41" xfId="0" applyFill="1" applyBorder="1"/>
    <xf numFmtId="0" fontId="0" fillId="0" borderId="47" xfId="0" applyFill="1" applyBorder="1"/>
    <xf numFmtId="0" fontId="0" fillId="0" borderId="6" xfId="0" applyFill="1" applyBorder="1" applyAlignment="1" applyProtection="1">
      <alignment horizontal="center" vertical="center" wrapText="1" shrinkToFit="1"/>
      <protection locked="0"/>
    </xf>
    <xf numFmtId="0" fontId="0" fillId="0" borderId="39" xfId="0" applyFill="1" applyBorder="1"/>
    <xf numFmtId="49" fontId="2" fillId="0" borderId="15" xfId="0" applyNumberFormat="1" applyFont="1" applyFill="1" applyBorder="1" applyAlignment="1">
      <alignment horizontal="center" vertical="center" wrapText="1"/>
    </xf>
    <xf numFmtId="49" fontId="10" fillId="0" borderId="18" xfId="0" applyNumberFormat="1" applyFont="1" applyFill="1" applyBorder="1" applyAlignment="1" applyProtection="1">
      <alignment horizontal="center" vertical="center" wrapText="1" shrinkToFit="1"/>
      <protection locked="0"/>
    </xf>
    <xf numFmtId="49" fontId="2" fillId="0" borderId="35" xfId="0" applyNumberFormat="1" applyFont="1" applyFill="1" applyBorder="1" applyAlignment="1">
      <alignment horizontal="center" vertical="center"/>
    </xf>
    <xf numFmtId="0" fontId="7" fillId="0" borderId="33" xfId="0" applyFont="1" applyFill="1" applyBorder="1" applyAlignment="1" applyProtection="1">
      <alignment horizontal="center" vertical="center" wrapText="1" shrinkToFit="1"/>
      <protection locked="0"/>
    </xf>
    <xf numFmtId="0" fontId="6" fillId="0" borderId="44" xfId="0" applyFont="1" applyFill="1" applyBorder="1" applyAlignment="1" applyProtection="1">
      <alignment horizontal="center" vertical="center" wrapText="1" shrinkToFit="1"/>
      <protection locked="0"/>
    </xf>
    <xf numFmtId="49" fontId="6" fillId="0" borderId="33" xfId="0" applyNumberFormat="1" applyFont="1" applyFill="1" applyBorder="1" applyAlignment="1" applyProtection="1">
      <alignment horizontal="center" vertical="center" wrapText="1" shrinkToFit="1"/>
      <protection locked="0"/>
    </xf>
    <xf numFmtId="20" fontId="6" fillId="0" borderId="28" xfId="0" applyNumberFormat="1" applyFont="1" applyFill="1" applyBorder="1" applyAlignment="1" applyProtection="1">
      <alignment horizontal="center" vertical="center" wrapText="1" shrinkToFit="1"/>
      <protection locked="0"/>
    </xf>
    <xf numFmtId="49" fontId="6" fillId="0" borderId="34" xfId="0" applyNumberFormat="1" applyFont="1" applyFill="1" applyBorder="1" applyAlignment="1" applyProtection="1">
      <alignment horizontal="center" vertical="center" wrapText="1" shrinkToFit="1"/>
      <protection locked="0"/>
    </xf>
    <xf numFmtId="0" fontId="6" fillId="0" borderId="39" xfId="0" applyFont="1" applyFill="1" applyBorder="1" applyAlignment="1" applyProtection="1">
      <alignment horizontal="center" vertical="center" wrapText="1" shrinkToFit="1"/>
      <protection locked="0"/>
    </xf>
    <xf numFmtId="49" fontId="7" fillId="0" borderId="33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164" fontId="4" fillId="0" borderId="29" xfId="0" applyNumberFormat="1" applyFont="1" applyFill="1" applyBorder="1" applyAlignment="1">
      <alignment horizontal="center" vertical="center"/>
    </xf>
    <xf numFmtId="164" fontId="4" fillId="0" borderId="27" xfId="0" applyNumberFormat="1" applyFont="1" applyFill="1" applyBorder="1" applyAlignment="1">
      <alignment horizontal="center" vertical="center"/>
    </xf>
    <xf numFmtId="164" fontId="23" fillId="0" borderId="1" xfId="0" applyNumberFormat="1" applyFont="1" applyFill="1" applyBorder="1" applyAlignment="1">
      <alignment horizontal="center" vertical="center" textRotation="90"/>
    </xf>
    <xf numFmtId="164" fontId="23" fillId="0" borderId="5" xfId="0" applyNumberFormat="1" applyFont="1" applyFill="1" applyBorder="1" applyAlignment="1">
      <alignment horizontal="center" vertical="center" textRotation="90"/>
    </xf>
    <xf numFmtId="164" fontId="23" fillId="0" borderId="3" xfId="0" applyNumberFormat="1" applyFont="1" applyFill="1" applyBorder="1" applyAlignment="1">
      <alignment horizontal="center" vertical="center" textRotation="90"/>
    </xf>
    <xf numFmtId="164" fontId="23" fillId="0" borderId="6" xfId="0" applyNumberFormat="1" applyFont="1" applyFill="1" applyBorder="1" applyAlignment="1">
      <alignment horizontal="center" vertical="center" textRotation="90"/>
    </xf>
    <xf numFmtId="164" fontId="4" fillId="0" borderId="28" xfId="0" applyNumberFormat="1" applyFont="1" applyFill="1" applyBorder="1" applyAlignment="1">
      <alignment horizontal="center" vertical="center"/>
    </xf>
    <xf numFmtId="164" fontId="23" fillId="0" borderId="14" xfId="0" applyNumberFormat="1" applyFont="1" applyFill="1" applyBorder="1" applyAlignment="1">
      <alignment horizontal="center" vertical="center" textRotation="90"/>
    </xf>
    <xf numFmtId="164" fontId="23" fillId="0" borderId="30" xfId="0" applyNumberFormat="1" applyFont="1" applyFill="1" applyBorder="1" applyAlignment="1">
      <alignment horizontal="center" vertical="center" textRotation="90"/>
    </xf>
    <xf numFmtId="164" fontId="9" fillId="0" borderId="31" xfId="0" applyNumberFormat="1" applyFont="1" applyFill="1" applyBorder="1" applyAlignment="1">
      <alignment horizontal="left" wrapText="1"/>
    </xf>
    <xf numFmtId="164" fontId="23" fillId="0" borderId="4" xfId="0" applyNumberFormat="1" applyFont="1" applyFill="1" applyBorder="1" applyAlignment="1">
      <alignment horizontal="center" vertical="center" textRotation="90"/>
    </xf>
    <xf numFmtId="49" fontId="2" fillId="0" borderId="36" xfId="0" applyNumberFormat="1" applyFont="1" applyFill="1" applyBorder="1" applyAlignment="1">
      <alignment horizontal="center" vertical="center" wrapText="1"/>
    </xf>
    <xf numFmtId="49" fontId="2" fillId="0" borderId="37" xfId="0" applyNumberFormat="1" applyFont="1" applyFill="1" applyBorder="1" applyAlignment="1">
      <alignment horizontal="center" vertical="center" wrapText="1"/>
    </xf>
    <xf numFmtId="164" fontId="4" fillId="0" borderId="32" xfId="0" applyNumberFormat="1" applyFont="1" applyFill="1" applyBorder="1" applyAlignment="1">
      <alignment horizontal="center" vertical="center"/>
    </xf>
    <xf numFmtId="164" fontId="4" fillId="0" borderId="33" xfId="0" applyNumberFormat="1" applyFont="1" applyFill="1" applyBorder="1" applyAlignment="1">
      <alignment horizontal="center" vertical="center"/>
    </xf>
    <xf numFmtId="164" fontId="4" fillId="0" borderId="34" xfId="0" applyNumberFormat="1" applyFont="1" applyFill="1" applyBorder="1" applyAlignment="1">
      <alignment horizontal="center" vertical="center"/>
    </xf>
    <xf numFmtId="164" fontId="23" fillId="0" borderId="2" xfId="0" applyNumberFormat="1" applyFont="1" applyFill="1" applyBorder="1" applyAlignment="1">
      <alignment horizontal="center" vertical="center" textRotation="90"/>
    </xf>
    <xf numFmtId="0" fontId="5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left"/>
    </xf>
    <xf numFmtId="49" fontId="2" fillId="0" borderId="32" xfId="0" applyNumberFormat="1" applyFont="1" applyFill="1" applyBorder="1" applyAlignment="1">
      <alignment horizontal="center" vertical="center"/>
    </xf>
    <xf numFmtId="49" fontId="2" fillId="0" borderId="33" xfId="0" applyNumberFormat="1" applyFont="1" applyFill="1" applyBorder="1" applyAlignment="1">
      <alignment horizontal="center" vertical="center"/>
    </xf>
    <xf numFmtId="49" fontId="2" fillId="0" borderId="8" xfId="0" applyNumberFormat="1" applyFont="1" applyFill="1" applyBorder="1" applyAlignment="1">
      <alignment horizontal="center" vertical="center" wrapText="1"/>
    </xf>
    <xf numFmtId="49" fontId="2" fillId="0" borderId="3" xfId="0" applyNumberFormat="1" applyFont="1" applyFill="1" applyBorder="1" applyAlignment="1">
      <alignment horizontal="center" vertical="center" wrapText="1"/>
    </xf>
    <xf numFmtId="49" fontId="2" fillId="0" borderId="38" xfId="0" applyNumberFormat="1" applyFont="1" applyFill="1" applyBorder="1" applyAlignment="1">
      <alignment horizontal="center" vertical="center" wrapText="1"/>
    </xf>
    <xf numFmtId="164" fontId="4" fillId="0" borderId="35" xfId="0" applyNumberFormat="1" applyFont="1" applyFill="1" applyBorder="1" applyAlignment="1">
      <alignment horizontal="center" vertical="center"/>
    </xf>
    <xf numFmtId="49" fontId="2" fillId="0" borderId="39" xfId="0" applyNumberFormat="1" applyFont="1" applyFill="1" applyBorder="1" applyAlignment="1">
      <alignment horizontal="center" vertical="center"/>
    </xf>
    <xf numFmtId="49" fontId="2" fillId="0" borderId="6" xfId="0" applyNumberFormat="1" applyFont="1" applyFill="1" applyBorder="1" applyAlignment="1">
      <alignment horizontal="center" vertical="center" wrapText="1"/>
    </xf>
    <xf numFmtId="49" fontId="4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0" borderId="20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25" xfId="0" applyFont="1" applyFill="1" applyBorder="1" applyAlignment="1" applyProtection="1">
      <alignment horizontal="center" vertical="center" wrapText="1" shrinkToFit="1"/>
      <protection locked="0"/>
    </xf>
    <xf numFmtId="49" fontId="10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49" fontId="10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22" xfId="0" applyFont="1" applyFill="1" applyBorder="1" applyAlignment="1" applyProtection="1">
      <alignment horizontal="center" vertical="center" wrapText="1" shrinkToFit="1"/>
      <protection locked="0"/>
    </xf>
    <xf numFmtId="0" fontId="4" fillId="0" borderId="41" xfId="0" applyFont="1" applyFill="1" applyBorder="1" applyAlignment="1" applyProtection="1">
      <alignment horizontal="center" vertical="center" wrapText="1" shrinkToFit="1"/>
      <protection locked="0"/>
    </xf>
    <xf numFmtId="49" fontId="4" fillId="0" borderId="21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0" borderId="18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20" xfId="0" applyFont="1" applyFill="1" applyBorder="1" applyAlignment="1" applyProtection="1">
      <alignment horizontal="center" vertical="center" wrapText="1" shrinkToFit="1"/>
      <protection locked="0"/>
    </xf>
    <xf numFmtId="49" fontId="10" fillId="0" borderId="21" xfId="0" applyNumberFormat="1" applyFont="1" applyFill="1" applyBorder="1" applyAlignment="1" applyProtection="1">
      <alignment horizontal="center" vertical="center" wrapText="1" shrinkToFit="1"/>
      <protection locked="0"/>
    </xf>
    <xf numFmtId="49" fontId="10" fillId="0" borderId="18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0" borderId="25" xfId="0" applyNumberFormat="1" applyFont="1" applyFill="1" applyBorder="1" applyAlignment="1" applyProtection="1">
      <alignment horizontal="center" vertical="center" wrapText="1" shrinkToFit="1"/>
      <protection locked="0"/>
    </xf>
    <xf numFmtId="49" fontId="2" fillId="0" borderId="37" xfId="0" applyNumberFormat="1" applyFont="1" applyFill="1" applyBorder="1" applyAlignment="1">
      <alignment horizontal="center" vertical="center"/>
    </xf>
    <xf numFmtId="49" fontId="2" fillId="0" borderId="40" xfId="0" applyNumberFormat="1" applyFont="1" applyFill="1" applyBorder="1" applyAlignment="1">
      <alignment horizontal="center" vertical="center"/>
    </xf>
    <xf numFmtId="49" fontId="2" fillId="0" borderId="7" xfId="0" applyNumberFormat="1" applyFont="1" applyFill="1" applyBorder="1" applyAlignment="1">
      <alignment horizontal="center" vertical="center"/>
    </xf>
    <xf numFmtId="49" fontId="2" fillId="0" borderId="42" xfId="0" applyNumberFormat="1" applyFont="1" applyFill="1" applyBorder="1" applyAlignment="1">
      <alignment horizontal="center" vertical="center"/>
    </xf>
    <xf numFmtId="49" fontId="8" fillId="0" borderId="21" xfId="0" applyNumberFormat="1" applyFont="1" applyFill="1" applyBorder="1" applyAlignment="1" applyProtection="1">
      <alignment horizontal="center" vertical="center" wrapText="1" shrinkToFit="1"/>
      <protection locked="0"/>
    </xf>
    <xf numFmtId="49" fontId="8" fillId="0" borderId="18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19" xfId="0" applyFont="1" applyFill="1" applyBorder="1" applyAlignment="1" applyProtection="1">
      <alignment horizontal="center" vertical="center" wrapText="1" shrinkToFit="1"/>
      <protection locked="0"/>
    </xf>
    <xf numFmtId="0" fontId="4" fillId="0" borderId="16" xfId="0" applyFont="1" applyFill="1" applyBorder="1" applyAlignment="1" applyProtection="1">
      <alignment horizontal="center" vertical="center" wrapText="1" shrinkToFit="1"/>
      <protection locked="0"/>
    </xf>
    <xf numFmtId="20" fontId="4" fillId="0" borderId="22" xfId="0" applyNumberFormat="1" applyFont="1" applyFill="1" applyBorder="1" applyAlignment="1" applyProtection="1">
      <alignment horizontal="center" vertical="center" wrapText="1" shrinkToFit="1"/>
      <protection locked="0"/>
    </xf>
    <xf numFmtId="0" fontId="10" fillId="0" borderId="21" xfId="0" applyFont="1" applyFill="1" applyBorder="1" applyAlignment="1" applyProtection="1">
      <alignment horizontal="center" vertical="center" wrapText="1" shrinkToFit="1"/>
      <protection locked="0"/>
    </xf>
    <xf numFmtId="0" fontId="10" fillId="0" borderId="18" xfId="0" applyFont="1" applyFill="1" applyBorder="1" applyAlignment="1" applyProtection="1">
      <alignment horizontal="center" vertical="center" wrapText="1" shrinkToFit="1"/>
      <protection locked="0"/>
    </xf>
    <xf numFmtId="49" fontId="2" fillId="0" borderId="40" xfId="0" applyNumberFormat="1" applyFont="1" applyFill="1" applyBorder="1" applyAlignment="1">
      <alignment horizontal="center" vertical="center" wrapText="1"/>
    </xf>
    <xf numFmtId="164" fontId="9" fillId="0" borderId="31" xfId="0" applyNumberFormat="1" applyFont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164" fontId="4" fillId="0" borderId="14" xfId="0" applyNumberFormat="1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164" fontId="23" fillId="0" borderId="8" xfId="0" applyNumberFormat="1" applyFont="1" applyFill="1" applyBorder="1" applyAlignment="1">
      <alignment horizontal="center" vertical="center" textRotation="90"/>
    </xf>
    <xf numFmtId="0" fontId="4" fillId="0" borderId="0" xfId="0" applyFont="1" applyAlignment="1">
      <alignment horizontal="left"/>
    </xf>
    <xf numFmtId="49" fontId="2" fillId="0" borderId="48" xfId="0" applyNumberFormat="1" applyFont="1" applyFill="1" applyBorder="1" applyAlignment="1">
      <alignment horizontal="center" vertical="center" wrapText="1"/>
    </xf>
    <xf numFmtId="49" fontId="2" fillId="0" borderId="45" xfId="0" applyNumberFormat="1" applyFont="1" applyFill="1" applyBorder="1" applyAlignment="1">
      <alignment horizontal="center" vertical="center"/>
    </xf>
    <xf numFmtId="49" fontId="2" fillId="0" borderId="46" xfId="0" applyNumberFormat="1" applyFont="1" applyFill="1" applyBorder="1" applyAlignment="1">
      <alignment horizontal="center" vertical="center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2"/>
  <sheetViews>
    <sheetView showWhiteSpace="0" topLeftCell="A43" zoomScale="70" zoomScaleNormal="70" workbookViewId="0">
      <selection activeCell="J25" sqref="J25"/>
    </sheetView>
  </sheetViews>
  <sheetFormatPr defaultColWidth="9.109375" defaultRowHeight="13.2" x14ac:dyDescent="0.25"/>
  <cols>
    <col min="1" max="1" width="10.88671875" style="28" customWidth="1"/>
    <col min="2" max="2" width="12.33203125" style="28" customWidth="1"/>
    <col min="3" max="8" width="35.6640625" style="28" customWidth="1"/>
    <col min="9" max="16384" width="9.109375" style="28"/>
  </cols>
  <sheetData>
    <row r="1" spans="1:18" ht="29.25" customHeight="1" x14ac:dyDescent="0.5">
      <c r="A1" s="70" t="s">
        <v>542</v>
      </c>
      <c r="G1" s="75" t="s">
        <v>442</v>
      </c>
      <c r="H1" s="29"/>
    </row>
    <row r="2" spans="1:18" ht="29.25" customHeight="1" x14ac:dyDescent="0.3">
      <c r="G2" s="75" t="s">
        <v>2</v>
      </c>
      <c r="H2" s="29"/>
    </row>
    <row r="3" spans="1:18" ht="26.25" customHeight="1" x14ac:dyDescent="0.3">
      <c r="G3" s="76" t="s">
        <v>556</v>
      </c>
      <c r="H3" s="30"/>
    </row>
    <row r="4" spans="1:18" ht="23.25" customHeight="1" x14ac:dyDescent="0.25"/>
    <row r="5" spans="1:18" ht="33" customHeight="1" x14ac:dyDescent="0.25">
      <c r="A5" s="180" t="s">
        <v>360</v>
      </c>
      <c r="B5" s="180"/>
      <c r="C5" s="180"/>
      <c r="D5" s="180"/>
      <c r="E5" s="180"/>
      <c r="F5" s="180"/>
      <c r="G5" s="180"/>
      <c r="H5" s="180"/>
    </row>
    <row r="6" spans="1:18" ht="31.5" customHeight="1" x14ac:dyDescent="0.25">
      <c r="A6" s="181" t="s">
        <v>546</v>
      </c>
      <c r="B6" s="181"/>
      <c r="C6" s="181"/>
      <c r="D6" s="181"/>
      <c r="E6" s="181"/>
      <c r="F6" s="181"/>
      <c r="G6" s="181"/>
      <c r="H6" s="181"/>
    </row>
    <row r="7" spans="1:18" ht="26.25" customHeight="1" x14ac:dyDescent="0.3">
      <c r="B7" s="114" t="s">
        <v>0</v>
      </c>
      <c r="C7" s="182" t="s">
        <v>358</v>
      </c>
      <c r="D7" s="182"/>
      <c r="E7" s="182"/>
      <c r="F7" s="182"/>
      <c r="G7" s="182"/>
      <c r="H7" s="182"/>
      <c r="I7" s="31"/>
      <c r="J7" s="31"/>
      <c r="K7" s="31"/>
      <c r="L7" s="31"/>
      <c r="M7" s="31"/>
      <c r="N7" s="31"/>
      <c r="O7" s="31"/>
      <c r="P7" s="31"/>
      <c r="Q7" s="31"/>
      <c r="R7" s="31"/>
    </row>
    <row r="8" spans="1:18" ht="24" customHeight="1" x14ac:dyDescent="0.3">
      <c r="B8" s="114" t="s">
        <v>1</v>
      </c>
      <c r="C8" s="114">
        <v>1</v>
      </c>
      <c r="D8" s="114"/>
      <c r="E8" s="114"/>
      <c r="F8" s="39"/>
      <c r="G8" s="114" t="s">
        <v>3</v>
      </c>
      <c r="H8" s="114" t="s">
        <v>359</v>
      </c>
    </row>
    <row r="9" spans="1:18" ht="21" customHeight="1" x14ac:dyDescent="0.25">
      <c r="B9" s="32"/>
      <c r="C9" s="32"/>
      <c r="D9" s="32"/>
      <c r="E9" s="32"/>
      <c r="F9" s="32"/>
      <c r="G9" s="32"/>
      <c r="H9" s="32"/>
    </row>
    <row r="10" spans="1:18" ht="6.75" customHeight="1" thickBot="1" x14ac:dyDescent="0.3">
      <c r="B10" s="32"/>
      <c r="C10" s="32"/>
      <c r="D10" s="32"/>
      <c r="E10" s="32"/>
      <c r="F10" s="32"/>
      <c r="G10" s="32"/>
      <c r="H10" s="32"/>
    </row>
    <row r="11" spans="1:18" ht="38.25" customHeight="1" x14ac:dyDescent="0.25">
      <c r="A11" s="183" t="s">
        <v>354</v>
      </c>
      <c r="B11" s="185" t="s">
        <v>355</v>
      </c>
      <c r="C11" s="174" t="s">
        <v>366</v>
      </c>
      <c r="D11" s="175"/>
      <c r="E11" s="49" t="s">
        <v>367</v>
      </c>
      <c r="F11" s="174" t="s">
        <v>368</v>
      </c>
      <c r="G11" s="175"/>
      <c r="H11" s="187"/>
    </row>
    <row r="12" spans="1:18" ht="18" thickBot="1" x14ac:dyDescent="0.3">
      <c r="A12" s="184"/>
      <c r="B12" s="186"/>
      <c r="C12" s="77" t="s">
        <v>597</v>
      </c>
      <c r="D12" s="77" t="s">
        <v>598</v>
      </c>
      <c r="E12" s="77" t="s">
        <v>599</v>
      </c>
      <c r="F12" s="77" t="s">
        <v>600</v>
      </c>
      <c r="G12" s="77" t="s">
        <v>601</v>
      </c>
      <c r="H12" s="78" t="s">
        <v>602</v>
      </c>
    </row>
    <row r="13" spans="1:18" ht="39.9" customHeight="1" x14ac:dyDescent="0.25">
      <c r="A13" s="176">
        <v>44209</v>
      </c>
      <c r="B13" s="170" t="s">
        <v>12</v>
      </c>
      <c r="C13" s="43"/>
      <c r="D13" s="43"/>
      <c r="E13" s="43"/>
      <c r="F13" s="43"/>
      <c r="G13" s="43"/>
      <c r="H13" s="54"/>
    </row>
    <row r="14" spans="1:18" ht="15" x14ac:dyDescent="0.25">
      <c r="A14" s="177"/>
      <c r="B14" s="165"/>
      <c r="C14" s="20"/>
      <c r="D14" s="20"/>
      <c r="E14" s="20"/>
      <c r="F14" s="20"/>
      <c r="G14" s="20"/>
      <c r="H14" s="45"/>
    </row>
    <row r="15" spans="1:18" ht="15" x14ac:dyDescent="0.25">
      <c r="A15" s="169"/>
      <c r="B15" s="165"/>
      <c r="C15" s="21"/>
      <c r="D15" s="21"/>
      <c r="E15" s="21"/>
      <c r="F15" s="21"/>
      <c r="G15" s="21"/>
      <c r="H15" s="46"/>
    </row>
    <row r="16" spans="1:18" ht="39.9" customHeight="1" x14ac:dyDescent="0.25">
      <c r="A16" s="178">
        <v>44210</v>
      </c>
      <c r="B16" s="165" t="s">
        <v>13</v>
      </c>
      <c r="C16" s="23" t="s">
        <v>369</v>
      </c>
      <c r="D16" s="23" t="s">
        <v>369</v>
      </c>
      <c r="E16" s="23" t="s">
        <v>369</v>
      </c>
      <c r="F16" s="23" t="s">
        <v>369</v>
      </c>
      <c r="G16" s="23" t="s">
        <v>369</v>
      </c>
      <c r="H16" s="47" t="s">
        <v>369</v>
      </c>
    </row>
    <row r="17" spans="1:9" ht="15" x14ac:dyDescent="0.25">
      <c r="A17" s="177"/>
      <c r="B17" s="165"/>
      <c r="C17" s="20" t="s">
        <v>364</v>
      </c>
      <c r="D17" s="20" t="s">
        <v>364</v>
      </c>
      <c r="E17" s="20" t="s">
        <v>364</v>
      </c>
      <c r="F17" s="20" t="s">
        <v>547</v>
      </c>
      <c r="G17" s="20" t="s">
        <v>547</v>
      </c>
      <c r="H17" s="45" t="s">
        <v>547</v>
      </c>
      <c r="I17" s="162"/>
    </row>
    <row r="18" spans="1:9" ht="15" x14ac:dyDescent="0.25">
      <c r="A18" s="169"/>
      <c r="B18" s="165"/>
      <c r="C18" s="61" t="s">
        <v>610</v>
      </c>
      <c r="D18" s="61" t="s">
        <v>610</v>
      </c>
      <c r="E18" s="61" t="s">
        <v>610</v>
      </c>
      <c r="F18" s="61" t="s">
        <v>590</v>
      </c>
      <c r="G18" s="61" t="s">
        <v>590</v>
      </c>
      <c r="H18" s="61" t="s">
        <v>590</v>
      </c>
    </row>
    <row r="19" spans="1:9" ht="39.9" customHeight="1" x14ac:dyDescent="0.25">
      <c r="A19" s="178">
        <v>44211</v>
      </c>
      <c r="B19" s="165" t="s">
        <v>14</v>
      </c>
      <c r="C19" s="23"/>
      <c r="D19" s="23"/>
      <c r="E19" s="23"/>
      <c r="F19" s="23"/>
      <c r="G19" s="23"/>
      <c r="H19" s="47"/>
    </row>
    <row r="20" spans="1:9" ht="15" x14ac:dyDescent="0.25">
      <c r="A20" s="177"/>
      <c r="B20" s="165"/>
      <c r="C20" s="20"/>
      <c r="D20" s="20"/>
      <c r="E20" s="20"/>
      <c r="F20" s="20"/>
      <c r="G20" s="20"/>
      <c r="H20" s="45"/>
    </row>
    <row r="21" spans="1:9" ht="15" x14ac:dyDescent="0.25">
      <c r="A21" s="169"/>
      <c r="B21" s="165"/>
      <c r="C21" s="61"/>
      <c r="D21" s="61"/>
      <c r="E21" s="61"/>
      <c r="F21" s="61"/>
      <c r="G21" s="61"/>
      <c r="H21" s="65"/>
    </row>
    <row r="22" spans="1:9" ht="39.9" customHeight="1" x14ac:dyDescent="0.25">
      <c r="A22" s="178">
        <v>44212</v>
      </c>
      <c r="B22" s="165" t="s">
        <v>15</v>
      </c>
      <c r="C22" s="23" t="s">
        <v>444</v>
      </c>
      <c r="D22" s="23" t="s">
        <v>444</v>
      </c>
      <c r="E22" s="23" t="s">
        <v>444</v>
      </c>
      <c r="F22" s="23" t="s">
        <v>444</v>
      </c>
      <c r="G22" s="23" t="s">
        <v>444</v>
      </c>
      <c r="H22" s="47" t="s">
        <v>444</v>
      </c>
    </row>
    <row r="23" spans="1:9" ht="15" x14ac:dyDescent="0.25">
      <c r="A23" s="177"/>
      <c r="B23" s="165"/>
      <c r="C23" s="20" t="s">
        <v>364</v>
      </c>
      <c r="D23" s="20" t="s">
        <v>364</v>
      </c>
      <c r="E23" s="20" t="s">
        <v>364</v>
      </c>
      <c r="F23" s="20" t="s">
        <v>547</v>
      </c>
      <c r="G23" s="20" t="s">
        <v>547</v>
      </c>
      <c r="H23" s="45" t="s">
        <v>547</v>
      </c>
    </row>
    <row r="24" spans="1:9" ht="15.6" thickBot="1" x14ac:dyDescent="0.3">
      <c r="A24" s="169"/>
      <c r="B24" s="179"/>
      <c r="C24" s="42" t="s">
        <v>570</v>
      </c>
      <c r="D24" s="42" t="s">
        <v>570</v>
      </c>
      <c r="E24" s="42" t="s">
        <v>570</v>
      </c>
      <c r="F24" s="42" t="s">
        <v>563</v>
      </c>
      <c r="G24" s="42" t="s">
        <v>563</v>
      </c>
      <c r="H24" s="48" t="s">
        <v>563</v>
      </c>
    </row>
    <row r="25" spans="1:9" ht="39.9" customHeight="1" x14ac:dyDescent="0.25">
      <c r="A25" s="169">
        <v>44214</v>
      </c>
      <c r="B25" s="173" t="s">
        <v>365</v>
      </c>
      <c r="C25" s="19"/>
      <c r="D25" s="19"/>
      <c r="E25" s="19"/>
      <c r="F25" s="19"/>
      <c r="G25" s="19"/>
      <c r="H25" s="44"/>
    </row>
    <row r="26" spans="1:9" ht="15" x14ac:dyDescent="0.25">
      <c r="A26" s="164"/>
      <c r="B26" s="165"/>
      <c r="C26" s="20"/>
      <c r="D26" s="20"/>
      <c r="E26" s="20"/>
      <c r="F26" s="20"/>
      <c r="G26" s="20"/>
      <c r="H26" s="45"/>
    </row>
    <row r="27" spans="1:9" ht="15" x14ac:dyDescent="0.25">
      <c r="A27" s="164"/>
      <c r="B27" s="165"/>
      <c r="C27" s="21"/>
      <c r="D27" s="21"/>
      <c r="E27" s="21"/>
      <c r="F27" s="21"/>
      <c r="G27" s="21"/>
      <c r="H27" s="46"/>
    </row>
    <row r="28" spans="1:9" ht="39.9" customHeight="1" x14ac:dyDescent="0.25">
      <c r="A28" s="169">
        <v>44215</v>
      </c>
      <c r="B28" s="165" t="s">
        <v>11</v>
      </c>
      <c r="C28" s="19" t="s">
        <v>406</v>
      </c>
      <c r="D28" s="19" t="s">
        <v>406</v>
      </c>
      <c r="E28" s="19" t="s">
        <v>406</v>
      </c>
      <c r="F28" s="19" t="s">
        <v>406</v>
      </c>
      <c r="G28" s="19" t="s">
        <v>406</v>
      </c>
      <c r="H28" s="44" t="s">
        <v>406</v>
      </c>
    </row>
    <row r="29" spans="1:9" ht="15" x14ac:dyDescent="0.25">
      <c r="A29" s="164"/>
      <c r="B29" s="165"/>
      <c r="C29" s="20" t="s">
        <v>395</v>
      </c>
      <c r="D29" s="20" t="s">
        <v>395</v>
      </c>
      <c r="E29" s="20" t="s">
        <v>395</v>
      </c>
      <c r="F29" s="20" t="s">
        <v>395</v>
      </c>
      <c r="G29" s="20" t="s">
        <v>395</v>
      </c>
      <c r="H29" s="45" t="s">
        <v>395</v>
      </c>
    </row>
    <row r="30" spans="1:9" ht="15" x14ac:dyDescent="0.25">
      <c r="A30" s="164"/>
      <c r="B30" s="165"/>
      <c r="C30" s="34" t="s">
        <v>610</v>
      </c>
      <c r="D30" s="34" t="s">
        <v>610</v>
      </c>
      <c r="E30" s="34" t="s">
        <v>610</v>
      </c>
      <c r="F30" s="34" t="s">
        <v>610</v>
      </c>
      <c r="G30" s="34" t="s">
        <v>610</v>
      </c>
      <c r="H30" s="51" t="s">
        <v>610</v>
      </c>
    </row>
    <row r="31" spans="1:9" ht="39.9" customHeight="1" x14ac:dyDescent="0.25">
      <c r="A31" s="169">
        <v>44216</v>
      </c>
      <c r="B31" s="165" t="s">
        <v>12</v>
      </c>
      <c r="C31" s="23"/>
      <c r="D31" s="23"/>
      <c r="E31" s="23"/>
      <c r="F31" s="23"/>
      <c r="G31" s="23"/>
      <c r="H31" s="47"/>
    </row>
    <row r="32" spans="1:9" ht="15" x14ac:dyDescent="0.25">
      <c r="A32" s="164"/>
      <c r="B32" s="165"/>
      <c r="C32" s="20"/>
      <c r="D32" s="20"/>
      <c r="E32" s="20"/>
      <c r="F32" s="20"/>
      <c r="G32" s="20"/>
      <c r="H32" s="45"/>
    </row>
    <row r="33" spans="1:8" ht="15" x14ac:dyDescent="0.25">
      <c r="A33" s="164"/>
      <c r="B33" s="165"/>
      <c r="C33" s="21"/>
      <c r="D33" s="21"/>
      <c r="E33" s="21"/>
      <c r="F33" s="21"/>
      <c r="G33" s="21"/>
      <c r="H33" s="46"/>
    </row>
    <row r="34" spans="1:8" ht="39.9" customHeight="1" x14ac:dyDescent="0.25">
      <c r="A34" s="169">
        <v>44217</v>
      </c>
      <c r="B34" s="165" t="s">
        <v>13</v>
      </c>
      <c r="C34" s="23" t="s">
        <v>469</v>
      </c>
      <c r="D34" s="23" t="s">
        <v>469</v>
      </c>
      <c r="E34" s="23" t="s">
        <v>469</v>
      </c>
      <c r="F34" s="23" t="s">
        <v>469</v>
      </c>
      <c r="G34" s="23" t="s">
        <v>469</v>
      </c>
      <c r="H34" s="47" t="s">
        <v>469</v>
      </c>
    </row>
    <row r="35" spans="1:8" ht="15" x14ac:dyDescent="0.25">
      <c r="A35" s="164"/>
      <c r="B35" s="165"/>
      <c r="C35" s="20" t="s">
        <v>395</v>
      </c>
      <c r="D35" s="20" t="s">
        <v>395</v>
      </c>
      <c r="E35" s="20" t="s">
        <v>395</v>
      </c>
      <c r="F35" s="116" t="s">
        <v>395</v>
      </c>
      <c r="G35" s="20" t="s">
        <v>395</v>
      </c>
      <c r="H35" s="45" t="s">
        <v>395</v>
      </c>
    </row>
    <row r="36" spans="1:8" ht="15" x14ac:dyDescent="0.25">
      <c r="A36" s="164"/>
      <c r="B36" s="165"/>
      <c r="C36" s="34" t="s">
        <v>611</v>
      </c>
      <c r="D36" s="34" t="s">
        <v>611</v>
      </c>
      <c r="E36" s="34" t="s">
        <v>611</v>
      </c>
      <c r="F36" s="34" t="s">
        <v>611</v>
      </c>
      <c r="G36" s="34" t="s">
        <v>611</v>
      </c>
      <c r="H36" s="51" t="s">
        <v>611</v>
      </c>
    </row>
    <row r="37" spans="1:8" ht="39.9" customHeight="1" x14ac:dyDescent="0.25">
      <c r="A37" s="169">
        <v>44218</v>
      </c>
      <c r="B37" s="165" t="s">
        <v>14</v>
      </c>
      <c r="C37" s="23" t="s">
        <v>396</v>
      </c>
      <c r="D37" s="23" t="s">
        <v>396</v>
      </c>
      <c r="E37" s="19" t="s">
        <v>396</v>
      </c>
      <c r="F37" s="19" t="s">
        <v>396</v>
      </c>
      <c r="G37" s="19" t="s">
        <v>396</v>
      </c>
      <c r="H37" s="47" t="s">
        <v>396</v>
      </c>
    </row>
    <row r="38" spans="1:8" ht="15" x14ac:dyDescent="0.25">
      <c r="A38" s="164"/>
      <c r="B38" s="165"/>
      <c r="C38" s="20" t="s">
        <v>297</v>
      </c>
      <c r="D38" s="20" t="s">
        <v>297</v>
      </c>
      <c r="E38" s="20" t="s">
        <v>297</v>
      </c>
      <c r="F38" s="20" t="s">
        <v>284</v>
      </c>
      <c r="G38" s="20" t="s">
        <v>284</v>
      </c>
      <c r="H38" s="45" t="s">
        <v>284</v>
      </c>
    </row>
    <row r="39" spans="1:8" ht="15" x14ac:dyDescent="0.25">
      <c r="A39" s="164"/>
      <c r="B39" s="165"/>
      <c r="C39" s="61" t="s">
        <v>590</v>
      </c>
      <c r="D39" s="61" t="s">
        <v>590</v>
      </c>
      <c r="E39" s="61" t="s">
        <v>590</v>
      </c>
      <c r="F39" s="34" t="s">
        <v>612</v>
      </c>
      <c r="G39" s="34" t="s">
        <v>612</v>
      </c>
      <c r="H39" s="51" t="s">
        <v>612</v>
      </c>
    </row>
    <row r="40" spans="1:8" ht="42.75" customHeight="1" x14ac:dyDescent="0.25">
      <c r="A40" s="169">
        <v>44219</v>
      </c>
      <c r="B40" s="165" t="s">
        <v>15</v>
      </c>
      <c r="C40" s="23"/>
      <c r="D40" s="23"/>
      <c r="E40" s="23"/>
      <c r="F40" s="19"/>
      <c r="G40" s="19"/>
      <c r="H40" s="44"/>
    </row>
    <row r="41" spans="1:8" ht="15" x14ac:dyDescent="0.25">
      <c r="A41" s="164"/>
      <c r="B41" s="165"/>
      <c r="C41" s="20"/>
      <c r="D41" s="20"/>
      <c r="E41" s="20"/>
      <c r="F41" s="20"/>
      <c r="G41" s="20"/>
      <c r="H41" s="45"/>
    </row>
    <row r="42" spans="1:8" ht="15" customHeight="1" thickBot="1" x14ac:dyDescent="0.3">
      <c r="A42" s="164"/>
      <c r="B42" s="166"/>
      <c r="C42" s="61"/>
      <c r="D42" s="61"/>
      <c r="E42" s="61"/>
      <c r="F42" s="61"/>
      <c r="G42" s="61"/>
      <c r="H42" s="65"/>
    </row>
    <row r="43" spans="1:8" ht="39.9" customHeight="1" x14ac:dyDescent="0.25">
      <c r="A43" s="163">
        <v>44221</v>
      </c>
      <c r="B43" s="170" t="s">
        <v>365</v>
      </c>
      <c r="C43" s="43" t="s">
        <v>564</v>
      </c>
      <c r="D43" s="43" t="s">
        <v>564</v>
      </c>
      <c r="E43" s="43" t="s">
        <v>564</v>
      </c>
      <c r="F43" s="43" t="s">
        <v>470</v>
      </c>
      <c r="G43" s="43" t="s">
        <v>470</v>
      </c>
      <c r="H43" s="54" t="s">
        <v>470</v>
      </c>
    </row>
    <row r="44" spans="1:8" ht="15" x14ac:dyDescent="0.25">
      <c r="A44" s="164"/>
      <c r="B44" s="165"/>
      <c r="C44" s="20" t="s">
        <v>297</v>
      </c>
      <c r="D44" s="20" t="s">
        <v>297</v>
      </c>
      <c r="E44" s="20" t="s">
        <v>297</v>
      </c>
      <c r="F44" s="20" t="s">
        <v>284</v>
      </c>
      <c r="G44" s="20" t="s">
        <v>284</v>
      </c>
      <c r="H44" s="45" t="s">
        <v>284</v>
      </c>
    </row>
    <row r="45" spans="1:8" ht="15.6" thickBot="1" x14ac:dyDescent="0.3">
      <c r="A45" s="164"/>
      <c r="B45" s="171"/>
      <c r="C45" s="34" t="s">
        <v>610</v>
      </c>
      <c r="D45" s="34" t="s">
        <v>610</v>
      </c>
      <c r="E45" s="34" t="s">
        <v>610</v>
      </c>
      <c r="F45" s="34" t="s">
        <v>613</v>
      </c>
      <c r="G45" s="34" t="s">
        <v>613</v>
      </c>
      <c r="H45" s="51" t="s">
        <v>613</v>
      </c>
    </row>
    <row r="46" spans="1:8" ht="39.9" customHeight="1" x14ac:dyDescent="0.25">
      <c r="A46" s="163">
        <v>44222</v>
      </c>
      <c r="B46" s="165" t="s">
        <v>11</v>
      </c>
      <c r="C46" s="19"/>
      <c r="D46" s="23"/>
      <c r="E46" s="23"/>
      <c r="F46" s="23"/>
      <c r="G46" s="23"/>
      <c r="H46" s="47"/>
    </row>
    <row r="47" spans="1:8" ht="15" x14ac:dyDescent="0.25">
      <c r="A47" s="164"/>
      <c r="B47" s="165"/>
      <c r="C47" s="20"/>
      <c r="D47" s="20"/>
      <c r="E47" s="20"/>
      <c r="F47" s="20"/>
      <c r="G47" s="20"/>
      <c r="H47" s="45"/>
    </row>
    <row r="48" spans="1:8" ht="14.25" customHeight="1" thickBot="1" x14ac:dyDescent="0.3">
      <c r="A48" s="164"/>
      <c r="B48" s="165"/>
      <c r="C48" s="61"/>
      <c r="D48" s="61"/>
      <c r="E48" s="61"/>
      <c r="F48" s="21"/>
      <c r="G48" s="21"/>
      <c r="H48" s="46"/>
    </row>
    <row r="49" spans="1:8" ht="39.9" customHeight="1" x14ac:dyDescent="0.25">
      <c r="A49" s="163">
        <v>44223</v>
      </c>
      <c r="B49" s="165" t="s">
        <v>12</v>
      </c>
      <c r="C49" s="23" t="s">
        <v>371</v>
      </c>
      <c r="D49" s="23" t="s">
        <v>371</v>
      </c>
      <c r="E49" s="23" t="s">
        <v>371</v>
      </c>
      <c r="F49" s="23" t="s">
        <v>371</v>
      </c>
      <c r="G49" s="23" t="s">
        <v>371</v>
      </c>
      <c r="H49" s="47" t="s">
        <v>371</v>
      </c>
    </row>
    <row r="50" spans="1:8" ht="15" x14ac:dyDescent="0.25">
      <c r="A50" s="164"/>
      <c r="B50" s="165"/>
      <c r="C50" s="20" t="s">
        <v>316</v>
      </c>
      <c r="D50" s="20" t="s">
        <v>316</v>
      </c>
      <c r="E50" s="20" t="s">
        <v>316</v>
      </c>
      <c r="F50" s="20" t="s">
        <v>286</v>
      </c>
      <c r="G50" s="20" t="s">
        <v>286</v>
      </c>
      <c r="H50" s="45" t="s">
        <v>286</v>
      </c>
    </row>
    <row r="51" spans="1:8" ht="15.6" thickBot="1" x14ac:dyDescent="0.3">
      <c r="A51" s="164"/>
      <c r="B51" s="165"/>
      <c r="C51" s="34" t="s">
        <v>610</v>
      </c>
      <c r="D51" s="34" t="s">
        <v>610</v>
      </c>
      <c r="E51" s="34" t="s">
        <v>610</v>
      </c>
      <c r="F51" s="34" t="s">
        <v>580</v>
      </c>
      <c r="G51" s="34" t="s">
        <v>580</v>
      </c>
      <c r="H51" s="51" t="s">
        <v>580</v>
      </c>
    </row>
    <row r="52" spans="1:8" ht="39.9" customHeight="1" x14ac:dyDescent="0.25">
      <c r="A52" s="163">
        <v>44224</v>
      </c>
      <c r="B52" s="165" t="s">
        <v>13</v>
      </c>
      <c r="C52" s="23"/>
      <c r="D52" s="23"/>
      <c r="E52" s="23"/>
      <c r="F52" s="23"/>
      <c r="G52" s="23"/>
      <c r="H52" s="47"/>
    </row>
    <row r="53" spans="1:8" ht="15" x14ac:dyDescent="0.25">
      <c r="A53" s="164"/>
      <c r="B53" s="165"/>
      <c r="C53" s="20"/>
      <c r="D53" s="20"/>
      <c r="E53" s="20"/>
      <c r="F53" s="20"/>
      <c r="G53" s="20"/>
      <c r="H53" s="45"/>
    </row>
    <row r="54" spans="1:8" ht="15.6" thickBot="1" x14ac:dyDescent="0.3">
      <c r="A54" s="164"/>
      <c r="B54" s="165"/>
      <c r="C54" s="34"/>
      <c r="D54" s="34"/>
      <c r="E54" s="34"/>
      <c r="F54" s="34"/>
      <c r="G54" s="34"/>
      <c r="H54" s="51"/>
    </row>
    <row r="55" spans="1:8" ht="39.9" customHeight="1" x14ac:dyDescent="0.25">
      <c r="A55" s="163">
        <v>44225</v>
      </c>
      <c r="B55" s="165" t="s">
        <v>14</v>
      </c>
      <c r="C55" s="23" t="s">
        <v>548</v>
      </c>
      <c r="D55" s="23" t="s">
        <v>548</v>
      </c>
      <c r="E55" s="23" t="s">
        <v>548</v>
      </c>
      <c r="F55" s="23" t="s">
        <v>578</v>
      </c>
      <c r="G55" s="23" t="s">
        <v>578</v>
      </c>
      <c r="H55" s="47" t="s">
        <v>578</v>
      </c>
    </row>
    <row r="56" spans="1:8" ht="15" x14ac:dyDescent="0.25">
      <c r="A56" s="164"/>
      <c r="B56" s="165"/>
      <c r="C56" s="20" t="s">
        <v>316</v>
      </c>
      <c r="D56" s="20" t="s">
        <v>316</v>
      </c>
      <c r="E56" s="20" t="s">
        <v>316</v>
      </c>
      <c r="F56" s="20" t="s">
        <v>286</v>
      </c>
      <c r="G56" s="20" t="s">
        <v>286</v>
      </c>
      <c r="H56" s="45" t="s">
        <v>286</v>
      </c>
    </row>
    <row r="57" spans="1:8" ht="15.6" thickBot="1" x14ac:dyDescent="0.3">
      <c r="A57" s="164"/>
      <c r="B57" s="165"/>
      <c r="C57" s="34" t="s">
        <v>610</v>
      </c>
      <c r="D57" s="34" t="s">
        <v>610</v>
      </c>
      <c r="E57" s="34" t="s">
        <v>610</v>
      </c>
      <c r="F57" s="34" t="s">
        <v>614</v>
      </c>
      <c r="G57" s="34" t="s">
        <v>614</v>
      </c>
      <c r="H57" s="51" t="s">
        <v>614</v>
      </c>
    </row>
    <row r="58" spans="1:8" ht="39.9" customHeight="1" x14ac:dyDescent="0.25">
      <c r="A58" s="163">
        <v>44226</v>
      </c>
      <c r="B58" s="166" t="s">
        <v>15</v>
      </c>
      <c r="C58" s="23"/>
      <c r="D58" s="23"/>
      <c r="E58" s="23"/>
      <c r="F58" s="23"/>
      <c r="G58" s="23"/>
      <c r="H58" s="47"/>
    </row>
    <row r="59" spans="1:8" ht="15" x14ac:dyDescent="0.25">
      <c r="A59" s="164"/>
      <c r="B59" s="167"/>
      <c r="C59" s="20"/>
      <c r="D59" s="20"/>
      <c r="E59" s="20"/>
      <c r="F59" s="20"/>
      <c r="G59" s="20"/>
      <c r="H59" s="45"/>
    </row>
    <row r="60" spans="1:8" ht="15.6" thickBot="1" x14ac:dyDescent="0.3">
      <c r="A60" s="164"/>
      <c r="B60" s="168"/>
      <c r="C60" s="27"/>
      <c r="D60" s="27"/>
      <c r="E60" s="27"/>
      <c r="F60" s="24"/>
      <c r="G60" s="24"/>
      <c r="H60" s="52"/>
    </row>
    <row r="61" spans="1:8" ht="28.5" customHeight="1" x14ac:dyDescent="0.25">
      <c r="A61" s="172"/>
      <c r="B61" s="172"/>
      <c r="C61" s="172"/>
      <c r="D61" s="172"/>
      <c r="E61" s="172"/>
      <c r="F61" s="172"/>
      <c r="G61" s="172"/>
      <c r="H61" s="172"/>
    </row>
    <row r="62" spans="1:8" s="35" customFormat="1" ht="21" customHeight="1" x14ac:dyDescent="0.25">
      <c r="A62" s="35" t="s">
        <v>498</v>
      </c>
      <c r="D62" s="35" t="s">
        <v>362</v>
      </c>
      <c r="G62" s="35" t="s">
        <v>439</v>
      </c>
      <c r="H62" s="126" t="s">
        <v>532</v>
      </c>
    </row>
  </sheetData>
  <sheetProtection formatCells="0" selectLockedCells="1" selectUnlockedCells="1"/>
  <mergeCells count="40">
    <mergeCell ref="A5:H5"/>
    <mergeCell ref="A6:H6"/>
    <mergeCell ref="C7:H7"/>
    <mergeCell ref="A11:A12"/>
    <mergeCell ref="B11:B12"/>
    <mergeCell ref="F11:H11"/>
    <mergeCell ref="A25:A27"/>
    <mergeCell ref="B25:B27"/>
    <mergeCell ref="C11:D11"/>
    <mergeCell ref="A28:A30"/>
    <mergeCell ref="B28:B30"/>
    <mergeCell ref="A13:A15"/>
    <mergeCell ref="B13:B15"/>
    <mergeCell ref="A16:A18"/>
    <mergeCell ref="B16:B18"/>
    <mergeCell ref="A19:A21"/>
    <mergeCell ref="B19:B21"/>
    <mergeCell ref="A22:A24"/>
    <mergeCell ref="B22:B24"/>
    <mergeCell ref="A61:H61"/>
    <mergeCell ref="A52:A54"/>
    <mergeCell ref="B52:B54"/>
    <mergeCell ref="A55:A57"/>
    <mergeCell ref="B55:B57"/>
    <mergeCell ref="A49:A51"/>
    <mergeCell ref="B49:B51"/>
    <mergeCell ref="B58:B60"/>
    <mergeCell ref="A58:A60"/>
    <mergeCell ref="A31:A33"/>
    <mergeCell ref="B31:B33"/>
    <mergeCell ref="A34:A36"/>
    <mergeCell ref="B34:B36"/>
    <mergeCell ref="A46:A48"/>
    <mergeCell ref="B46:B48"/>
    <mergeCell ref="A43:A45"/>
    <mergeCell ref="B43:B45"/>
    <mergeCell ref="A37:A39"/>
    <mergeCell ref="B37:B39"/>
    <mergeCell ref="A40:A42"/>
    <mergeCell ref="B40:B42"/>
  </mergeCells>
  <pageMargins left="0.19685039370078741" right="0.19685039370078741" top="0.19685039370078741" bottom="0.19685039370078741" header="0.51181102362204722" footer="0.31496062992125984"/>
  <pageSetup paperSize="8" scale="6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5"/>
  <sheetViews>
    <sheetView showWhiteSpace="0" topLeftCell="A37" zoomScale="70" zoomScaleNormal="70" workbookViewId="0">
      <selection activeCell="F45" sqref="F45"/>
    </sheetView>
  </sheetViews>
  <sheetFormatPr defaultColWidth="9.109375" defaultRowHeight="13.2" x14ac:dyDescent="0.25"/>
  <cols>
    <col min="1" max="1" width="10.88671875" style="28" customWidth="1"/>
    <col min="2" max="2" width="12.33203125" style="28" customWidth="1"/>
    <col min="3" max="8" width="35.6640625" style="28" customWidth="1"/>
    <col min="9" max="16384" width="9.109375" style="28"/>
  </cols>
  <sheetData>
    <row r="1" spans="1:18" ht="29.25" customHeight="1" x14ac:dyDescent="0.5">
      <c r="A1" s="70"/>
      <c r="G1" s="75" t="s">
        <v>442</v>
      </c>
      <c r="H1" s="29"/>
    </row>
    <row r="2" spans="1:18" ht="29.25" customHeight="1" x14ac:dyDescent="0.3">
      <c r="G2" s="75" t="s">
        <v>2</v>
      </c>
      <c r="H2" s="29"/>
    </row>
    <row r="3" spans="1:18" ht="26.25" customHeight="1" x14ac:dyDescent="0.3">
      <c r="G3" s="76" t="s">
        <v>556</v>
      </c>
      <c r="H3" s="30"/>
    </row>
    <row r="4" spans="1:18" ht="23.25" customHeight="1" x14ac:dyDescent="0.25"/>
    <row r="5" spans="1:18" ht="33" customHeight="1" x14ac:dyDescent="0.25">
      <c r="A5" s="180" t="s">
        <v>360</v>
      </c>
      <c r="B5" s="180"/>
      <c r="C5" s="180"/>
      <c r="D5" s="180"/>
      <c r="E5" s="180"/>
      <c r="F5" s="180"/>
      <c r="G5" s="180"/>
      <c r="H5" s="180"/>
    </row>
    <row r="6" spans="1:18" ht="31.5" customHeight="1" x14ac:dyDescent="0.25">
      <c r="A6" s="181" t="s">
        <v>546</v>
      </c>
      <c r="B6" s="181"/>
      <c r="C6" s="181"/>
      <c r="D6" s="181"/>
      <c r="E6" s="181"/>
      <c r="F6" s="181"/>
      <c r="G6" s="181"/>
      <c r="H6" s="181"/>
    </row>
    <row r="7" spans="1:18" ht="26.25" customHeight="1" x14ac:dyDescent="0.3">
      <c r="B7" s="114" t="s">
        <v>0</v>
      </c>
      <c r="C7" s="182" t="s">
        <v>358</v>
      </c>
      <c r="D7" s="182"/>
      <c r="E7" s="182"/>
      <c r="F7" s="182"/>
      <c r="G7" s="182"/>
      <c r="H7" s="182"/>
      <c r="I7" s="31"/>
      <c r="J7" s="31"/>
      <c r="K7" s="31"/>
      <c r="L7" s="31"/>
      <c r="M7" s="31"/>
      <c r="N7" s="31"/>
      <c r="O7" s="31"/>
      <c r="P7" s="31"/>
      <c r="Q7" s="31"/>
      <c r="R7" s="31"/>
    </row>
    <row r="8" spans="1:18" ht="24" customHeight="1" x14ac:dyDescent="0.3">
      <c r="B8" s="114" t="s">
        <v>1</v>
      </c>
      <c r="C8" s="114">
        <v>2</v>
      </c>
      <c r="D8" s="114"/>
      <c r="E8" s="114"/>
      <c r="F8" s="39"/>
      <c r="G8" s="114" t="s">
        <v>3</v>
      </c>
      <c r="H8" s="114" t="s">
        <v>359</v>
      </c>
    </row>
    <row r="9" spans="1:18" ht="21" customHeight="1" x14ac:dyDescent="0.25">
      <c r="B9" s="32"/>
      <c r="C9" s="32"/>
      <c r="D9" s="32"/>
      <c r="E9" s="32"/>
      <c r="F9" s="32"/>
      <c r="G9" s="32"/>
      <c r="H9" s="32"/>
    </row>
    <row r="10" spans="1:18" ht="6.75" customHeight="1" thickBot="1" x14ac:dyDescent="0.3">
      <c r="B10" s="32"/>
      <c r="C10" s="32"/>
      <c r="D10" s="32"/>
      <c r="E10" s="32"/>
      <c r="F10" s="32"/>
      <c r="G10" s="32"/>
      <c r="H10" s="32"/>
    </row>
    <row r="11" spans="1:18" ht="38.25" customHeight="1" x14ac:dyDescent="0.25">
      <c r="A11" s="183" t="s">
        <v>354</v>
      </c>
      <c r="B11" s="185" t="s">
        <v>355</v>
      </c>
      <c r="C11" s="174" t="s">
        <v>366</v>
      </c>
      <c r="D11" s="175"/>
      <c r="E11" s="49" t="s">
        <v>367</v>
      </c>
      <c r="F11" s="174" t="s">
        <v>368</v>
      </c>
      <c r="G11" s="175"/>
      <c r="H11" s="187"/>
    </row>
    <row r="12" spans="1:18" ht="18" thickBot="1" x14ac:dyDescent="0.3">
      <c r="A12" s="189"/>
      <c r="B12" s="190"/>
      <c r="C12" s="33" t="s">
        <v>522</v>
      </c>
      <c r="D12" s="33" t="s">
        <v>523</v>
      </c>
      <c r="E12" s="33" t="s">
        <v>524</v>
      </c>
      <c r="F12" s="33" t="s">
        <v>525</v>
      </c>
      <c r="G12" s="33" t="s">
        <v>526</v>
      </c>
      <c r="H12" s="50" t="s">
        <v>541</v>
      </c>
    </row>
    <row r="13" spans="1:18" ht="47.25" customHeight="1" x14ac:dyDescent="0.25">
      <c r="A13" s="178">
        <v>44211</v>
      </c>
      <c r="B13" s="165" t="s">
        <v>14</v>
      </c>
      <c r="C13" s="19" t="s">
        <v>445</v>
      </c>
      <c r="D13" s="19" t="s">
        <v>445</v>
      </c>
      <c r="E13" s="19" t="s">
        <v>445</v>
      </c>
      <c r="F13" s="19" t="s">
        <v>445</v>
      </c>
      <c r="G13" s="43" t="s">
        <v>445</v>
      </c>
      <c r="H13" s="58" t="s">
        <v>445</v>
      </c>
    </row>
    <row r="14" spans="1:18" ht="15" x14ac:dyDescent="0.25">
      <c r="A14" s="177"/>
      <c r="B14" s="165"/>
      <c r="C14" s="20" t="s">
        <v>549</v>
      </c>
      <c r="D14" s="20" t="s">
        <v>543</v>
      </c>
      <c r="E14" s="20" t="s">
        <v>536</v>
      </c>
      <c r="F14" s="20" t="s">
        <v>374</v>
      </c>
      <c r="G14" s="20" t="s">
        <v>408</v>
      </c>
      <c r="H14" s="59" t="s">
        <v>550</v>
      </c>
    </row>
    <row r="15" spans="1:18" ht="15" x14ac:dyDescent="0.25">
      <c r="A15" s="169"/>
      <c r="B15" s="165"/>
      <c r="C15" s="21" t="s">
        <v>562</v>
      </c>
      <c r="D15" s="21" t="s">
        <v>562</v>
      </c>
      <c r="E15" s="21" t="s">
        <v>562</v>
      </c>
      <c r="F15" s="21" t="s">
        <v>562</v>
      </c>
      <c r="G15" s="21" t="s">
        <v>562</v>
      </c>
      <c r="H15" s="46" t="s">
        <v>562</v>
      </c>
    </row>
    <row r="16" spans="1:18" ht="39.9" customHeight="1" x14ac:dyDescent="0.25">
      <c r="A16" s="164">
        <v>44212</v>
      </c>
      <c r="B16" s="165" t="s">
        <v>15</v>
      </c>
      <c r="C16" s="23"/>
      <c r="D16" s="23"/>
      <c r="E16" s="23"/>
      <c r="F16" s="23"/>
      <c r="G16" s="153"/>
      <c r="H16" s="47"/>
    </row>
    <row r="17" spans="1:8" ht="15" x14ac:dyDescent="0.25">
      <c r="A17" s="164"/>
      <c r="B17" s="165"/>
      <c r="C17" s="20"/>
      <c r="D17" s="20"/>
      <c r="E17" s="20"/>
      <c r="F17" s="20"/>
      <c r="G17" s="20"/>
      <c r="H17" s="45"/>
    </row>
    <row r="18" spans="1:8" ht="15.6" thickBot="1" x14ac:dyDescent="0.3">
      <c r="A18" s="188"/>
      <c r="B18" s="179"/>
      <c r="C18" s="24"/>
      <c r="D18" s="24"/>
      <c r="E18" s="24"/>
      <c r="F18" s="24"/>
      <c r="G18" s="24"/>
      <c r="H18" s="52"/>
    </row>
    <row r="19" spans="1:8" ht="39.9" customHeight="1" x14ac:dyDescent="0.25">
      <c r="A19" s="169">
        <v>44214</v>
      </c>
      <c r="B19" s="173" t="s">
        <v>365</v>
      </c>
      <c r="C19" s="19" t="s">
        <v>446</v>
      </c>
      <c r="D19" s="19" t="s">
        <v>446</v>
      </c>
      <c r="E19" s="19" t="s">
        <v>446</v>
      </c>
      <c r="F19" s="19" t="s">
        <v>446</v>
      </c>
      <c r="G19" s="19" t="s">
        <v>446</v>
      </c>
      <c r="H19" s="44" t="s">
        <v>446</v>
      </c>
    </row>
    <row r="20" spans="1:8" ht="15" x14ac:dyDescent="0.25">
      <c r="A20" s="164"/>
      <c r="B20" s="165"/>
      <c r="C20" s="20" t="s">
        <v>549</v>
      </c>
      <c r="D20" s="20" t="s">
        <v>543</v>
      </c>
      <c r="E20" s="20" t="s">
        <v>536</v>
      </c>
      <c r="F20" s="20" t="s">
        <v>374</v>
      </c>
      <c r="G20" s="20" t="s">
        <v>408</v>
      </c>
      <c r="H20" s="45" t="s">
        <v>550</v>
      </c>
    </row>
    <row r="21" spans="1:8" ht="15" x14ac:dyDescent="0.25">
      <c r="A21" s="164"/>
      <c r="B21" s="165"/>
      <c r="C21" s="21" t="s">
        <v>567</v>
      </c>
      <c r="D21" s="21" t="s">
        <v>568</v>
      </c>
      <c r="E21" s="21" t="s">
        <v>569</v>
      </c>
      <c r="F21" s="21" t="s">
        <v>562</v>
      </c>
      <c r="G21" s="21" t="s">
        <v>562</v>
      </c>
      <c r="H21" s="46" t="s">
        <v>562</v>
      </c>
    </row>
    <row r="22" spans="1:8" ht="39.9" customHeight="1" x14ac:dyDescent="0.25">
      <c r="A22" s="169">
        <v>44215</v>
      </c>
      <c r="B22" s="165" t="s">
        <v>11</v>
      </c>
      <c r="C22" s="23"/>
      <c r="D22" s="23"/>
      <c r="E22" s="23"/>
      <c r="F22" s="60"/>
      <c r="G22" s="19"/>
      <c r="H22" s="47"/>
    </row>
    <row r="23" spans="1:8" ht="15" x14ac:dyDescent="0.25">
      <c r="A23" s="164"/>
      <c r="B23" s="165"/>
      <c r="C23" s="20"/>
      <c r="D23" s="20"/>
      <c r="E23" s="20"/>
      <c r="F23" s="20"/>
      <c r="G23" s="20"/>
      <c r="H23" s="45"/>
    </row>
    <row r="24" spans="1:8" ht="15" x14ac:dyDescent="0.25">
      <c r="A24" s="164"/>
      <c r="B24" s="165"/>
      <c r="C24" s="21"/>
      <c r="D24" s="21"/>
      <c r="E24" s="21"/>
      <c r="F24" s="34"/>
      <c r="G24" s="21"/>
      <c r="H24" s="46"/>
    </row>
    <row r="25" spans="1:8" ht="31.2" x14ac:dyDescent="0.25">
      <c r="A25" s="169">
        <v>44216</v>
      </c>
      <c r="B25" s="165" t="s">
        <v>12</v>
      </c>
      <c r="C25" s="19" t="s">
        <v>369</v>
      </c>
      <c r="D25" s="19" t="s">
        <v>369</v>
      </c>
      <c r="E25" s="19" t="s">
        <v>369</v>
      </c>
      <c r="F25" s="19" t="s">
        <v>370</v>
      </c>
      <c r="G25" s="19" t="s">
        <v>370</v>
      </c>
      <c r="H25" s="44" t="s">
        <v>370</v>
      </c>
    </row>
    <row r="26" spans="1:8" ht="15" x14ac:dyDescent="0.25">
      <c r="A26" s="164"/>
      <c r="B26" s="165"/>
      <c r="C26" s="20" t="s">
        <v>551</v>
      </c>
      <c r="D26" s="20" t="s">
        <v>551</v>
      </c>
      <c r="E26" s="20" t="s">
        <v>551</v>
      </c>
      <c r="F26" s="20" t="s">
        <v>248</v>
      </c>
      <c r="G26" s="20" t="s">
        <v>248</v>
      </c>
      <c r="H26" s="45" t="s">
        <v>248</v>
      </c>
    </row>
    <row r="27" spans="1:8" ht="15" x14ac:dyDescent="0.25">
      <c r="A27" s="164"/>
      <c r="B27" s="165"/>
      <c r="C27" s="34" t="s">
        <v>615</v>
      </c>
      <c r="D27" s="34" t="s">
        <v>615</v>
      </c>
      <c r="E27" s="34" t="s">
        <v>615</v>
      </c>
      <c r="F27" s="34" t="s">
        <v>616</v>
      </c>
      <c r="G27" s="34" t="s">
        <v>616</v>
      </c>
      <c r="H27" s="51" t="s">
        <v>616</v>
      </c>
    </row>
    <row r="28" spans="1:8" ht="39.9" customHeight="1" x14ac:dyDescent="0.25">
      <c r="A28" s="169">
        <v>44217</v>
      </c>
      <c r="B28" s="165" t="s">
        <v>13</v>
      </c>
      <c r="C28" s="23"/>
      <c r="D28" s="19"/>
      <c r="E28" s="19"/>
      <c r="F28" s="23"/>
      <c r="G28" s="23"/>
      <c r="H28" s="47"/>
    </row>
    <row r="29" spans="1:8" ht="15" x14ac:dyDescent="0.25">
      <c r="A29" s="164"/>
      <c r="B29" s="165"/>
      <c r="C29" s="20"/>
      <c r="D29" s="20"/>
      <c r="E29" s="20"/>
      <c r="F29" s="20"/>
      <c r="G29" s="20"/>
      <c r="H29" s="45"/>
    </row>
    <row r="30" spans="1:8" ht="15" x14ac:dyDescent="0.25">
      <c r="A30" s="164"/>
      <c r="B30" s="165"/>
      <c r="C30" s="21"/>
      <c r="D30" s="21"/>
      <c r="E30" s="21"/>
      <c r="F30" s="21"/>
      <c r="G30" s="21"/>
      <c r="H30" s="46"/>
    </row>
    <row r="31" spans="1:8" ht="39.9" customHeight="1" x14ac:dyDescent="0.25">
      <c r="A31" s="169">
        <v>44218</v>
      </c>
      <c r="B31" s="165" t="s">
        <v>14</v>
      </c>
      <c r="C31" s="19" t="s">
        <v>444</v>
      </c>
      <c r="D31" s="19" t="s">
        <v>444</v>
      </c>
      <c r="E31" s="19" t="s">
        <v>444</v>
      </c>
      <c r="F31" s="23" t="s">
        <v>443</v>
      </c>
      <c r="G31" s="23" t="s">
        <v>443</v>
      </c>
      <c r="H31" s="47" t="s">
        <v>443</v>
      </c>
    </row>
    <row r="32" spans="1:8" ht="15" x14ac:dyDescent="0.25">
      <c r="A32" s="164"/>
      <c r="B32" s="165"/>
      <c r="C32" s="20" t="s">
        <v>551</v>
      </c>
      <c r="D32" s="20" t="s">
        <v>551</v>
      </c>
      <c r="E32" s="20" t="s">
        <v>551</v>
      </c>
      <c r="F32" s="20" t="s">
        <v>248</v>
      </c>
      <c r="G32" s="20" t="s">
        <v>248</v>
      </c>
      <c r="H32" s="45" t="s">
        <v>248</v>
      </c>
    </row>
    <row r="33" spans="1:8" ht="15" x14ac:dyDescent="0.25">
      <c r="A33" s="164"/>
      <c r="B33" s="165"/>
      <c r="C33" s="34" t="s">
        <v>615</v>
      </c>
      <c r="D33" s="34" t="s">
        <v>615</v>
      </c>
      <c r="E33" s="34" t="s">
        <v>615</v>
      </c>
      <c r="F33" s="34" t="s">
        <v>616</v>
      </c>
      <c r="G33" s="34" t="s">
        <v>616</v>
      </c>
      <c r="H33" s="51" t="s">
        <v>616</v>
      </c>
    </row>
    <row r="34" spans="1:8" ht="39.9" customHeight="1" x14ac:dyDescent="0.25">
      <c r="A34" s="169">
        <v>44219</v>
      </c>
      <c r="B34" s="165" t="s">
        <v>15</v>
      </c>
      <c r="C34" s="19"/>
      <c r="D34" s="19"/>
      <c r="E34" s="19"/>
      <c r="F34" s="19"/>
      <c r="G34" s="23"/>
      <c r="H34" s="47"/>
    </row>
    <row r="35" spans="1:8" ht="15" x14ac:dyDescent="0.25">
      <c r="A35" s="164"/>
      <c r="B35" s="165"/>
      <c r="C35" s="20"/>
      <c r="D35" s="20"/>
      <c r="E35" s="20"/>
      <c r="F35" s="20"/>
      <c r="G35" s="20"/>
      <c r="H35" s="45"/>
    </row>
    <row r="36" spans="1:8" ht="15" customHeight="1" thickBot="1" x14ac:dyDescent="0.3">
      <c r="A36" s="164"/>
      <c r="B36" s="179"/>
      <c r="C36" s="24"/>
      <c r="D36" s="24"/>
      <c r="E36" s="24"/>
      <c r="F36" s="27"/>
      <c r="G36" s="27"/>
      <c r="H36" s="53"/>
    </row>
    <row r="37" spans="1:8" ht="50.25" customHeight="1" x14ac:dyDescent="0.25">
      <c r="A37" s="169">
        <v>44221</v>
      </c>
      <c r="B37" s="173" t="s">
        <v>365</v>
      </c>
      <c r="C37" s="19" t="s">
        <v>370</v>
      </c>
      <c r="D37" s="19" t="s">
        <v>370</v>
      </c>
      <c r="E37" s="104" t="s">
        <v>405</v>
      </c>
      <c r="F37" s="43" t="s">
        <v>369</v>
      </c>
      <c r="G37" s="127" t="s">
        <v>369</v>
      </c>
      <c r="H37" s="54" t="s">
        <v>369</v>
      </c>
    </row>
    <row r="38" spans="1:8" ht="15" x14ac:dyDescent="0.25">
      <c r="A38" s="164"/>
      <c r="B38" s="165"/>
      <c r="C38" s="20" t="s">
        <v>253</v>
      </c>
      <c r="D38" s="20" t="s">
        <v>253</v>
      </c>
      <c r="E38" s="20" t="s">
        <v>253</v>
      </c>
      <c r="F38" s="20" t="s">
        <v>394</v>
      </c>
      <c r="G38" s="20" t="s">
        <v>394</v>
      </c>
      <c r="H38" s="45" t="s">
        <v>394</v>
      </c>
    </row>
    <row r="39" spans="1:8" ht="15" x14ac:dyDescent="0.25">
      <c r="A39" s="164"/>
      <c r="B39" s="165"/>
      <c r="C39" s="34" t="s">
        <v>617</v>
      </c>
      <c r="D39" s="34" t="s">
        <v>617</v>
      </c>
      <c r="E39" s="34" t="s">
        <v>617</v>
      </c>
      <c r="F39" s="34" t="s">
        <v>618</v>
      </c>
      <c r="G39" s="34" t="s">
        <v>618</v>
      </c>
      <c r="H39" s="51" t="s">
        <v>618</v>
      </c>
    </row>
    <row r="40" spans="1:8" ht="39.9" customHeight="1" x14ac:dyDescent="0.25">
      <c r="A40" s="169">
        <v>44222</v>
      </c>
      <c r="B40" s="165" t="s">
        <v>11</v>
      </c>
      <c r="C40" s="23"/>
      <c r="D40" s="23"/>
      <c r="E40" s="104"/>
      <c r="F40" s="23"/>
      <c r="G40" s="23"/>
      <c r="H40" s="47"/>
    </row>
    <row r="41" spans="1:8" ht="15" x14ac:dyDescent="0.25">
      <c r="A41" s="164"/>
      <c r="B41" s="165"/>
      <c r="C41" s="20"/>
      <c r="D41" s="20"/>
      <c r="E41" s="20"/>
      <c r="F41" s="20"/>
      <c r="G41" s="20"/>
      <c r="H41" s="45"/>
    </row>
    <row r="42" spans="1:8" ht="15" x14ac:dyDescent="0.25">
      <c r="A42" s="164"/>
      <c r="B42" s="165"/>
      <c r="C42" s="34"/>
      <c r="D42" s="34"/>
      <c r="E42" s="34"/>
      <c r="F42" s="21"/>
      <c r="G42" s="21"/>
      <c r="H42" s="46"/>
    </row>
    <row r="43" spans="1:8" ht="39.9" customHeight="1" x14ac:dyDescent="0.25">
      <c r="A43" s="169">
        <v>44223</v>
      </c>
      <c r="B43" s="165" t="s">
        <v>12</v>
      </c>
      <c r="C43" s="19" t="s">
        <v>443</v>
      </c>
      <c r="D43" s="19" t="s">
        <v>443</v>
      </c>
      <c r="E43" s="79" t="s">
        <v>492</v>
      </c>
      <c r="F43" s="23" t="s">
        <v>444</v>
      </c>
      <c r="G43" s="153" t="s">
        <v>444</v>
      </c>
      <c r="H43" s="47" t="s">
        <v>444</v>
      </c>
    </row>
    <row r="44" spans="1:8" ht="15" x14ac:dyDescent="0.25">
      <c r="A44" s="164"/>
      <c r="B44" s="165"/>
      <c r="C44" s="20" t="s">
        <v>253</v>
      </c>
      <c r="D44" s="20" t="s">
        <v>253</v>
      </c>
      <c r="E44" s="20" t="s">
        <v>253</v>
      </c>
      <c r="F44" s="20" t="s">
        <v>394</v>
      </c>
      <c r="G44" s="20" t="s">
        <v>394</v>
      </c>
      <c r="H44" s="45" t="s">
        <v>394</v>
      </c>
    </row>
    <row r="45" spans="1:8" ht="15" x14ac:dyDescent="0.25">
      <c r="A45" s="164"/>
      <c r="B45" s="165"/>
      <c r="C45" s="34" t="s">
        <v>617</v>
      </c>
      <c r="D45" s="34" t="s">
        <v>617</v>
      </c>
      <c r="E45" s="34" t="s">
        <v>617</v>
      </c>
      <c r="F45" s="34" t="s">
        <v>618</v>
      </c>
      <c r="G45" s="34" t="s">
        <v>618</v>
      </c>
      <c r="H45" s="51" t="s">
        <v>618</v>
      </c>
    </row>
    <row r="46" spans="1:8" ht="45" customHeight="1" x14ac:dyDescent="0.25">
      <c r="A46" s="169">
        <v>44224</v>
      </c>
      <c r="B46" s="165" t="s">
        <v>13</v>
      </c>
      <c r="C46" s="19"/>
      <c r="D46" s="19"/>
      <c r="E46" s="79"/>
      <c r="F46" s="104"/>
      <c r="G46" s="19"/>
      <c r="H46" s="44"/>
    </row>
    <row r="47" spans="1:8" ht="15" x14ac:dyDescent="0.25">
      <c r="A47" s="164"/>
      <c r="B47" s="165"/>
      <c r="C47" s="20"/>
      <c r="D47" s="20"/>
      <c r="E47" s="20"/>
      <c r="F47" s="20"/>
      <c r="G47" s="20"/>
      <c r="H47" s="45"/>
    </row>
    <row r="48" spans="1:8" ht="15" x14ac:dyDescent="0.25">
      <c r="A48" s="164"/>
      <c r="B48" s="165"/>
      <c r="C48" s="34"/>
      <c r="D48" s="34"/>
      <c r="E48" s="34"/>
      <c r="F48" s="27"/>
      <c r="G48" s="27"/>
      <c r="H48" s="46"/>
    </row>
    <row r="49" spans="1:8" ht="39.9" customHeight="1" x14ac:dyDescent="0.25">
      <c r="A49" s="169">
        <v>44225</v>
      </c>
      <c r="B49" s="165" t="s">
        <v>14</v>
      </c>
      <c r="C49" s="23"/>
      <c r="D49" s="23"/>
      <c r="E49" s="23"/>
      <c r="F49" s="23"/>
      <c r="G49" s="23"/>
      <c r="H49" s="47"/>
    </row>
    <row r="50" spans="1:8" ht="15" x14ac:dyDescent="0.25">
      <c r="A50" s="164"/>
      <c r="B50" s="165"/>
      <c r="C50" s="20"/>
      <c r="D50" s="20"/>
      <c r="E50" s="20"/>
      <c r="F50" s="20"/>
      <c r="G50" s="20"/>
      <c r="H50" s="45"/>
    </row>
    <row r="51" spans="1:8" ht="15" x14ac:dyDescent="0.25">
      <c r="A51" s="164"/>
      <c r="B51" s="166"/>
      <c r="C51" s="27"/>
      <c r="D51" s="27"/>
      <c r="E51" s="27"/>
      <c r="F51" s="21"/>
      <c r="G51" s="21"/>
      <c r="H51" s="46"/>
    </row>
    <row r="52" spans="1:8" ht="39.9" customHeight="1" x14ac:dyDescent="0.25">
      <c r="A52" s="169">
        <v>44226</v>
      </c>
      <c r="B52" s="165" t="s">
        <v>15</v>
      </c>
      <c r="C52" s="23"/>
      <c r="D52" s="23"/>
      <c r="E52" s="23"/>
      <c r="F52" s="79"/>
      <c r="G52" s="23"/>
      <c r="H52" s="47"/>
    </row>
    <row r="53" spans="1:8" ht="15" x14ac:dyDescent="0.25">
      <c r="A53" s="164"/>
      <c r="B53" s="165"/>
      <c r="C53" s="20"/>
      <c r="D53" s="20"/>
      <c r="E53" s="20"/>
      <c r="F53" s="20"/>
      <c r="G53" s="20"/>
      <c r="H53" s="45"/>
    </row>
    <row r="54" spans="1:8" ht="15.6" thickBot="1" x14ac:dyDescent="0.3">
      <c r="A54" s="164"/>
      <c r="B54" s="179"/>
      <c r="C54" s="24"/>
      <c r="D54" s="24"/>
      <c r="E54" s="24"/>
      <c r="F54" s="24"/>
      <c r="G54" s="24"/>
      <c r="H54" s="52"/>
    </row>
    <row r="55" spans="1:8" s="35" customFormat="1" ht="36" customHeight="1" x14ac:dyDescent="0.25">
      <c r="A55" s="35" t="s">
        <v>498</v>
      </c>
      <c r="D55" s="35" t="s">
        <v>362</v>
      </c>
      <c r="G55" s="35" t="s">
        <v>439</v>
      </c>
      <c r="H55" s="126" t="s">
        <v>532</v>
      </c>
    </row>
  </sheetData>
  <sheetProtection formatCells="0" selectLockedCells="1" selectUnlockedCells="1"/>
  <mergeCells count="35">
    <mergeCell ref="A13:A15"/>
    <mergeCell ref="B13:B15"/>
    <mergeCell ref="A5:H5"/>
    <mergeCell ref="A6:H6"/>
    <mergeCell ref="C7:H7"/>
    <mergeCell ref="A11:A12"/>
    <mergeCell ref="B11:B12"/>
    <mergeCell ref="C11:D11"/>
    <mergeCell ref="F11:H11"/>
    <mergeCell ref="A16:A18"/>
    <mergeCell ref="B16:B18"/>
    <mergeCell ref="A19:A21"/>
    <mergeCell ref="B19:B21"/>
    <mergeCell ref="A22:A24"/>
    <mergeCell ref="B22:B24"/>
    <mergeCell ref="A25:A27"/>
    <mergeCell ref="B25:B27"/>
    <mergeCell ref="A28:A30"/>
    <mergeCell ref="B28:B30"/>
    <mergeCell ref="A31:A33"/>
    <mergeCell ref="B31:B33"/>
    <mergeCell ref="A34:A36"/>
    <mergeCell ref="B34:B36"/>
    <mergeCell ref="A37:A39"/>
    <mergeCell ref="B37:B39"/>
    <mergeCell ref="A40:A42"/>
    <mergeCell ref="B40:B42"/>
    <mergeCell ref="A43:A45"/>
    <mergeCell ref="B43:B45"/>
    <mergeCell ref="A52:A54"/>
    <mergeCell ref="B52:B54"/>
    <mergeCell ref="A46:A48"/>
    <mergeCell ref="A49:A51"/>
    <mergeCell ref="B46:B48"/>
    <mergeCell ref="B49:B51"/>
  </mergeCells>
  <pageMargins left="0.19685039370078741" right="0.19685039370078741" top="0.19685039370078741" bottom="0.19685039370078741" header="0.51181102362204722" footer="0.31496062992125984"/>
  <pageSetup paperSize="8" scale="6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2"/>
  <sheetViews>
    <sheetView tabSelected="1" showWhiteSpace="0" topLeftCell="A40" zoomScale="70" zoomScaleNormal="70" workbookViewId="0">
      <selection activeCell="I28" sqref="I28"/>
    </sheetView>
  </sheetViews>
  <sheetFormatPr defaultColWidth="9.109375" defaultRowHeight="13.2" x14ac:dyDescent="0.25"/>
  <cols>
    <col min="1" max="1" width="12.88671875" style="28" customWidth="1"/>
    <col min="2" max="2" width="12.33203125" style="28" customWidth="1"/>
    <col min="3" max="7" width="42.6640625" style="28" customWidth="1"/>
    <col min="8" max="16384" width="9.109375" style="28"/>
  </cols>
  <sheetData>
    <row r="1" spans="1:17" ht="29.25" customHeight="1" x14ac:dyDescent="0.5">
      <c r="A1" s="70"/>
      <c r="F1" s="75" t="s">
        <v>442</v>
      </c>
      <c r="G1" s="29"/>
    </row>
    <row r="2" spans="1:17" ht="29.25" customHeight="1" x14ac:dyDescent="0.3">
      <c r="F2" s="75" t="s">
        <v>2</v>
      </c>
      <c r="G2" s="29"/>
    </row>
    <row r="3" spans="1:17" ht="26.25" customHeight="1" x14ac:dyDescent="0.3">
      <c r="F3" s="76" t="s">
        <v>556</v>
      </c>
      <c r="G3" s="30"/>
    </row>
    <row r="4" spans="1:17" ht="23.25" customHeight="1" x14ac:dyDescent="0.25"/>
    <row r="5" spans="1:17" ht="33" customHeight="1" x14ac:dyDescent="0.25">
      <c r="A5" s="180" t="s">
        <v>360</v>
      </c>
      <c r="B5" s="180"/>
      <c r="C5" s="180"/>
      <c r="D5" s="180"/>
      <c r="E5" s="180"/>
      <c r="F5" s="180"/>
      <c r="G5" s="180"/>
    </row>
    <row r="6" spans="1:17" ht="31.5" customHeight="1" x14ac:dyDescent="0.25">
      <c r="A6" s="181" t="s">
        <v>546</v>
      </c>
      <c r="B6" s="181"/>
      <c r="C6" s="181"/>
      <c r="D6" s="181"/>
      <c r="E6" s="181"/>
      <c r="F6" s="181"/>
      <c r="G6" s="181"/>
    </row>
    <row r="7" spans="1:17" ht="26.25" customHeight="1" x14ac:dyDescent="0.3">
      <c r="B7" s="38" t="s">
        <v>0</v>
      </c>
      <c r="C7" s="182" t="s">
        <v>358</v>
      </c>
      <c r="D7" s="182"/>
      <c r="E7" s="182"/>
      <c r="F7" s="182"/>
      <c r="G7" s="182"/>
      <c r="H7" s="31"/>
      <c r="I7" s="31"/>
      <c r="J7" s="31"/>
      <c r="K7" s="31"/>
      <c r="L7" s="31"/>
      <c r="M7" s="31"/>
      <c r="N7" s="31"/>
      <c r="O7" s="31"/>
      <c r="P7" s="31"/>
      <c r="Q7" s="31"/>
    </row>
    <row r="8" spans="1:17" ht="24" customHeight="1" x14ac:dyDescent="0.3">
      <c r="B8" s="38" t="s">
        <v>1</v>
      </c>
      <c r="C8" s="38">
        <v>3</v>
      </c>
      <c r="D8" s="38"/>
      <c r="E8" s="39"/>
      <c r="F8" s="38" t="s">
        <v>3</v>
      </c>
      <c r="G8" s="38" t="s">
        <v>359</v>
      </c>
    </row>
    <row r="9" spans="1:17" ht="21" customHeight="1" x14ac:dyDescent="0.25">
      <c r="B9" s="32"/>
      <c r="C9" s="32"/>
      <c r="D9" s="32"/>
      <c r="E9" s="32"/>
      <c r="F9" s="32"/>
      <c r="G9" s="32"/>
    </row>
    <row r="10" spans="1:17" ht="6.75" customHeight="1" thickBot="1" x14ac:dyDescent="0.3">
      <c r="B10" s="32"/>
      <c r="C10" s="32"/>
      <c r="D10" s="32"/>
      <c r="E10" s="32"/>
      <c r="F10" s="32"/>
      <c r="G10" s="32"/>
    </row>
    <row r="11" spans="1:17" ht="38.25" customHeight="1" x14ac:dyDescent="0.25">
      <c r="A11" s="183" t="s">
        <v>354</v>
      </c>
      <c r="B11" s="185" t="s">
        <v>355</v>
      </c>
      <c r="C11" s="174" t="s">
        <v>366</v>
      </c>
      <c r="D11" s="175"/>
      <c r="E11" s="49" t="s">
        <v>367</v>
      </c>
      <c r="F11" s="174" t="s">
        <v>368</v>
      </c>
      <c r="G11" s="187"/>
    </row>
    <row r="12" spans="1:17" ht="18" thickBot="1" x14ac:dyDescent="0.3">
      <c r="A12" s="189"/>
      <c r="B12" s="190"/>
      <c r="C12" s="71" t="s">
        <v>505</v>
      </c>
      <c r="D12" s="33" t="s">
        <v>506</v>
      </c>
      <c r="E12" s="33" t="s">
        <v>507</v>
      </c>
      <c r="F12" s="33" t="s">
        <v>508</v>
      </c>
      <c r="G12" s="50" t="s">
        <v>509</v>
      </c>
    </row>
    <row r="13" spans="1:17" ht="39.9" customHeight="1" x14ac:dyDescent="0.25">
      <c r="A13" s="176">
        <v>44209</v>
      </c>
      <c r="B13" s="165" t="s">
        <v>12</v>
      </c>
      <c r="C13" s="19"/>
      <c r="D13" s="19"/>
      <c r="E13" s="19"/>
      <c r="F13" s="19"/>
      <c r="G13" s="44"/>
    </row>
    <row r="14" spans="1:17" ht="15" x14ac:dyDescent="0.25">
      <c r="A14" s="177"/>
      <c r="B14" s="165"/>
      <c r="C14" s="20"/>
      <c r="D14" s="20"/>
      <c r="E14" s="20"/>
      <c r="F14" s="20"/>
      <c r="G14" s="45"/>
    </row>
    <row r="15" spans="1:17" ht="15.6" thickBot="1" x14ac:dyDescent="0.3">
      <c r="A15" s="169"/>
      <c r="B15" s="165"/>
      <c r="C15" s="21"/>
      <c r="D15" s="21"/>
      <c r="E15" s="21"/>
      <c r="F15" s="21"/>
      <c r="G15" s="46"/>
    </row>
    <row r="16" spans="1:17" ht="39.9" customHeight="1" x14ac:dyDescent="0.25">
      <c r="A16" s="176">
        <v>44210</v>
      </c>
      <c r="B16" s="165" t="s">
        <v>13</v>
      </c>
      <c r="C16" s="19"/>
      <c r="D16" s="19"/>
      <c r="E16" s="19"/>
      <c r="F16" s="19"/>
      <c r="G16" s="44"/>
    </row>
    <row r="17" spans="1:7" ht="15" x14ac:dyDescent="0.25">
      <c r="A17" s="177"/>
      <c r="B17" s="165"/>
      <c r="C17" s="20"/>
      <c r="D17" s="20"/>
      <c r="E17" s="20"/>
      <c r="F17" s="20"/>
      <c r="G17" s="45"/>
    </row>
    <row r="18" spans="1:7" ht="18" customHeight="1" thickBot="1" x14ac:dyDescent="0.3">
      <c r="A18" s="169"/>
      <c r="B18" s="165"/>
      <c r="C18" s="21"/>
      <c r="D18" s="21"/>
      <c r="E18" s="21"/>
      <c r="F18" s="21"/>
      <c r="G18" s="46"/>
    </row>
    <row r="19" spans="1:7" ht="39.9" customHeight="1" x14ac:dyDescent="0.25">
      <c r="A19" s="176">
        <v>44211</v>
      </c>
      <c r="B19" s="165" t="s">
        <v>14</v>
      </c>
      <c r="C19" s="121" t="s">
        <v>484</v>
      </c>
      <c r="D19" s="121" t="s">
        <v>484</v>
      </c>
      <c r="E19" s="121" t="s">
        <v>484</v>
      </c>
      <c r="F19" s="121" t="s">
        <v>484</v>
      </c>
      <c r="G19" s="47" t="s">
        <v>484</v>
      </c>
    </row>
    <row r="20" spans="1:7" ht="15" x14ac:dyDescent="0.25">
      <c r="A20" s="177"/>
      <c r="B20" s="165"/>
      <c r="C20" s="115" t="s">
        <v>486</v>
      </c>
      <c r="D20" s="115" t="s">
        <v>486</v>
      </c>
      <c r="E20" s="115" t="s">
        <v>486</v>
      </c>
      <c r="F20" s="115" t="s">
        <v>486</v>
      </c>
      <c r="G20" s="45" t="s">
        <v>486</v>
      </c>
    </row>
    <row r="21" spans="1:7" ht="15" customHeight="1" thickBot="1" x14ac:dyDescent="0.3">
      <c r="A21" s="169"/>
      <c r="B21" s="165"/>
      <c r="C21" s="34" t="s">
        <v>619</v>
      </c>
      <c r="D21" s="34" t="s">
        <v>619</v>
      </c>
      <c r="E21" s="34" t="s">
        <v>619</v>
      </c>
      <c r="F21" s="34" t="s">
        <v>619</v>
      </c>
      <c r="G21" s="51" t="s">
        <v>619</v>
      </c>
    </row>
    <row r="22" spans="1:7" ht="39.9" customHeight="1" x14ac:dyDescent="0.25">
      <c r="A22" s="176">
        <v>44212</v>
      </c>
      <c r="B22" s="165" t="s">
        <v>15</v>
      </c>
      <c r="C22" s="23"/>
      <c r="D22" s="23"/>
      <c r="E22" s="23"/>
      <c r="F22" s="23"/>
      <c r="G22" s="47"/>
    </row>
    <row r="23" spans="1:7" ht="15" x14ac:dyDescent="0.25">
      <c r="A23" s="177"/>
      <c r="B23" s="165"/>
      <c r="C23" s="20"/>
      <c r="D23" s="20"/>
      <c r="E23" s="20"/>
      <c r="F23" s="20"/>
      <c r="G23" s="45"/>
    </row>
    <row r="24" spans="1:7" ht="15.6" thickBot="1" x14ac:dyDescent="0.3">
      <c r="A24" s="169"/>
      <c r="B24" s="179"/>
      <c r="C24" s="24"/>
      <c r="D24" s="24"/>
      <c r="E24" s="24"/>
      <c r="F24" s="24"/>
      <c r="G24" s="52"/>
    </row>
    <row r="25" spans="1:7" ht="39.9" customHeight="1" x14ac:dyDescent="0.25">
      <c r="A25" s="169">
        <v>44214</v>
      </c>
      <c r="B25" s="173" t="s">
        <v>365</v>
      </c>
      <c r="C25" s="19" t="s">
        <v>485</v>
      </c>
      <c r="D25" s="19" t="s">
        <v>485</v>
      </c>
      <c r="E25" s="43" t="s">
        <v>485</v>
      </c>
      <c r="F25" s="43" t="s">
        <v>485</v>
      </c>
      <c r="G25" s="54" t="s">
        <v>485</v>
      </c>
    </row>
    <row r="26" spans="1:7" ht="15" x14ac:dyDescent="0.25">
      <c r="A26" s="164"/>
      <c r="B26" s="165"/>
      <c r="C26" s="20" t="s">
        <v>486</v>
      </c>
      <c r="D26" s="20" t="s">
        <v>486</v>
      </c>
      <c r="E26" s="20" t="s">
        <v>486</v>
      </c>
      <c r="F26" s="20" t="s">
        <v>486</v>
      </c>
      <c r="G26" s="45" t="s">
        <v>486</v>
      </c>
    </row>
    <row r="27" spans="1:7" ht="15" customHeight="1" x14ac:dyDescent="0.25">
      <c r="A27" s="164"/>
      <c r="B27" s="165"/>
      <c r="C27" s="34" t="s">
        <v>620</v>
      </c>
      <c r="D27" s="34" t="s">
        <v>620</v>
      </c>
      <c r="E27" s="34" t="s">
        <v>620</v>
      </c>
      <c r="F27" s="34" t="s">
        <v>620</v>
      </c>
      <c r="G27" s="51" t="s">
        <v>620</v>
      </c>
    </row>
    <row r="28" spans="1:7" ht="39.9" customHeight="1" x14ac:dyDescent="0.25">
      <c r="A28" s="169">
        <v>44215</v>
      </c>
      <c r="B28" s="165" t="s">
        <v>11</v>
      </c>
      <c r="C28" s="121"/>
      <c r="D28" s="23"/>
      <c r="E28" s="121"/>
      <c r="F28" s="23"/>
      <c r="G28" s="47"/>
    </row>
    <row r="29" spans="1:7" ht="15" x14ac:dyDescent="0.25">
      <c r="A29" s="164"/>
      <c r="B29" s="165"/>
      <c r="C29" s="115"/>
      <c r="D29" s="20"/>
      <c r="E29" s="115"/>
      <c r="F29" s="20"/>
      <c r="G29" s="45"/>
    </row>
    <row r="30" spans="1:7" ht="15" x14ac:dyDescent="0.25">
      <c r="A30" s="164"/>
      <c r="B30" s="165"/>
      <c r="C30" s="117"/>
      <c r="D30" s="34"/>
      <c r="E30" s="117"/>
      <c r="F30" s="34"/>
      <c r="G30" s="51"/>
    </row>
    <row r="31" spans="1:7" ht="39" customHeight="1" x14ac:dyDescent="0.25">
      <c r="A31" s="169">
        <v>44216</v>
      </c>
      <c r="B31" s="165" t="s">
        <v>12</v>
      </c>
      <c r="C31" s="23" t="s">
        <v>537</v>
      </c>
      <c r="D31" s="23" t="s">
        <v>537</v>
      </c>
      <c r="E31" s="23" t="s">
        <v>537</v>
      </c>
      <c r="F31" s="23" t="s">
        <v>537</v>
      </c>
      <c r="G31" s="47" t="s">
        <v>537</v>
      </c>
    </row>
    <row r="32" spans="1:7" ht="15" x14ac:dyDescent="0.25">
      <c r="A32" s="164"/>
      <c r="B32" s="165"/>
      <c r="C32" s="20" t="s">
        <v>361</v>
      </c>
      <c r="D32" s="20" t="s">
        <v>361</v>
      </c>
      <c r="E32" s="20" t="s">
        <v>552</v>
      </c>
      <c r="F32" s="20" t="s">
        <v>361</v>
      </c>
      <c r="G32" s="45" t="s">
        <v>552</v>
      </c>
    </row>
    <row r="33" spans="1:7" ht="15" customHeight="1" x14ac:dyDescent="0.25">
      <c r="A33" s="164"/>
      <c r="B33" s="165"/>
      <c r="C33" s="21" t="s">
        <v>566</v>
      </c>
      <c r="D33" s="21" t="s">
        <v>566</v>
      </c>
      <c r="E33" s="21" t="s">
        <v>573</v>
      </c>
      <c r="F33" s="21" t="s">
        <v>566</v>
      </c>
      <c r="G33" s="46" t="s">
        <v>573</v>
      </c>
    </row>
    <row r="34" spans="1:7" ht="39.9" customHeight="1" x14ac:dyDescent="0.25">
      <c r="A34" s="169">
        <v>44217</v>
      </c>
      <c r="B34" s="165" t="s">
        <v>13</v>
      </c>
      <c r="C34" s="118"/>
      <c r="D34" s="118"/>
      <c r="E34" s="19"/>
      <c r="F34" s="19"/>
      <c r="G34" s="44"/>
    </row>
    <row r="35" spans="1:7" ht="15" x14ac:dyDescent="0.25">
      <c r="A35" s="164"/>
      <c r="B35" s="165"/>
      <c r="C35" s="115"/>
      <c r="D35" s="20"/>
      <c r="E35" s="20"/>
      <c r="F35" s="20"/>
      <c r="G35" s="45"/>
    </row>
    <row r="36" spans="1:7" ht="15" x14ac:dyDescent="0.25">
      <c r="A36" s="164"/>
      <c r="B36" s="165"/>
      <c r="C36" s="122"/>
      <c r="D36" s="122"/>
      <c r="E36" s="122"/>
      <c r="F36" s="61"/>
      <c r="G36" s="65"/>
    </row>
    <row r="37" spans="1:7" ht="39.9" customHeight="1" x14ac:dyDescent="0.25">
      <c r="A37" s="169">
        <v>44218</v>
      </c>
      <c r="B37" s="165" t="s">
        <v>14</v>
      </c>
      <c r="C37" s="23" t="s">
        <v>447</v>
      </c>
      <c r="D37" s="23" t="s">
        <v>447</v>
      </c>
      <c r="E37" s="23" t="s">
        <v>447</v>
      </c>
      <c r="F37" s="23" t="s">
        <v>447</v>
      </c>
      <c r="G37" s="47" t="s">
        <v>447</v>
      </c>
    </row>
    <row r="38" spans="1:7" ht="15" x14ac:dyDescent="0.25">
      <c r="A38" s="164"/>
      <c r="B38" s="165"/>
      <c r="C38" s="20" t="s">
        <v>361</v>
      </c>
      <c r="D38" s="20" t="s">
        <v>361</v>
      </c>
      <c r="E38" s="20" t="s">
        <v>552</v>
      </c>
      <c r="F38" s="20" t="s">
        <v>361</v>
      </c>
      <c r="G38" s="45" t="s">
        <v>552</v>
      </c>
    </row>
    <row r="39" spans="1:7" ht="15" x14ac:dyDescent="0.25">
      <c r="A39" s="164"/>
      <c r="B39" s="165"/>
      <c r="C39" s="21" t="s">
        <v>566</v>
      </c>
      <c r="D39" s="21" t="s">
        <v>573</v>
      </c>
      <c r="E39" s="34" t="s">
        <v>621</v>
      </c>
      <c r="F39" s="21" t="s">
        <v>591</v>
      </c>
      <c r="G39" s="51" t="s">
        <v>622</v>
      </c>
    </row>
    <row r="40" spans="1:7" ht="39.9" customHeight="1" x14ac:dyDescent="0.25">
      <c r="A40" s="169">
        <v>44219</v>
      </c>
      <c r="B40" s="165" t="s">
        <v>15</v>
      </c>
      <c r="C40" s="121" t="s">
        <v>511</v>
      </c>
      <c r="D40" s="121" t="s">
        <v>511</v>
      </c>
      <c r="E40" s="121" t="s">
        <v>511</v>
      </c>
      <c r="F40" s="19"/>
      <c r="G40" s="47"/>
    </row>
    <row r="41" spans="1:7" ht="15" x14ac:dyDescent="0.25">
      <c r="A41" s="164"/>
      <c r="B41" s="165"/>
      <c r="C41" s="115" t="s">
        <v>372</v>
      </c>
      <c r="D41" s="115" t="s">
        <v>372</v>
      </c>
      <c r="E41" s="115" t="s">
        <v>372</v>
      </c>
      <c r="F41" s="20"/>
      <c r="G41" s="45"/>
    </row>
    <row r="42" spans="1:7" ht="15" customHeight="1" thickBot="1" x14ac:dyDescent="0.3">
      <c r="A42" s="164"/>
      <c r="B42" s="179"/>
      <c r="C42" s="42" t="s">
        <v>615</v>
      </c>
      <c r="D42" s="42" t="s">
        <v>615</v>
      </c>
      <c r="E42" s="42" t="s">
        <v>615</v>
      </c>
      <c r="F42" s="42"/>
      <c r="G42" s="48"/>
    </row>
    <row r="43" spans="1:7" ht="39" customHeight="1" x14ac:dyDescent="0.25">
      <c r="A43" s="169">
        <v>44221</v>
      </c>
      <c r="B43" s="173" t="s">
        <v>365</v>
      </c>
      <c r="C43" s="118"/>
      <c r="D43" s="118"/>
      <c r="E43" s="118"/>
      <c r="F43" s="19" t="s">
        <v>404</v>
      </c>
      <c r="G43" s="54" t="s">
        <v>404</v>
      </c>
    </row>
    <row r="44" spans="1:7" ht="15" customHeight="1" x14ac:dyDescent="0.25">
      <c r="A44" s="164"/>
      <c r="B44" s="165"/>
      <c r="C44" s="115"/>
      <c r="D44" s="115"/>
      <c r="E44" s="115"/>
      <c r="F44" s="20" t="s">
        <v>381</v>
      </c>
      <c r="G44" s="45" t="s">
        <v>381</v>
      </c>
    </row>
    <row r="45" spans="1:7" ht="15" customHeight="1" x14ac:dyDescent="0.25">
      <c r="A45" s="164"/>
      <c r="B45" s="165"/>
      <c r="C45" s="34"/>
      <c r="D45" s="34"/>
      <c r="E45" s="34"/>
      <c r="F45" s="21" t="s">
        <v>566</v>
      </c>
      <c r="G45" s="46" t="s">
        <v>566</v>
      </c>
    </row>
    <row r="46" spans="1:7" ht="39.9" customHeight="1" x14ac:dyDescent="0.25">
      <c r="A46" s="169">
        <v>44222</v>
      </c>
      <c r="B46" s="165" t="s">
        <v>11</v>
      </c>
      <c r="C46" s="121" t="s">
        <v>483</v>
      </c>
      <c r="D46" s="121" t="s">
        <v>483</v>
      </c>
      <c r="E46" s="23" t="s">
        <v>449</v>
      </c>
      <c r="F46" s="23" t="s">
        <v>448</v>
      </c>
      <c r="G46" s="47" t="s">
        <v>448</v>
      </c>
    </row>
    <row r="47" spans="1:7" ht="15" customHeight="1" x14ac:dyDescent="0.25">
      <c r="A47" s="164"/>
      <c r="B47" s="165"/>
      <c r="C47" s="115" t="s">
        <v>372</v>
      </c>
      <c r="D47" s="115" t="s">
        <v>372</v>
      </c>
      <c r="E47" s="115" t="s">
        <v>372</v>
      </c>
      <c r="F47" s="20" t="s">
        <v>381</v>
      </c>
      <c r="G47" s="45" t="s">
        <v>381</v>
      </c>
    </row>
    <row r="48" spans="1:7" ht="14.25" customHeight="1" x14ac:dyDescent="0.25">
      <c r="A48" s="164"/>
      <c r="B48" s="165"/>
      <c r="C48" s="34" t="s">
        <v>615</v>
      </c>
      <c r="D48" s="34" t="s">
        <v>615</v>
      </c>
      <c r="E48" s="34" t="s">
        <v>615</v>
      </c>
      <c r="F48" s="27" t="s">
        <v>592</v>
      </c>
      <c r="G48" s="53" t="s">
        <v>573</v>
      </c>
    </row>
    <row r="49" spans="1:7" ht="39.9" customHeight="1" x14ac:dyDescent="0.25">
      <c r="A49" s="169">
        <v>44223</v>
      </c>
      <c r="B49" s="165" t="s">
        <v>12</v>
      </c>
      <c r="C49" s="118"/>
      <c r="D49" s="118"/>
      <c r="E49" s="19"/>
      <c r="F49" s="23"/>
      <c r="G49" s="47"/>
    </row>
    <row r="50" spans="1:7" ht="15" x14ac:dyDescent="0.25">
      <c r="A50" s="164"/>
      <c r="B50" s="165"/>
      <c r="C50" s="115"/>
      <c r="D50" s="115"/>
      <c r="E50" s="20"/>
      <c r="F50" s="20"/>
      <c r="G50" s="45"/>
    </row>
    <row r="51" spans="1:7" ht="15" x14ac:dyDescent="0.25">
      <c r="A51" s="164"/>
      <c r="B51" s="165"/>
      <c r="C51" s="117"/>
      <c r="D51" s="117"/>
      <c r="E51" s="117"/>
      <c r="F51" s="21"/>
      <c r="G51" s="46"/>
    </row>
    <row r="52" spans="1:7" ht="39" customHeight="1" x14ac:dyDescent="0.25">
      <c r="A52" s="169">
        <v>44224</v>
      </c>
      <c r="B52" s="166" t="s">
        <v>13</v>
      </c>
      <c r="C52" s="74"/>
      <c r="D52" s="74"/>
      <c r="E52" s="19" t="s">
        <v>404</v>
      </c>
      <c r="F52" s="23" t="s">
        <v>512</v>
      </c>
      <c r="G52" s="47" t="s">
        <v>512</v>
      </c>
    </row>
    <row r="53" spans="1:7" ht="15" x14ac:dyDescent="0.25">
      <c r="A53" s="164"/>
      <c r="B53" s="167"/>
      <c r="C53" s="115"/>
      <c r="D53" s="115"/>
      <c r="E53" s="20" t="s">
        <v>364</v>
      </c>
      <c r="F53" s="20" t="s">
        <v>510</v>
      </c>
      <c r="G53" s="45" t="s">
        <v>510</v>
      </c>
    </row>
    <row r="54" spans="1:7" ht="15" x14ac:dyDescent="0.25">
      <c r="A54" s="164"/>
      <c r="B54" s="167"/>
      <c r="C54" s="120"/>
      <c r="D54" s="120"/>
      <c r="E54" s="27" t="s">
        <v>624</v>
      </c>
      <c r="F54" s="21" t="s">
        <v>593</v>
      </c>
      <c r="G54" s="46" t="s">
        <v>566</v>
      </c>
    </row>
    <row r="55" spans="1:7" ht="49.5" customHeight="1" x14ac:dyDescent="0.25">
      <c r="A55" s="169">
        <v>44225</v>
      </c>
      <c r="B55" s="165" t="s">
        <v>14</v>
      </c>
      <c r="C55" s="26"/>
      <c r="D55" s="26"/>
      <c r="E55" s="23"/>
      <c r="F55" s="23"/>
      <c r="G55" s="47"/>
    </row>
    <row r="56" spans="1:7" ht="15" x14ac:dyDescent="0.25">
      <c r="A56" s="164"/>
      <c r="B56" s="165"/>
      <c r="C56" s="20"/>
      <c r="D56" s="20"/>
      <c r="E56" s="20"/>
      <c r="F56" s="20"/>
      <c r="G56" s="45"/>
    </row>
    <row r="57" spans="1:7" ht="15" customHeight="1" x14ac:dyDescent="0.25">
      <c r="A57" s="164"/>
      <c r="B57" s="165"/>
      <c r="C57" s="21"/>
      <c r="D57" s="21"/>
      <c r="E57" s="117"/>
      <c r="F57" s="117"/>
      <c r="G57" s="51"/>
    </row>
    <row r="58" spans="1:7" ht="39" customHeight="1" x14ac:dyDescent="0.25">
      <c r="A58" s="169">
        <v>44226</v>
      </c>
      <c r="B58" s="166" t="s">
        <v>15</v>
      </c>
      <c r="C58" s="74"/>
      <c r="D58" s="26"/>
      <c r="E58" s="23" t="s">
        <v>448</v>
      </c>
      <c r="F58" s="19" t="s">
        <v>450</v>
      </c>
      <c r="G58" s="44" t="s">
        <v>450</v>
      </c>
    </row>
    <row r="59" spans="1:7" ht="15" x14ac:dyDescent="0.25">
      <c r="A59" s="164"/>
      <c r="B59" s="167"/>
      <c r="C59" s="115"/>
      <c r="D59" s="20"/>
      <c r="E59" s="20" t="s">
        <v>364</v>
      </c>
      <c r="F59" s="20" t="s">
        <v>510</v>
      </c>
      <c r="G59" s="45" t="s">
        <v>510</v>
      </c>
    </row>
    <row r="60" spans="1:7" ht="15.75" customHeight="1" thickBot="1" x14ac:dyDescent="0.3">
      <c r="A60" s="164"/>
      <c r="B60" s="168"/>
      <c r="C60" s="73"/>
      <c r="D60" s="73"/>
      <c r="E60" s="21" t="s">
        <v>623</v>
      </c>
      <c r="F60" s="24" t="s">
        <v>573</v>
      </c>
      <c r="G60" s="52" t="s">
        <v>573</v>
      </c>
    </row>
    <row r="61" spans="1:7" ht="27.75" customHeight="1" x14ac:dyDescent="0.25">
      <c r="A61" s="172"/>
      <c r="B61" s="172"/>
      <c r="C61" s="172"/>
      <c r="D61" s="172"/>
      <c r="E61" s="172"/>
      <c r="F61" s="172"/>
      <c r="G61" s="172"/>
    </row>
    <row r="62" spans="1:7" s="35" customFormat="1" ht="26.25" customHeight="1" x14ac:dyDescent="0.25">
      <c r="A62" s="35" t="s">
        <v>498</v>
      </c>
      <c r="D62" s="35" t="s">
        <v>362</v>
      </c>
      <c r="F62" s="35" t="s">
        <v>440</v>
      </c>
      <c r="G62" s="126" t="s">
        <v>532</v>
      </c>
    </row>
  </sheetData>
  <sheetProtection formatCells="0" selectLockedCells="1" selectUnlockedCells="1"/>
  <mergeCells count="40">
    <mergeCell ref="A61:G61"/>
    <mergeCell ref="A55:A57"/>
    <mergeCell ref="B55:B57"/>
    <mergeCell ref="A37:A39"/>
    <mergeCell ref="B37:B39"/>
    <mergeCell ref="A52:A54"/>
    <mergeCell ref="B40:B42"/>
    <mergeCell ref="A43:A45"/>
    <mergeCell ref="B43:B45"/>
    <mergeCell ref="B58:B60"/>
    <mergeCell ref="A58:A60"/>
    <mergeCell ref="A46:A48"/>
    <mergeCell ref="B46:B48"/>
    <mergeCell ref="A49:A51"/>
    <mergeCell ref="B49:B51"/>
    <mergeCell ref="B52:B54"/>
    <mergeCell ref="A31:A33"/>
    <mergeCell ref="B31:B33"/>
    <mergeCell ref="A34:A36"/>
    <mergeCell ref="B34:B36"/>
    <mergeCell ref="A40:A42"/>
    <mergeCell ref="A22:A24"/>
    <mergeCell ref="B22:B24"/>
    <mergeCell ref="A25:A27"/>
    <mergeCell ref="B25:B27"/>
    <mergeCell ref="A28:A30"/>
    <mergeCell ref="B28:B30"/>
    <mergeCell ref="A13:A15"/>
    <mergeCell ref="B13:B15"/>
    <mergeCell ref="A16:A18"/>
    <mergeCell ref="B16:B18"/>
    <mergeCell ref="A19:A21"/>
    <mergeCell ref="B19:B21"/>
    <mergeCell ref="A5:G5"/>
    <mergeCell ref="A6:G6"/>
    <mergeCell ref="C7:G7"/>
    <mergeCell ref="A11:A12"/>
    <mergeCell ref="B11:B12"/>
    <mergeCell ref="C11:D11"/>
    <mergeCell ref="F11:G11"/>
  </mergeCells>
  <pageMargins left="0.19685039370078741" right="0.19685039370078741" top="0.19685039370078741" bottom="0.19685039370078741" header="0.51181102362204722" footer="0.31496062992125984"/>
  <pageSetup paperSize="8" scale="6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2"/>
  <sheetViews>
    <sheetView showWhiteSpace="0" topLeftCell="A43" zoomScale="70" zoomScaleNormal="70" workbookViewId="0"/>
  </sheetViews>
  <sheetFormatPr defaultRowHeight="13.2" x14ac:dyDescent="0.25"/>
  <cols>
    <col min="1" max="1" width="10.6640625" customWidth="1"/>
    <col min="2" max="2" width="12.33203125" style="28" customWidth="1"/>
    <col min="3" max="4" width="42.6640625" customWidth="1"/>
    <col min="5" max="5" width="26.44140625" customWidth="1"/>
    <col min="6" max="6" width="26" customWidth="1"/>
    <col min="7" max="8" width="42.6640625" customWidth="1"/>
  </cols>
  <sheetData>
    <row r="1" spans="1:10" ht="29.25" customHeight="1" x14ac:dyDescent="0.5">
      <c r="A1" s="64"/>
      <c r="G1" s="75" t="s">
        <v>442</v>
      </c>
      <c r="H1" s="2"/>
    </row>
    <row r="2" spans="1:10" ht="29.25" customHeight="1" x14ac:dyDescent="0.3">
      <c r="G2" s="75" t="s">
        <v>2</v>
      </c>
      <c r="H2" s="2"/>
    </row>
    <row r="3" spans="1:10" ht="26.25" customHeight="1" x14ac:dyDescent="0.3">
      <c r="G3" s="76" t="s">
        <v>521</v>
      </c>
      <c r="H3" s="3"/>
    </row>
    <row r="4" spans="1:10" ht="23.25" customHeight="1" x14ac:dyDescent="0.25"/>
    <row r="5" spans="1:10" ht="33" customHeight="1" x14ac:dyDescent="0.25">
      <c r="A5" s="218" t="s">
        <v>360</v>
      </c>
      <c r="B5" s="218"/>
      <c r="C5" s="218"/>
      <c r="D5" s="218"/>
      <c r="E5" s="218"/>
      <c r="F5" s="218"/>
      <c r="G5" s="218"/>
      <c r="H5" s="218"/>
    </row>
    <row r="6" spans="1:10" ht="31.5" customHeight="1" x14ac:dyDescent="0.25">
      <c r="A6" s="219" t="s">
        <v>546</v>
      </c>
      <c r="B6" s="219"/>
      <c r="C6" s="219"/>
      <c r="D6" s="219"/>
      <c r="E6" s="219"/>
      <c r="F6" s="219"/>
      <c r="G6" s="219"/>
      <c r="H6" s="219"/>
    </row>
    <row r="7" spans="1:10" ht="26.25" customHeight="1" x14ac:dyDescent="0.3">
      <c r="B7" s="38" t="s">
        <v>0</v>
      </c>
      <c r="C7" s="220" t="s">
        <v>358</v>
      </c>
      <c r="D7" s="220"/>
      <c r="E7" s="220"/>
      <c r="F7" s="220"/>
      <c r="G7" s="220"/>
      <c r="H7" s="220"/>
      <c r="I7" s="12"/>
      <c r="J7" s="12"/>
    </row>
    <row r="8" spans="1:10" ht="24" customHeight="1" x14ac:dyDescent="0.3">
      <c r="B8" s="38" t="s">
        <v>1</v>
      </c>
      <c r="C8" s="36">
        <v>4</v>
      </c>
      <c r="D8" s="36"/>
      <c r="E8" s="36"/>
      <c r="F8" s="37"/>
      <c r="G8" s="36" t="s">
        <v>3</v>
      </c>
      <c r="H8" s="36" t="s">
        <v>359</v>
      </c>
    </row>
    <row r="9" spans="1:10" ht="21" customHeight="1" x14ac:dyDescent="0.25">
      <c r="B9" s="32"/>
      <c r="C9" s="1"/>
      <c r="D9" s="1"/>
      <c r="E9" s="1"/>
      <c r="F9" s="1"/>
      <c r="G9" s="1"/>
      <c r="H9" s="1"/>
    </row>
    <row r="10" spans="1:10" ht="6.75" customHeight="1" thickBot="1" x14ac:dyDescent="0.3">
      <c r="B10" s="32"/>
      <c r="C10" s="1"/>
      <c r="D10" s="1"/>
      <c r="E10" s="1"/>
      <c r="F10" s="1"/>
      <c r="G10" s="1"/>
      <c r="H10" s="1"/>
    </row>
    <row r="11" spans="1:10" ht="38.25" customHeight="1" x14ac:dyDescent="0.25">
      <c r="A11" s="183" t="s">
        <v>354</v>
      </c>
      <c r="B11" s="185" t="s">
        <v>355</v>
      </c>
      <c r="C11" s="174" t="s">
        <v>366</v>
      </c>
      <c r="D11" s="216"/>
      <c r="E11" s="205" t="s">
        <v>367</v>
      </c>
      <c r="F11" s="206"/>
      <c r="G11" s="174" t="s">
        <v>368</v>
      </c>
      <c r="H11" s="187"/>
    </row>
    <row r="12" spans="1:10" ht="18" thickBot="1" x14ac:dyDescent="0.3">
      <c r="A12" s="189"/>
      <c r="B12" s="190"/>
      <c r="C12" s="33" t="s">
        <v>478</v>
      </c>
      <c r="D12" s="33" t="s">
        <v>479</v>
      </c>
      <c r="E12" s="207" t="s">
        <v>480</v>
      </c>
      <c r="F12" s="208"/>
      <c r="G12" s="33" t="s">
        <v>481</v>
      </c>
      <c r="H12" s="50" t="s">
        <v>482</v>
      </c>
    </row>
    <row r="13" spans="1:10" ht="39.9" customHeight="1" x14ac:dyDescent="0.25">
      <c r="A13" s="176">
        <v>44209</v>
      </c>
      <c r="B13" s="165" t="s">
        <v>12</v>
      </c>
      <c r="C13" s="60"/>
      <c r="D13" s="60"/>
      <c r="E13" s="209"/>
      <c r="F13" s="210"/>
      <c r="G13" s="60"/>
      <c r="H13" s="81"/>
    </row>
    <row r="14" spans="1:10" ht="15" x14ac:dyDescent="0.25">
      <c r="A14" s="177"/>
      <c r="B14" s="165"/>
      <c r="C14" s="20"/>
      <c r="D14" s="20"/>
      <c r="E14" s="191"/>
      <c r="F14" s="192"/>
      <c r="G14" s="20"/>
      <c r="H14" s="45"/>
    </row>
    <row r="15" spans="1:10" ht="15.6" thickBot="1" x14ac:dyDescent="0.3">
      <c r="A15" s="169"/>
      <c r="B15" s="165"/>
      <c r="C15" s="21"/>
      <c r="D15" s="21"/>
      <c r="E15" s="201"/>
      <c r="F15" s="194"/>
      <c r="G15" s="21"/>
      <c r="H15" s="46"/>
    </row>
    <row r="16" spans="1:10" ht="54" customHeight="1" x14ac:dyDescent="0.25">
      <c r="A16" s="176">
        <v>44210</v>
      </c>
      <c r="B16" s="165" t="s">
        <v>13</v>
      </c>
      <c r="C16" s="60"/>
      <c r="D16" s="60"/>
      <c r="E16" s="195" t="s">
        <v>538</v>
      </c>
      <c r="F16" s="196"/>
      <c r="G16" s="19" t="s">
        <v>403</v>
      </c>
      <c r="H16" s="58" t="s">
        <v>403</v>
      </c>
    </row>
    <row r="17" spans="1:9" ht="15" x14ac:dyDescent="0.25">
      <c r="A17" s="177"/>
      <c r="B17" s="165"/>
      <c r="C17" s="20"/>
      <c r="D17" s="20"/>
      <c r="E17" s="191" t="s">
        <v>412</v>
      </c>
      <c r="F17" s="192"/>
      <c r="G17" s="20" t="s">
        <v>397</v>
      </c>
      <c r="H17" s="59" t="s">
        <v>397</v>
      </c>
    </row>
    <row r="18" spans="1:9" ht="15.6" thickBot="1" x14ac:dyDescent="0.3">
      <c r="A18" s="169"/>
      <c r="B18" s="165"/>
      <c r="C18" s="21"/>
      <c r="D18" s="21"/>
      <c r="E18" s="193" t="s">
        <v>625</v>
      </c>
      <c r="F18" s="194"/>
      <c r="G18" s="34" t="s">
        <v>582</v>
      </c>
      <c r="H18" s="34" t="s">
        <v>582</v>
      </c>
      <c r="I18" s="102"/>
    </row>
    <row r="19" spans="1:9" ht="51.75" customHeight="1" x14ac:dyDescent="0.25">
      <c r="A19" s="176">
        <v>44211</v>
      </c>
      <c r="B19" s="165" t="s">
        <v>14</v>
      </c>
      <c r="C19" s="60" t="s">
        <v>399</v>
      </c>
      <c r="D19" s="60" t="s">
        <v>399</v>
      </c>
      <c r="E19" s="202"/>
      <c r="F19" s="203"/>
      <c r="G19" s="23"/>
      <c r="H19" s="47"/>
    </row>
    <row r="20" spans="1:9" ht="15" x14ac:dyDescent="0.25">
      <c r="A20" s="177"/>
      <c r="B20" s="165"/>
      <c r="C20" s="20" t="s">
        <v>400</v>
      </c>
      <c r="D20" s="20" t="s">
        <v>400</v>
      </c>
      <c r="E20" s="191"/>
      <c r="F20" s="192"/>
      <c r="G20" s="20"/>
      <c r="H20" s="45"/>
    </row>
    <row r="21" spans="1:9" ht="15.75" customHeight="1" thickBot="1" x14ac:dyDescent="0.3">
      <c r="A21" s="169"/>
      <c r="B21" s="165"/>
      <c r="C21" s="21" t="s">
        <v>579</v>
      </c>
      <c r="D21" s="21" t="s">
        <v>579</v>
      </c>
      <c r="E21" s="193"/>
      <c r="F21" s="194"/>
      <c r="G21" s="82"/>
      <c r="H21" s="83"/>
    </row>
    <row r="22" spans="1:9" ht="53.4" customHeight="1" x14ac:dyDescent="0.25">
      <c r="A22" s="176">
        <v>44212</v>
      </c>
      <c r="B22" s="165" t="s">
        <v>15</v>
      </c>
      <c r="C22" s="23"/>
      <c r="D22" s="23"/>
      <c r="E22" s="214" t="s">
        <v>157</v>
      </c>
      <c r="F22" s="215"/>
      <c r="G22" s="19" t="s">
        <v>473</v>
      </c>
      <c r="H22" s="44" t="s">
        <v>473</v>
      </c>
    </row>
    <row r="23" spans="1:9" ht="15" x14ac:dyDescent="0.25">
      <c r="A23" s="177"/>
      <c r="B23" s="165"/>
      <c r="C23" s="20"/>
      <c r="D23" s="20"/>
      <c r="E23" s="211" t="s">
        <v>412</v>
      </c>
      <c r="F23" s="212"/>
      <c r="G23" s="20" t="s">
        <v>397</v>
      </c>
      <c r="H23" s="45" t="s">
        <v>397</v>
      </c>
    </row>
    <row r="24" spans="1:9" ht="15.6" thickBot="1" x14ac:dyDescent="0.3">
      <c r="A24" s="169"/>
      <c r="B24" s="179"/>
      <c r="C24" s="24"/>
      <c r="D24" s="24"/>
      <c r="E24" s="213" t="s">
        <v>627</v>
      </c>
      <c r="F24" s="198"/>
      <c r="G24" s="24" t="s">
        <v>626</v>
      </c>
      <c r="H24" s="52" t="s">
        <v>626</v>
      </c>
      <c r="I24" s="102"/>
    </row>
    <row r="25" spans="1:9" ht="63" customHeight="1" x14ac:dyDescent="0.25">
      <c r="A25" s="169">
        <v>44214</v>
      </c>
      <c r="B25" s="173" t="s">
        <v>365</v>
      </c>
      <c r="C25" s="23" t="s">
        <v>471</v>
      </c>
      <c r="D25" s="19" t="s">
        <v>471</v>
      </c>
      <c r="E25" s="195"/>
      <c r="F25" s="196"/>
      <c r="G25" s="43" t="s">
        <v>441</v>
      </c>
      <c r="H25" s="44" t="s">
        <v>451</v>
      </c>
      <c r="I25" s="72"/>
    </row>
    <row r="26" spans="1:9" ht="15" customHeight="1" x14ac:dyDescent="0.25">
      <c r="A26" s="164"/>
      <c r="B26" s="165"/>
      <c r="C26" s="20" t="s">
        <v>400</v>
      </c>
      <c r="D26" s="20" t="s">
        <v>400</v>
      </c>
      <c r="E26" s="191"/>
      <c r="F26" s="192"/>
      <c r="G26" s="20" t="s">
        <v>493</v>
      </c>
      <c r="H26" s="45" t="s">
        <v>409</v>
      </c>
    </row>
    <row r="27" spans="1:9" ht="15" customHeight="1" x14ac:dyDescent="0.25">
      <c r="A27" s="164"/>
      <c r="B27" s="165"/>
      <c r="C27" s="21" t="s">
        <v>566</v>
      </c>
      <c r="D27" s="21" t="s">
        <v>566</v>
      </c>
      <c r="E27" s="193"/>
      <c r="F27" s="204"/>
      <c r="G27" s="21" t="s">
        <v>628</v>
      </c>
      <c r="H27" s="46" t="s">
        <v>583</v>
      </c>
      <c r="I27" s="102"/>
    </row>
    <row r="28" spans="1:9" ht="39.9" customHeight="1" x14ac:dyDescent="0.25">
      <c r="A28" s="169">
        <v>44215</v>
      </c>
      <c r="B28" s="165" t="s">
        <v>11</v>
      </c>
      <c r="C28" s="23"/>
      <c r="D28" s="23"/>
      <c r="E28" s="202"/>
      <c r="F28" s="203"/>
      <c r="G28" s="19"/>
      <c r="H28" s="44"/>
    </row>
    <row r="29" spans="1:9" ht="15" x14ac:dyDescent="0.25">
      <c r="A29" s="164"/>
      <c r="B29" s="165"/>
      <c r="C29" s="20"/>
      <c r="D29" s="20"/>
      <c r="E29" s="191"/>
      <c r="F29" s="192"/>
      <c r="G29" s="20"/>
      <c r="H29" s="45"/>
    </row>
    <row r="30" spans="1:9" ht="15" x14ac:dyDescent="0.25">
      <c r="A30" s="164"/>
      <c r="B30" s="165"/>
      <c r="C30" s="21"/>
      <c r="D30" s="34"/>
      <c r="E30" s="193"/>
      <c r="F30" s="204"/>
      <c r="G30" s="21"/>
      <c r="H30" s="46"/>
    </row>
    <row r="31" spans="1:9" ht="53.25" customHeight="1" x14ac:dyDescent="0.25">
      <c r="A31" s="169">
        <v>44216</v>
      </c>
      <c r="B31" s="165" t="s">
        <v>12</v>
      </c>
      <c r="C31" s="19" t="s">
        <v>544</v>
      </c>
      <c r="D31" s="19" t="s">
        <v>544</v>
      </c>
      <c r="E31" s="195" t="s">
        <v>401</v>
      </c>
      <c r="F31" s="196"/>
      <c r="G31" s="23" t="s">
        <v>494</v>
      </c>
      <c r="H31" s="44" t="s">
        <v>497</v>
      </c>
    </row>
    <row r="32" spans="1:9" ht="15" customHeight="1" x14ac:dyDescent="0.25">
      <c r="A32" s="164"/>
      <c r="B32" s="165"/>
      <c r="C32" s="20" t="s">
        <v>555</v>
      </c>
      <c r="D32" s="20" t="s">
        <v>555</v>
      </c>
      <c r="E32" s="191" t="s">
        <v>555</v>
      </c>
      <c r="F32" s="192"/>
      <c r="G32" s="20" t="s">
        <v>493</v>
      </c>
      <c r="H32" s="45" t="s">
        <v>409</v>
      </c>
    </row>
    <row r="33" spans="1:9" ht="15" customHeight="1" x14ac:dyDescent="0.25">
      <c r="A33" s="164"/>
      <c r="B33" s="165"/>
      <c r="C33" s="21" t="s">
        <v>581</v>
      </c>
      <c r="D33" s="21" t="s">
        <v>581</v>
      </c>
      <c r="E33" s="201" t="s">
        <v>581</v>
      </c>
      <c r="F33" s="194"/>
      <c r="G33" s="21" t="s">
        <v>625</v>
      </c>
      <c r="H33" s="46" t="s">
        <v>583</v>
      </c>
      <c r="I33" s="102"/>
    </row>
    <row r="34" spans="1:9" ht="46.5" customHeight="1" x14ac:dyDescent="0.25">
      <c r="A34" s="169">
        <v>44217</v>
      </c>
      <c r="B34" s="165" t="s">
        <v>13</v>
      </c>
      <c r="C34" s="19"/>
      <c r="D34" s="19"/>
      <c r="E34" s="202"/>
      <c r="F34" s="203"/>
      <c r="G34" s="19"/>
      <c r="H34" s="58"/>
    </row>
    <row r="35" spans="1:9" ht="14.25" customHeight="1" x14ac:dyDescent="0.25">
      <c r="A35" s="164"/>
      <c r="B35" s="165"/>
      <c r="C35" s="20"/>
      <c r="D35" s="20"/>
      <c r="E35" s="191"/>
      <c r="F35" s="192"/>
      <c r="G35" s="20"/>
      <c r="H35" s="59"/>
    </row>
    <row r="36" spans="1:9" ht="15" customHeight="1" x14ac:dyDescent="0.25">
      <c r="A36" s="164"/>
      <c r="B36" s="165"/>
      <c r="C36" s="27"/>
      <c r="D36" s="27"/>
      <c r="E36" s="193"/>
      <c r="F36" s="194"/>
      <c r="G36" s="34"/>
      <c r="H36" s="51"/>
    </row>
    <row r="37" spans="1:9" ht="31.2" x14ac:dyDescent="0.25">
      <c r="A37" s="169">
        <v>44218</v>
      </c>
      <c r="B37" s="165" t="s">
        <v>14</v>
      </c>
      <c r="C37" s="23" t="s">
        <v>545</v>
      </c>
      <c r="D37" s="23" t="s">
        <v>545</v>
      </c>
      <c r="E37" s="202" t="s">
        <v>495</v>
      </c>
      <c r="F37" s="203"/>
      <c r="G37" s="23"/>
      <c r="H37" s="80"/>
    </row>
    <row r="38" spans="1:9" ht="15" x14ac:dyDescent="0.25">
      <c r="A38" s="164"/>
      <c r="B38" s="165"/>
      <c r="C38" s="20" t="s">
        <v>555</v>
      </c>
      <c r="D38" s="20" t="s">
        <v>555</v>
      </c>
      <c r="E38" s="191" t="s">
        <v>555</v>
      </c>
      <c r="F38" s="192"/>
      <c r="G38" s="20"/>
      <c r="H38" s="59"/>
    </row>
    <row r="39" spans="1:9" ht="15" x14ac:dyDescent="0.25">
      <c r="A39" s="164"/>
      <c r="B39" s="165"/>
      <c r="C39" s="21" t="s">
        <v>629</v>
      </c>
      <c r="D39" s="21" t="s">
        <v>630</v>
      </c>
      <c r="E39" s="201" t="s">
        <v>631</v>
      </c>
      <c r="F39" s="194"/>
      <c r="G39" s="34"/>
      <c r="H39" s="51"/>
    </row>
    <row r="40" spans="1:9" ht="39.9" customHeight="1" x14ac:dyDescent="0.25">
      <c r="A40" s="169">
        <v>44219</v>
      </c>
      <c r="B40" s="165" t="s">
        <v>15</v>
      </c>
      <c r="C40" s="23"/>
      <c r="D40" s="23"/>
      <c r="E40" s="195" t="s">
        <v>399</v>
      </c>
      <c r="F40" s="196"/>
      <c r="G40" s="104" t="s">
        <v>399</v>
      </c>
      <c r="H40" s="105" t="s">
        <v>399</v>
      </c>
    </row>
    <row r="41" spans="1:9" ht="14.25" customHeight="1" x14ac:dyDescent="0.25">
      <c r="A41" s="164"/>
      <c r="B41" s="165"/>
      <c r="C41" s="20"/>
      <c r="D41" s="20"/>
      <c r="E41" s="191" t="s">
        <v>361</v>
      </c>
      <c r="F41" s="192"/>
      <c r="G41" s="115" t="s">
        <v>361</v>
      </c>
      <c r="H41" s="45" t="s">
        <v>361</v>
      </c>
    </row>
    <row r="42" spans="1:9" ht="15.6" thickBot="1" x14ac:dyDescent="0.3">
      <c r="A42" s="164"/>
      <c r="B42" s="179"/>
      <c r="C42" s="24"/>
      <c r="D42" s="24"/>
      <c r="E42" s="197" t="s">
        <v>566</v>
      </c>
      <c r="F42" s="198"/>
      <c r="G42" s="73" t="s">
        <v>566</v>
      </c>
      <c r="H42" s="52" t="s">
        <v>581</v>
      </c>
    </row>
    <row r="43" spans="1:9" ht="47.25" customHeight="1" x14ac:dyDescent="0.25">
      <c r="A43" s="169">
        <v>44221</v>
      </c>
      <c r="B43" s="173" t="s">
        <v>365</v>
      </c>
      <c r="C43" s="19" t="s">
        <v>539</v>
      </c>
      <c r="D43" s="19" t="s">
        <v>553</v>
      </c>
      <c r="E43" s="195"/>
      <c r="F43" s="196"/>
      <c r="G43" s="104"/>
      <c r="H43" s="105"/>
    </row>
    <row r="44" spans="1:9" ht="15" x14ac:dyDescent="0.25">
      <c r="A44" s="164"/>
      <c r="B44" s="165"/>
      <c r="C44" s="20" t="s">
        <v>271</v>
      </c>
      <c r="D44" s="20" t="s">
        <v>274</v>
      </c>
      <c r="E44" s="191"/>
      <c r="F44" s="192"/>
      <c r="G44" s="115"/>
      <c r="H44" s="45"/>
    </row>
    <row r="45" spans="1:9" ht="15" customHeight="1" x14ac:dyDescent="0.25">
      <c r="A45" s="164"/>
      <c r="B45" s="165"/>
      <c r="C45" s="21" t="s">
        <v>566</v>
      </c>
      <c r="D45" s="34" t="s">
        <v>587</v>
      </c>
      <c r="E45" s="201"/>
      <c r="F45" s="194"/>
      <c r="G45" s="21"/>
      <c r="H45" s="46"/>
    </row>
    <row r="46" spans="1:9" ht="51.6" customHeight="1" x14ac:dyDescent="0.25">
      <c r="A46" s="169">
        <v>44222</v>
      </c>
      <c r="B46" s="165" t="s">
        <v>11</v>
      </c>
      <c r="C46" s="23" t="s">
        <v>540</v>
      </c>
      <c r="D46" s="118" t="s">
        <v>554</v>
      </c>
      <c r="E46" s="202" t="s">
        <v>471</v>
      </c>
      <c r="F46" s="203"/>
      <c r="G46" s="23" t="s">
        <v>471</v>
      </c>
      <c r="H46" s="47" t="s">
        <v>471</v>
      </c>
    </row>
    <row r="47" spans="1:9" ht="15" x14ac:dyDescent="0.25">
      <c r="A47" s="164"/>
      <c r="B47" s="165"/>
      <c r="C47" s="20" t="s">
        <v>271</v>
      </c>
      <c r="D47" s="115" t="s">
        <v>274</v>
      </c>
      <c r="E47" s="191" t="s">
        <v>361</v>
      </c>
      <c r="F47" s="192"/>
      <c r="G47" s="115" t="s">
        <v>361</v>
      </c>
      <c r="H47" s="45" t="s">
        <v>361</v>
      </c>
    </row>
    <row r="48" spans="1:9" ht="29.25" customHeight="1" x14ac:dyDescent="0.25">
      <c r="A48" s="164"/>
      <c r="B48" s="165"/>
      <c r="C48" s="21" t="s">
        <v>632</v>
      </c>
      <c r="D48" s="21" t="s">
        <v>633</v>
      </c>
      <c r="E48" s="193" t="s">
        <v>571</v>
      </c>
      <c r="F48" s="204"/>
      <c r="G48" s="21" t="s">
        <v>572</v>
      </c>
      <c r="H48" s="46" t="s">
        <v>575</v>
      </c>
    </row>
    <row r="49" spans="1:8" ht="15.6" x14ac:dyDescent="0.25">
      <c r="A49" s="169">
        <v>44223</v>
      </c>
      <c r="B49" s="165" t="s">
        <v>12</v>
      </c>
      <c r="C49" s="19"/>
      <c r="D49" s="19"/>
      <c r="E49" s="195"/>
      <c r="F49" s="196"/>
      <c r="G49" s="23"/>
      <c r="H49" s="47"/>
    </row>
    <row r="50" spans="1:8" ht="15" x14ac:dyDescent="0.25">
      <c r="A50" s="164"/>
      <c r="B50" s="165"/>
      <c r="C50" s="20"/>
      <c r="D50" s="20"/>
      <c r="E50" s="191"/>
      <c r="F50" s="192"/>
      <c r="G50" s="20"/>
      <c r="H50" s="45"/>
    </row>
    <row r="51" spans="1:8" ht="15" x14ac:dyDescent="0.25">
      <c r="A51" s="164"/>
      <c r="B51" s="165"/>
      <c r="C51" s="21"/>
      <c r="D51" s="21"/>
      <c r="E51" s="201"/>
      <c r="F51" s="194"/>
      <c r="G51" s="34"/>
      <c r="H51" s="46"/>
    </row>
    <row r="52" spans="1:8" ht="47.4" customHeight="1" x14ac:dyDescent="0.25">
      <c r="A52" s="169">
        <v>44224</v>
      </c>
      <c r="B52" s="165" t="s">
        <v>13</v>
      </c>
      <c r="C52" s="23"/>
      <c r="D52" s="23"/>
      <c r="E52" s="79" t="s">
        <v>414</v>
      </c>
      <c r="F52" s="128" t="s">
        <v>476</v>
      </c>
      <c r="G52" s="23" t="s">
        <v>402</v>
      </c>
      <c r="H52" s="47" t="s">
        <v>402</v>
      </c>
    </row>
    <row r="53" spans="1:8" ht="15" customHeight="1" x14ac:dyDescent="0.25">
      <c r="A53" s="164"/>
      <c r="B53" s="165"/>
      <c r="C53" s="20"/>
      <c r="D53" s="20"/>
      <c r="E53" s="20" t="s">
        <v>413</v>
      </c>
      <c r="F53" s="116" t="s">
        <v>253</v>
      </c>
      <c r="G53" s="20" t="s">
        <v>300</v>
      </c>
      <c r="H53" s="45" t="s">
        <v>300</v>
      </c>
    </row>
    <row r="54" spans="1:8" ht="15" customHeight="1" x14ac:dyDescent="0.25">
      <c r="A54" s="164"/>
      <c r="B54" s="165"/>
      <c r="C54" s="34"/>
      <c r="D54" s="34"/>
      <c r="E54" s="21" t="s">
        <v>566</v>
      </c>
      <c r="F54" s="117" t="s">
        <v>634</v>
      </c>
      <c r="G54" s="34" t="s">
        <v>586</v>
      </c>
      <c r="H54" s="51" t="s">
        <v>586</v>
      </c>
    </row>
    <row r="55" spans="1:8" ht="39.9" customHeight="1" x14ac:dyDescent="0.25">
      <c r="A55" s="169">
        <v>44225</v>
      </c>
      <c r="B55" s="165" t="s">
        <v>14</v>
      </c>
      <c r="C55" s="23"/>
      <c r="D55" s="23"/>
      <c r="E55" s="199"/>
      <c r="F55" s="200"/>
      <c r="G55" s="20"/>
      <c r="H55" s="105"/>
    </row>
    <row r="56" spans="1:8" ht="14.25" customHeight="1" x14ac:dyDescent="0.25">
      <c r="A56" s="164"/>
      <c r="B56" s="165"/>
      <c r="C56" s="20"/>
      <c r="D56" s="20"/>
      <c r="E56" s="191"/>
      <c r="F56" s="192"/>
      <c r="G56" s="20"/>
      <c r="H56" s="45"/>
    </row>
    <row r="57" spans="1:8" ht="15" x14ac:dyDescent="0.25">
      <c r="A57" s="164"/>
      <c r="B57" s="165"/>
      <c r="C57" s="34"/>
      <c r="D57" s="34"/>
      <c r="E57" s="201"/>
      <c r="F57" s="194"/>
      <c r="G57" s="21"/>
      <c r="H57" s="46"/>
    </row>
    <row r="58" spans="1:8" ht="65.400000000000006" customHeight="1" x14ac:dyDescent="0.25">
      <c r="A58" s="169">
        <v>44226</v>
      </c>
      <c r="B58" s="165" t="s">
        <v>15</v>
      </c>
      <c r="C58" s="23"/>
      <c r="D58" s="23"/>
      <c r="E58" s="19" t="s">
        <v>474</v>
      </c>
      <c r="F58" s="119" t="s">
        <v>475</v>
      </c>
      <c r="G58" s="23" t="s">
        <v>472</v>
      </c>
      <c r="H58" s="47" t="s">
        <v>472</v>
      </c>
    </row>
    <row r="59" spans="1:8" ht="15" customHeight="1" x14ac:dyDescent="0.25">
      <c r="A59" s="164"/>
      <c r="B59" s="165"/>
      <c r="C59" s="20"/>
      <c r="D59" s="20"/>
      <c r="E59" s="20" t="s">
        <v>413</v>
      </c>
      <c r="F59" s="116" t="s">
        <v>253</v>
      </c>
      <c r="G59" s="20" t="s">
        <v>300</v>
      </c>
      <c r="H59" s="45" t="s">
        <v>300</v>
      </c>
    </row>
    <row r="60" spans="1:8" ht="15.75" customHeight="1" thickBot="1" x14ac:dyDescent="0.3">
      <c r="A60" s="164"/>
      <c r="B60" s="179"/>
      <c r="C60" s="34"/>
      <c r="D60" s="34"/>
      <c r="E60" s="24" t="s">
        <v>589</v>
      </c>
      <c r="F60" s="117" t="s">
        <v>635</v>
      </c>
      <c r="G60" s="42" t="s">
        <v>586</v>
      </c>
      <c r="H60" s="48" t="s">
        <v>586</v>
      </c>
    </row>
    <row r="61" spans="1:8" ht="27" customHeight="1" x14ac:dyDescent="0.25">
      <c r="A61" s="217"/>
      <c r="B61" s="217"/>
      <c r="C61" s="217"/>
      <c r="D61" s="217"/>
      <c r="E61" s="217"/>
      <c r="F61" s="217"/>
      <c r="G61" s="217"/>
      <c r="H61" s="217"/>
    </row>
    <row r="62" spans="1:8" s="7" customFormat="1" ht="20.25" customHeight="1" x14ac:dyDescent="0.25">
      <c r="A62" s="7" t="s">
        <v>498</v>
      </c>
      <c r="B62" s="35"/>
      <c r="D62" s="7" t="s">
        <v>362</v>
      </c>
      <c r="G62" s="7" t="s">
        <v>440</v>
      </c>
      <c r="H62" s="5" t="s">
        <v>532</v>
      </c>
    </row>
  </sheetData>
  <sheetProtection formatCells="0" selectLockedCells="1" selectUnlockedCells="1"/>
  <mergeCells count="84">
    <mergeCell ref="C11:D11"/>
    <mergeCell ref="A61:H61"/>
    <mergeCell ref="A5:H5"/>
    <mergeCell ref="A6:H6"/>
    <mergeCell ref="C7:H7"/>
    <mergeCell ref="A11:A12"/>
    <mergeCell ref="B11:B12"/>
    <mergeCell ref="G11:H11"/>
    <mergeCell ref="E19:F19"/>
    <mergeCell ref="E20:F20"/>
    <mergeCell ref="E21:F21"/>
    <mergeCell ref="E25:F25"/>
    <mergeCell ref="E26:F26"/>
    <mergeCell ref="E27:F27"/>
    <mergeCell ref="A37:A39"/>
    <mergeCell ref="E16:F16"/>
    <mergeCell ref="E34:F34"/>
    <mergeCell ref="A43:A45"/>
    <mergeCell ref="B43:B45"/>
    <mergeCell ref="A13:A15"/>
    <mergeCell ref="B13:B15"/>
    <mergeCell ref="A16:A18"/>
    <mergeCell ref="B16:B18"/>
    <mergeCell ref="A19:A21"/>
    <mergeCell ref="B19:B21"/>
    <mergeCell ref="A22:A24"/>
    <mergeCell ref="B22:B24"/>
    <mergeCell ref="B28:B30"/>
    <mergeCell ref="E24:F24"/>
    <mergeCell ref="E17:F17"/>
    <mergeCell ref="E18:F18"/>
    <mergeCell ref="E22:F22"/>
    <mergeCell ref="A25:A27"/>
    <mergeCell ref="B25:B27"/>
    <mergeCell ref="A28:A30"/>
    <mergeCell ref="B31:B33"/>
    <mergeCell ref="A34:A36"/>
    <mergeCell ref="B34:B36"/>
    <mergeCell ref="A46:A48"/>
    <mergeCell ref="B46:B48"/>
    <mergeCell ref="A31:A33"/>
    <mergeCell ref="B37:B39"/>
    <mergeCell ref="A40:A42"/>
    <mergeCell ref="B40:B42"/>
    <mergeCell ref="A58:A60"/>
    <mergeCell ref="B58:B60"/>
    <mergeCell ref="A49:A51"/>
    <mergeCell ref="B49:B51"/>
    <mergeCell ref="A52:A54"/>
    <mergeCell ref="B52:B54"/>
    <mergeCell ref="A55:A57"/>
    <mergeCell ref="B55:B57"/>
    <mergeCell ref="E11:F11"/>
    <mergeCell ref="E12:F12"/>
    <mergeCell ref="E33:F33"/>
    <mergeCell ref="E13:F13"/>
    <mergeCell ref="E14:F14"/>
    <mergeCell ref="E28:F28"/>
    <mergeCell ref="E29:F29"/>
    <mergeCell ref="E30:F30"/>
    <mergeCell ref="E32:F32"/>
    <mergeCell ref="E15:F15"/>
    <mergeCell ref="E31:F31"/>
    <mergeCell ref="E23:F23"/>
    <mergeCell ref="E56:F56"/>
    <mergeCell ref="E57:F57"/>
    <mergeCell ref="E41:F41"/>
    <mergeCell ref="E37:F37"/>
    <mergeCell ref="E38:F38"/>
    <mergeCell ref="E39:F39"/>
    <mergeCell ref="E50:F50"/>
    <mergeCell ref="E51:F51"/>
    <mergeCell ref="E48:F48"/>
    <mergeCell ref="E47:F47"/>
    <mergeCell ref="E40:F40"/>
    <mergeCell ref="E35:F35"/>
    <mergeCell ref="E36:F36"/>
    <mergeCell ref="E49:F49"/>
    <mergeCell ref="E42:F42"/>
    <mergeCell ref="E55:F55"/>
    <mergeCell ref="E43:F43"/>
    <mergeCell ref="E44:F44"/>
    <mergeCell ref="E45:F45"/>
    <mergeCell ref="E46:F46"/>
  </mergeCells>
  <pageMargins left="0.19685039370078741" right="0.19685039370078741" top="0.19685039370078741" bottom="0.19685039370078741" header="0.51181102362204722" footer="0.31496062992125984"/>
  <pageSetup paperSize="8" scale="5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9"/>
  <sheetViews>
    <sheetView showWhiteSpace="0" topLeftCell="A25" zoomScale="85" zoomScaleNormal="85" workbookViewId="0"/>
  </sheetViews>
  <sheetFormatPr defaultRowHeight="13.2" x14ac:dyDescent="0.25"/>
  <cols>
    <col min="1" max="1" width="13.109375" customWidth="1"/>
    <col min="2" max="2" width="12.33203125" customWidth="1"/>
    <col min="3" max="8" width="23.33203125" customWidth="1"/>
    <col min="9" max="9" width="26.33203125" customWidth="1"/>
  </cols>
  <sheetData>
    <row r="1" spans="1:18" ht="29.25" customHeight="1" x14ac:dyDescent="0.5">
      <c r="A1" s="64"/>
      <c r="G1" s="75" t="s">
        <v>442</v>
      </c>
      <c r="H1" s="75"/>
      <c r="I1" s="2"/>
    </row>
    <row r="2" spans="1:18" ht="29.25" customHeight="1" x14ac:dyDescent="0.3">
      <c r="G2" s="75" t="s">
        <v>2</v>
      </c>
      <c r="H2" s="75"/>
      <c r="I2" s="2"/>
    </row>
    <row r="3" spans="1:18" ht="26.25" customHeight="1" x14ac:dyDescent="0.3">
      <c r="G3" s="76" t="s">
        <v>556</v>
      </c>
      <c r="H3" s="76"/>
      <c r="I3" s="3"/>
    </row>
    <row r="4" spans="1:18" ht="23.25" customHeight="1" x14ac:dyDescent="0.25"/>
    <row r="5" spans="1:18" ht="33" customHeight="1" x14ac:dyDescent="0.25">
      <c r="A5" s="218" t="s">
        <v>360</v>
      </c>
      <c r="B5" s="218"/>
      <c r="C5" s="218"/>
      <c r="D5" s="218"/>
      <c r="E5" s="218"/>
      <c r="F5" s="218"/>
      <c r="G5" s="218"/>
      <c r="H5" s="218"/>
      <c r="I5" s="218"/>
    </row>
    <row r="6" spans="1:18" ht="31.5" customHeight="1" x14ac:dyDescent="0.25">
      <c r="A6" s="219" t="s">
        <v>546</v>
      </c>
      <c r="B6" s="219"/>
      <c r="C6" s="219"/>
      <c r="D6" s="219"/>
      <c r="E6" s="219"/>
      <c r="F6" s="219"/>
      <c r="G6" s="219"/>
      <c r="H6" s="219"/>
      <c r="I6" s="219"/>
    </row>
    <row r="7" spans="1:18" ht="26.25" customHeight="1" x14ac:dyDescent="0.25">
      <c r="B7" s="4" t="s">
        <v>0</v>
      </c>
      <c r="C7" s="224" t="s">
        <v>358</v>
      </c>
      <c r="D7" s="224"/>
      <c r="E7" s="224"/>
      <c r="F7" s="224"/>
      <c r="G7" s="224"/>
      <c r="H7" s="224"/>
      <c r="J7" s="12"/>
      <c r="K7" s="12"/>
      <c r="L7" s="12"/>
      <c r="M7" s="12"/>
      <c r="N7" s="12"/>
      <c r="O7" s="12"/>
      <c r="P7" s="12"/>
      <c r="Q7" s="12"/>
      <c r="R7" s="12"/>
    </row>
    <row r="8" spans="1:18" ht="24" customHeight="1" x14ac:dyDescent="0.25">
      <c r="B8" s="4" t="s">
        <v>1</v>
      </c>
      <c r="C8" s="4" t="s">
        <v>382</v>
      </c>
      <c r="D8" s="5"/>
      <c r="E8" s="5"/>
      <c r="F8" s="4"/>
      <c r="G8" s="4" t="s">
        <v>3</v>
      </c>
      <c r="H8" s="4" t="s">
        <v>359</v>
      </c>
      <c r="I8" s="4"/>
    </row>
    <row r="9" spans="1:18" ht="21" customHeight="1" x14ac:dyDescent="0.25">
      <c r="B9" s="1"/>
      <c r="C9" s="1"/>
      <c r="D9" s="1"/>
      <c r="E9" s="1"/>
      <c r="F9" s="1"/>
      <c r="G9" s="1"/>
      <c r="H9" s="1"/>
      <c r="I9" s="1"/>
    </row>
    <row r="10" spans="1:18" ht="6.75" customHeight="1" thickBot="1" x14ac:dyDescent="0.3">
      <c r="B10" s="1"/>
      <c r="C10" s="1"/>
      <c r="D10" s="1"/>
      <c r="E10" s="1"/>
      <c r="F10" s="1"/>
      <c r="G10" s="1"/>
      <c r="H10" s="1"/>
      <c r="I10" s="1"/>
    </row>
    <row r="11" spans="1:18" ht="38.25" customHeight="1" x14ac:dyDescent="0.25">
      <c r="A11" s="183" t="s">
        <v>354</v>
      </c>
      <c r="B11" s="185" t="s">
        <v>355</v>
      </c>
      <c r="C11" s="174" t="s">
        <v>393</v>
      </c>
      <c r="D11" s="175"/>
      <c r="E11" s="187"/>
      <c r="F11" s="174" t="s">
        <v>392</v>
      </c>
      <c r="G11" s="187"/>
      <c r="H11" s="225" t="s">
        <v>391</v>
      </c>
      <c r="I11" s="187"/>
    </row>
    <row r="12" spans="1:18" ht="18" thickBot="1" x14ac:dyDescent="0.3">
      <c r="A12" s="189"/>
      <c r="B12" s="190"/>
      <c r="C12" s="207" t="s">
        <v>603</v>
      </c>
      <c r="D12" s="226"/>
      <c r="E12" s="227"/>
      <c r="F12" s="129" t="s">
        <v>604</v>
      </c>
      <c r="G12" s="50" t="s">
        <v>605</v>
      </c>
      <c r="H12" s="154" t="s">
        <v>606</v>
      </c>
      <c r="I12" s="50" t="s">
        <v>607</v>
      </c>
    </row>
    <row r="13" spans="1:18" ht="65.25" customHeight="1" x14ac:dyDescent="0.25">
      <c r="A13" s="221">
        <v>44214</v>
      </c>
      <c r="B13" s="223" t="s">
        <v>365</v>
      </c>
      <c r="C13" s="40"/>
      <c r="D13" s="40"/>
      <c r="E13" s="86"/>
      <c r="F13" s="40"/>
      <c r="G13" s="86"/>
      <c r="H13" s="155"/>
      <c r="I13" s="91"/>
    </row>
    <row r="14" spans="1:18" ht="13.2" customHeight="1" x14ac:dyDescent="0.25">
      <c r="A14" s="222"/>
      <c r="B14" s="167"/>
      <c r="C14" s="13"/>
      <c r="D14" s="13"/>
      <c r="E14" s="62"/>
      <c r="F14" s="13"/>
      <c r="G14" s="62"/>
      <c r="H14" s="130"/>
      <c r="I14" s="92"/>
    </row>
    <row r="15" spans="1:18" ht="13.95" customHeight="1" x14ac:dyDescent="0.25">
      <c r="A15" s="222"/>
      <c r="B15" s="173"/>
      <c r="C15" s="14"/>
      <c r="D15" s="14"/>
      <c r="E15" s="63"/>
      <c r="F15" s="111"/>
      <c r="G15" s="63"/>
      <c r="H15" s="111"/>
      <c r="I15" s="63"/>
    </row>
    <row r="16" spans="1:18" ht="65.400000000000006" customHeight="1" x14ac:dyDescent="0.25">
      <c r="A16" s="169">
        <v>44215</v>
      </c>
      <c r="B16" s="166" t="s">
        <v>11</v>
      </c>
      <c r="C16" s="79" t="s">
        <v>415</v>
      </c>
      <c r="D16" s="79" t="s">
        <v>415</v>
      </c>
      <c r="E16" s="84" t="s">
        <v>415</v>
      </c>
      <c r="F16" s="112" t="s">
        <v>433</v>
      </c>
      <c r="G16" s="86" t="s">
        <v>420</v>
      </c>
      <c r="H16" s="155" t="s">
        <v>423</v>
      </c>
      <c r="I16" s="91" t="s">
        <v>424</v>
      </c>
    </row>
    <row r="17" spans="1:10" ht="13.2" customHeight="1" x14ac:dyDescent="0.25">
      <c r="A17" s="164"/>
      <c r="B17" s="167"/>
      <c r="C17" s="13" t="s">
        <v>175</v>
      </c>
      <c r="D17" s="13" t="s">
        <v>175</v>
      </c>
      <c r="E17" s="62" t="s">
        <v>175</v>
      </c>
      <c r="F17" s="106" t="s">
        <v>516</v>
      </c>
      <c r="G17" s="62" t="s">
        <v>248</v>
      </c>
      <c r="H17" s="130" t="s">
        <v>408</v>
      </c>
      <c r="I17" s="92" t="s">
        <v>408</v>
      </c>
    </row>
    <row r="18" spans="1:10" ht="13.95" customHeight="1" x14ac:dyDescent="0.25">
      <c r="A18" s="164"/>
      <c r="B18" s="173"/>
      <c r="C18" s="14" t="s">
        <v>591</v>
      </c>
      <c r="D18" s="14" t="s">
        <v>591</v>
      </c>
      <c r="E18" s="63" t="s">
        <v>591</v>
      </c>
      <c r="F18" s="108" t="s">
        <v>591</v>
      </c>
      <c r="G18" s="63" t="s">
        <v>574</v>
      </c>
      <c r="H18" s="111" t="s">
        <v>566</v>
      </c>
      <c r="I18" s="156" t="s">
        <v>566</v>
      </c>
    </row>
    <row r="19" spans="1:10" x14ac:dyDescent="0.25">
      <c r="A19" s="169">
        <v>44216</v>
      </c>
      <c r="B19" s="166" t="s">
        <v>12</v>
      </c>
      <c r="C19" s="79"/>
      <c r="D19" s="79"/>
      <c r="E19" s="84"/>
      <c r="F19" s="112"/>
      <c r="G19" s="107"/>
      <c r="H19" s="132"/>
      <c r="I19" s="86"/>
    </row>
    <row r="20" spans="1:10" ht="13.2" customHeight="1" x14ac:dyDescent="0.25">
      <c r="A20" s="164"/>
      <c r="B20" s="167"/>
      <c r="C20" s="13"/>
      <c r="D20" s="13"/>
      <c r="E20" s="62"/>
      <c r="F20" s="106"/>
      <c r="G20" s="62"/>
      <c r="H20" s="157"/>
      <c r="I20" s="62"/>
    </row>
    <row r="21" spans="1:10" ht="37.5" customHeight="1" x14ac:dyDescent="0.25">
      <c r="A21" s="164"/>
      <c r="B21" s="173"/>
      <c r="C21" s="14"/>
      <c r="D21" s="14"/>
      <c r="E21" s="63"/>
      <c r="F21" s="108"/>
      <c r="G21" s="63"/>
      <c r="H21" s="158"/>
      <c r="I21" s="93"/>
    </row>
    <row r="22" spans="1:10" ht="50.1" customHeight="1" x14ac:dyDescent="0.25">
      <c r="A22" s="169">
        <v>44217</v>
      </c>
      <c r="B22" s="166" t="s">
        <v>13</v>
      </c>
      <c r="C22" s="25" t="s">
        <v>459</v>
      </c>
      <c r="D22" s="25" t="s">
        <v>459</v>
      </c>
      <c r="E22" s="107" t="s">
        <v>459</v>
      </c>
      <c r="F22" s="112" t="s">
        <v>490</v>
      </c>
      <c r="G22" s="86" t="s">
        <v>464</v>
      </c>
      <c r="H22" s="155" t="s">
        <v>467</v>
      </c>
      <c r="I22" s="91" t="s">
        <v>468</v>
      </c>
    </row>
    <row r="23" spans="1:10" ht="13.2" customHeight="1" x14ac:dyDescent="0.25">
      <c r="A23" s="164"/>
      <c r="B23" s="167"/>
      <c r="C23" s="13" t="s">
        <v>175</v>
      </c>
      <c r="D23" s="13" t="s">
        <v>175</v>
      </c>
      <c r="E23" s="62" t="s">
        <v>175</v>
      </c>
      <c r="F23" s="106" t="s">
        <v>516</v>
      </c>
      <c r="G23" s="62" t="s">
        <v>248</v>
      </c>
      <c r="H23" s="130" t="s">
        <v>408</v>
      </c>
      <c r="I23" s="131" t="s">
        <v>408</v>
      </c>
    </row>
    <row r="24" spans="1:10" ht="13.2" customHeight="1" x14ac:dyDescent="0.25">
      <c r="A24" s="164"/>
      <c r="B24" s="173"/>
      <c r="C24" s="14" t="s">
        <v>636</v>
      </c>
      <c r="D24" s="14" t="s">
        <v>636</v>
      </c>
      <c r="E24" s="63" t="s">
        <v>636</v>
      </c>
      <c r="F24" s="108" t="s">
        <v>637</v>
      </c>
      <c r="G24" s="63" t="s">
        <v>638</v>
      </c>
      <c r="H24" s="111" t="s">
        <v>639</v>
      </c>
      <c r="I24" s="63" t="s">
        <v>639</v>
      </c>
    </row>
    <row r="25" spans="1:10" ht="69" customHeight="1" x14ac:dyDescent="0.25">
      <c r="A25" s="169">
        <v>44218</v>
      </c>
      <c r="B25" s="165" t="s">
        <v>14</v>
      </c>
      <c r="C25" s="40" t="s">
        <v>418</v>
      </c>
      <c r="D25" s="40" t="s">
        <v>419</v>
      </c>
      <c r="E25" s="86" t="s">
        <v>533</v>
      </c>
      <c r="F25" s="112" t="s">
        <v>488</v>
      </c>
      <c r="G25" s="107" t="s">
        <v>416</v>
      </c>
      <c r="H25" s="132" t="s">
        <v>421</v>
      </c>
      <c r="I25" s="86" t="s">
        <v>422</v>
      </c>
    </row>
    <row r="26" spans="1:10" ht="22.5" customHeight="1" x14ac:dyDescent="0.25">
      <c r="A26" s="164"/>
      <c r="B26" s="165"/>
      <c r="C26" s="13" t="s">
        <v>271</v>
      </c>
      <c r="D26" s="13" t="s">
        <v>407</v>
      </c>
      <c r="E26" s="62" t="s">
        <v>535</v>
      </c>
      <c r="F26" s="106" t="s">
        <v>386</v>
      </c>
      <c r="G26" s="62" t="s">
        <v>253</v>
      </c>
      <c r="H26" s="157" t="s">
        <v>409</v>
      </c>
      <c r="I26" s="62" t="s">
        <v>409</v>
      </c>
    </row>
    <row r="27" spans="1:10" ht="30" customHeight="1" x14ac:dyDescent="0.25">
      <c r="A27" s="164"/>
      <c r="B27" s="165"/>
      <c r="C27" s="14" t="s">
        <v>575</v>
      </c>
      <c r="D27" s="14" t="s">
        <v>592</v>
      </c>
      <c r="E27" s="63" t="s">
        <v>566</v>
      </c>
      <c r="F27" s="108" t="s">
        <v>573</v>
      </c>
      <c r="G27" s="63" t="s">
        <v>640</v>
      </c>
      <c r="H27" s="158" t="s">
        <v>585</v>
      </c>
      <c r="I27" s="93" t="s">
        <v>585</v>
      </c>
      <c r="J27" s="110"/>
    </row>
    <row r="28" spans="1:10" ht="50.1" customHeight="1" x14ac:dyDescent="0.25">
      <c r="A28" s="169">
        <v>44219</v>
      </c>
      <c r="B28" s="165" t="s">
        <v>15</v>
      </c>
      <c r="C28" s="79"/>
      <c r="D28" s="79"/>
      <c r="E28" s="84"/>
      <c r="F28" s="109"/>
      <c r="G28" s="107"/>
      <c r="H28" s="159"/>
      <c r="I28" s="88"/>
    </row>
    <row r="29" spans="1:10" ht="13.2" customHeight="1" x14ac:dyDescent="0.25">
      <c r="A29" s="164"/>
      <c r="B29" s="165"/>
      <c r="C29" s="13"/>
      <c r="D29" s="13"/>
      <c r="E29" s="62"/>
      <c r="F29" s="13"/>
      <c r="G29" s="62"/>
      <c r="H29" s="157"/>
      <c r="I29" s="62"/>
    </row>
    <row r="30" spans="1:10" ht="13.2" customHeight="1" thickBot="1" x14ac:dyDescent="0.3">
      <c r="A30" s="164"/>
      <c r="B30" s="179"/>
      <c r="C30" s="89"/>
      <c r="D30" s="89"/>
      <c r="E30" s="90"/>
      <c r="F30" s="89"/>
      <c r="G30" s="90"/>
      <c r="H30" s="160"/>
      <c r="I30" s="90"/>
    </row>
    <row r="31" spans="1:10" ht="51" x14ac:dyDescent="0.25">
      <c r="A31" s="169">
        <v>44221</v>
      </c>
      <c r="B31" s="223" t="s">
        <v>365</v>
      </c>
      <c r="C31" s="40" t="s">
        <v>466</v>
      </c>
      <c r="D31" s="40" t="s">
        <v>465</v>
      </c>
      <c r="E31" s="86" t="s">
        <v>534</v>
      </c>
      <c r="F31" s="40" t="s">
        <v>489</v>
      </c>
      <c r="G31" s="107" t="s">
        <v>460</v>
      </c>
      <c r="H31" s="132" t="s">
        <v>463</v>
      </c>
      <c r="I31" s="86" t="s">
        <v>462</v>
      </c>
    </row>
    <row r="32" spans="1:10" ht="13.2" customHeight="1" x14ac:dyDescent="0.25">
      <c r="A32" s="164"/>
      <c r="B32" s="167"/>
      <c r="C32" s="13" t="s">
        <v>271</v>
      </c>
      <c r="D32" s="13" t="s">
        <v>407</v>
      </c>
      <c r="E32" s="62" t="s">
        <v>535</v>
      </c>
      <c r="F32" s="13" t="s">
        <v>386</v>
      </c>
      <c r="G32" s="62" t="s">
        <v>253</v>
      </c>
      <c r="H32" s="157" t="s">
        <v>409</v>
      </c>
      <c r="I32" s="62" t="s">
        <v>409</v>
      </c>
    </row>
    <row r="33" spans="1:9" ht="13.2" customHeight="1" x14ac:dyDescent="0.25">
      <c r="A33" s="164"/>
      <c r="B33" s="173"/>
      <c r="C33" s="14" t="s">
        <v>636</v>
      </c>
      <c r="D33" s="14" t="s">
        <v>592</v>
      </c>
      <c r="E33" s="63" t="s">
        <v>566</v>
      </c>
      <c r="F33" s="108" t="s">
        <v>573</v>
      </c>
      <c r="G33" s="63" t="s">
        <v>625</v>
      </c>
      <c r="H33" s="158" t="s">
        <v>584</v>
      </c>
      <c r="I33" s="93" t="s">
        <v>584</v>
      </c>
    </row>
    <row r="34" spans="1:9" ht="50.1" customHeight="1" x14ac:dyDescent="0.25">
      <c r="A34" s="169">
        <v>44222</v>
      </c>
      <c r="B34" s="166" t="s">
        <v>11</v>
      </c>
      <c r="C34" s="15"/>
      <c r="D34" s="15"/>
      <c r="E34" s="88"/>
      <c r="F34" s="15"/>
      <c r="G34" s="88"/>
      <c r="H34" s="159"/>
      <c r="I34" s="88"/>
    </row>
    <row r="35" spans="1:9" ht="13.2" customHeight="1" x14ac:dyDescent="0.25">
      <c r="A35" s="164"/>
      <c r="B35" s="167"/>
      <c r="C35" s="13"/>
      <c r="D35" s="13"/>
      <c r="E35" s="62"/>
      <c r="F35" s="13"/>
      <c r="G35" s="62"/>
      <c r="H35" s="157"/>
      <c r="I35" s="62"/>
    </row>
    <row r="36" spans="1:9" ht="13.95" customHeight="1" thickBot="1" x14ac:dyDescent="0.3">
      <c r="A36" s="164"/>
      <c r="B36" s="173"/>
      <c r="C36" s="14"/>
      <c r="D36" s="14"/>
      <c r="E36" s="63"/>
      <c r="F36" s="108"/>
      <c r="G36" s="63"/>
      <c r="H36" s="160"/>
      <c r="I36" s="90"/>
    </row>
    <row r="37" spans="1:9" s="7" customFormat="1" ht="58.95" customHeight="1" x14ac:dyDescent="0.25">
      <c r="A37" s="169">
        <v>44223</v>
      </c>
      <c r="B37" s="166" t="s">
        <v>12</v>
      </c>
      <c r="C37" s="133"/>
      <c r="D37" s="134"/>
      <c r="E37" s="135"/>
      <c r="F37" s="25"/>
      <c r="G37" s="107"/>
      <c r="H37" s="161" t="s">
        <v>417</v>
      </c>
      <c r="I37" s="123" t="s">
        <v>417</v>
      </c>
    </row>
    <row r="38" spans="1:9" x14ac:dyDescent="0.25">
      <c r="A38" s="164"/>
      <c r="B38" s="167"/>
      <c r="C38" s="136"/>
      <c r="D38" s="137"/>
      <c r="E38" s="138"/>
      <c r="F38" s="13"/>
      <c r="G38" s="62"/>
      <c r="H38" s="157" t="s">
        <v>513</v>
      </c>
      <c r="I38" s="62" t="s">
        <v>513</v>
      </c>
    </row>
    <row r="39" spans="1:9" ht="31.95" customHeight="1" x14ac:dyDescent="0.25">
      <c r="A39" s="164"/>
      <c r="B39" s="173"/>
      <c r="C39" s="139"/>
      <c r="D39" s="140"/>
      <c r="E39" s="141"/>
      <c r="F39" s="14"/>
      <c r="G39" s="63"/>
      <c r="H39" s="111" t="s">
        <v>586</v>
      </c>
      <c r="I39" s="63" t="s">
        <v>586</v>
      </c>
    </row>
    <row r="40" spans="1:9" ht="39.6" x14ac:dyDescent="0.25">
      <c r="A40" s="169">
        <v>44224</v>
      </c>
      <c r="B40" s="166" t="s">
        <v>13</v>
      </c>
      <c r="C40" s="136"/>
      <c r="D40" s="137"/>
      <c r="E40" s="138"/>
      <c r="F40" s="25" t="s">
        <v>496</v>
      </c>
      <c r="G40" s="88"/>
      <c r="H40" s="159"/>
      <c r="I40" s="88"/>
    </row>
    <row r="41" spans="1:9" x14ac:dyDescent="0.25">
      <c r="A41" s="164"/>
      <c r="B41" s="167"/>
      <c r="C41" s="136"/>
      <c r="D41" s="137"/>
      <c r="E41" s="138"/>
      <c r="F41" s="13" t="s">
        <v>491</v>
      </c>
      <c r="G41" s="62"/>
      <c r="H41" s="157"/>
      <c r="I41" s="62"/>
    </row>
    <row r="42" spans="1:9" ht="28.5" customHeight="1" thickBot="1" x14ac:dyDescent="0.3">
      <c r="A42" s="164"/>
      <c r="B42" s="173"/>
      <c r="C42" s="139"/>
      <c r="D42" s="140"/>
      <c r="E42" s="141"/>
      <c r="F42" s="14" t="s">
        <v>588</v>
      </c>
      <c r="G42" s="63"/>
      <c r="H42" s="160"/>
      <c r="I42" s="90"/>
    </row>
    <row r="43" spans="1:9" ht="52.8" x14ac:dyDescent="0.25">
      <c r="A43" s="169">
        <v>44225</v>
      </c>
      <c r="B43" s="165" t="s">
        <v>14</v>
      </c>
      <c r="C43" s="142"/>
      <c r="D43" s="143"/>
      <c r="E43" s="144"/>
      <c r="F43" s="25"/>
      <c r="G43" s="135"/>
      <c r="H43" s="161" t="s">
        <v>461</v>
      </c>
      <c r="I43" s="107" t="s">
        <v>461</v>
      </c>
    </row>
    <row r="44" spans="1:9" x14ac:dyDescent="0.25">
      <c r="A44" s="164"/>
      <c r="B44" s="165"/>
      <c r="C44" s="136"/>
      <c r="D44" s="137"/>
      <c r="E44" s="138"/>
      <c r="F44" s="13"/>
      <c r="G44" s="138"/>
      <c r="H44" s="157" t="s">
        <v>513</v>
      </c>
      <c r="I44" s="62" t="s">
        <v>513</v>
      </c>
    </row>
    <row r="45" spans="1:9" ht="21" customHeight="1" x14ac:dyDescent="0.25">
      <c r="A45" s="164"/>
      <c r="B45" s="165"/>
      <c r="C45" s="139"/>
      <c r="D45" s="140"/>
      <c r="E45" s="141"/>
      <c r="F45" s="14"/>
      <c r="G45" s="141"/>
      <c r="H45" s="111" t="s">
        <v>573</v>
      </c>
      <c r="I45" s="63" t="s">
        <v>573</v>
      </c>
    </row>
    <row r="46" spans="1:9" ht="39.6" x14ac:dyDescent="0.25">
      <c r="A46" s="169">
        <v>44226</v>
      </c>
      <c r="B46" s="173" t="s">
        <v>15</v>
      </c>
      <c r="C46" s="136"/>
      <c r="D46" s="137"/>
      <c r="E46" s="138"/>
      <c r="F46" s="25" t="s">
        <v>496</v>
      </c>
      <c r="G46" s="138"/>
      <c r="H46" s="145"/>
      <c r="I46" s="146"/>
    </row>
    <row r="47" spans="1:9" x14ac:dyDescent="0.25">
      <c r="A47" s="164"/>
      <c r="B47" s="165"/>
      <c r="C47" s="136"/>
      <c r="D47" s="137"/>
      <c r="E47" s="138"/>
      <c r="F47" s="13" t="s">
        <v>491</v>
      </c>
      <c r="G47" s="138"/>
      <c r="H47" s="145"/>
      <c r="I47" s="146"/>
    </row>
    <row r="48" spans="1:9" ht="24" customHeight="1" thickBot="1" x14ac:dyDescent="0.3">
      <c r="A48" s="164"/>
      <c r="B48" s="179"/>
      <c r="C48" s="147"/>
      <c r="D48" s="148"/>
      <c r="E48" s="149"/>
      <c r="F48" s="150" t="s">
        <v>641</v>
      </c>
      <c r="G48" s="149"/>
      <c r="H48" s="151"/>
      <c r="I48" s="149"/>
    </row>
    <row r="49" spans="1:9" s="7" customFormat="1" ht="36" customHeight="1" x14ac:dyDescent="0.25">
      <c r="A49" s="35" t="s">
        <v>498</v>
      </c>
      <c r="B49" s="35"/>
      <c r="C49" s="35"/>
      <c r="D49" s="35"/>
      <c r="E49" s="35"/>
      <c r="F49" s="35" t="s">
        <v>362</v>
      </c>
      <c r="G49" s="35" t="s">
        <v>440</v>
      </c>
      <c r="H49" s="35"/>
      <c r="I49" s="35" t="s">
        <v>532</v>
      </c>
    </row>
  </sheetData>
  <sheetProtection formatCells="0" selectLockedCells="1" selectUnlockedCells="1"/>
  <mergeCells count="33">
    <mergeCell ref="B37:B39"/>
    <mergeCell ref="B40:B42"/>
    <mergeCell ref="B43:B45"/>
    <mergeCell ref="B46:B48"/>
    <mergeCell ref="A37:A39"/>
    <mergeCell ref="A40:A42"/>
    <mergeCell ref="A43:A45"/>
    <mergeCell ref="A46:A48"/>
    <mergeCell ref="A28:A30"/>
    <mergeCell ref="B28:B30"/>
    <mergeCell ref="A31:A33"/>
    <mergeCell ref="B31:B33"/>
    <mergeCell ref="A34:A36"/>
    <mergeCell ref="B34:B36"/>
    <mergeCell ref="A19:A21"/>
    <mergeCell ref="B19:B21"/>
    <mergeCell ref="A22:A24"/>
    <mergeCell ref="B22:B24"/>
    <mergeCell ref="A25:A27"/>
    <mergeCell ref="B25:B27"/>
    <mergeCell ref="A13:A15"/>
    <mergeCell ref="B13:B15"/>
    <mergeCell ref="A16:A18"/>
    <mergeCell ref="B16:B18"/>
    <mergeCell ref="A5:I5"/>
    <mergeCell ref="C7:H7"/>
    <mergeCell ref="A11:A12"/>
    <mergeCell ref="B11:B12"/>
    <mergeCell ref="F11:G11"/>
    <mergeCell ref="H11:I11"/>
    <mergeCell ref="A6:I6"/>
    <mergeCell ref="C11:E11"/>
    <mergeCell ref="C12:E12"/>
  </mergeCells>
  <pageMargins left="0.19685039370078741" right="0.19685039370078741" top="0.19685039370078741" bottom="0.19685039370078741" header="0.51181102362204722" footer="0.31496062992125984"/>
  <pageSetup paperSize="9" scale="55" fitToHeight="1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9"/>
  <sheetViews>
    <sheetView showWhiteSpace="0" zoomScale="85" zoomScaleNormal="85" workbookViewId="0"/>
  </sheetViews>
  <sheetFormatPr defaultRowHeight="13.2" x14ac:dyDescent="0.25"/>
  <cols>
    <col min="1" max="1" width="10.44140625" customWidth="1"/>
    <col min="2" max="2" width="12.33203125" customWidth="1"/>
    <col min="3" max="9" width="23.33203125" customWidth="1"/>
  </cols>
  <sheetData>
    <row r="1" spans="1:19" ht="29.25" customHeight="1" x14ac:dyDescent="0.5">
      <c r="A1" s="64"/>
      <c r="F1" s="2"/>
      <c r="G1" s="75" t="s">
        <v>442</v>
      </c>
      <c r="H1" s="2"/>
    </row>
    <row r="2" spans="1:19" ht="29.25" customHeight="1" x14ac:dyDescent="0.3">
      <c r="F2" s="2"/>
      <c r="G2" s="75" t="s">
        <v>2</v>
      </c>
      <c r="H2" s="2"/>
    </row>
    <row r="3" spans="1:19" ht="26.25" customHeight="1" x14ac:dyDescent="0.3">
      <c r="F3" s="3"/>
      <c r="G3" s="76" t="s">
        <v>556</v>
      </c>
      <c r="H3" s="3"/>
    </row>
    <row r="4" spans="1:19" ht="23.25" customHeight="1" x14ac:dyDescent="0.25"/>
    <row r="5" spans="1:19" ht="33" customHeight="1" x14ac:dyDescent="0.25">
      <c r="A5" s="218" t="s">
        <v>360</v>
      </c>
      <c r="B5" s="218"/>
      <c r="C5" s="218"/>
      <c r="D5" s="218"/>
      <c r="E5" s="218"/>
      <c r="F5" s="218"/>
      <c r="G5" s="218"/>
      <c r="H5" s="218"/>
      <c r="I5" s="57"/>
    </row>
    <row r="6" spans="1:19" ht="31.5" customHeight="1" x14ac:dyDescent="0.25">
      <c r="A6" s="219" t="s">
        <v>546</v>
      </c>
      <c r="B6" s="219"/>
      <c r="C6" s="219"/>
      <c r="D6" s="219"/>
      <c r="E6" s="219"/>
      <c r="F6" s="219"/>
      <c r="G6" s="219"/>
      <c r="H6" s="219"/>
      <c r="I6" s="219"/>
    </row>
    <row r="7" spans="1:19" ht="26.25" customHeight="1" x14ac:dyDescent="0.25">
      <c r="B7" s="4" t="s">
        <v>0</v>
      </c>
      <c r="C7" s="224" t="s">
        <v>358</v>
      </c>
      <c r="D7" s="224"/>
      <c r="E7" s="224"/>
      <c r="F7" s="224"/>
      <c r="G7" s="224"/>
      <c r="J7" s="12"/>
      <c r="K7" s="12"/>
      <c r="L7" s="12"/>
      <c r="M7" s="31"/>
      <c r="N7" s="31"/>
      <c r="O7" s="31"/>
      <c r="P7" s="31"/>
      <c r="Q7" s="12"/>
      <c r="R7" s="12"/>
      <c r="S7" s="12"/>
    </row>
    <row r="8" spans="1:19" ht="24" customHeight="1" x14ac:dyDescent="0.25">
      <c r="B8" s="4" t="s">
        <v>1</v>
      </c>
      <c r="C8" s="4" t="s">
        <v>357</v>
      </c>
      <c r="D8" s="5"/>
      <c r="E8" s="4"/>
      <c r="F8" s="4" t="s">
        <v>3</v>
      </c>
      <c r="G8" s="4" t="s">
        <v>359</v>
      </c>
      <c r="H8" s="4"/>
      <c r="I8" s="4"/>
      <c r="M8" s="28"/>
      <c r="N8" s="28"/>
      <c r="O8" s="28"/>
      <c r="P8" s="28"/>
    </row>
    <row r="9" spans="1:19" ht="21" customHeight="1" x14ac:dyDescent="0.25">
      <c r="B9" s="1"/>
      <c r="C9" s="1"/>
      <c r="D9" s="1"/>
      <c r="E9" s="1"/>
      <c r="F9" s="1"/>
      <c r="G9" s="1"/>
      <c r="H9" s="1"/>
      <c r="I9" s="1"/>
      <c r="M9" s="28"/>
      <c r="N9" s="28"/>
      <c r="O9" s="28"/>
      <c r="P9" s="28"/>
    </row>
    <row r="10" spans="1:19" ht="6.75" customHeight="1" thickBot="1" x14ac:dyDescent="0.3">
      <c r="B10" s="1"/>
      <c r="C10" s="1"/>
      <c r="D10" s="1"/>
      <c r="E10" s="1"/>
      <c r="F10" s="1"/>
      <c r="G10" s="1"/>
      <c r="H10" s="1"/>
      <c r="I10" s="1"/>
      <c r="M10" s="28"/>
      <c r="N10" s="28"/>
      <c r="O10" s="28"/>
      <c r="P10" s="28"/>
    </row>
    <row r="11" spans="1:19" ht="38.25" customHeight="1" x14ac:dyDescent="0.25">
      <c r="A11" s="183" t="s">
        <v>354</v>
      </c>
      <c r="B11" s="185" t="s">
        <v>355</v>
      </c>
      <c r="C11" s="174" t="s">
        <v>487</v>
      </c>
      <c r="D11" s="216"/>
      <c r="E11" s="174" t="s">
        <v>392</v>
      </c>
      <c r="F11" s="216"/>
      <c r="G11" s="174" t="s">
        <v>391</v>
      </c>
      <c r="H11" s="175"/>
      <c r="I11" s="152" t="s">
        <v>487</v>
      </c>
      <c r="M11" s="28"/>
      <c r="N11" s="28"/>
      <c r="O11" s="28"/>
      <c r="P11" s="28"/>
    </row>
    <row r="12" spans="1:19" ht="18" thickBot="1" x14ac:dyDescent="0.3">
      <c r="A12" s="189"/>
      <c r="B12" s="190"/>
      <c r="C12" s="33" t="s">
        <v>527</v>
      </c>
      <c r="D12" s="33" t="s">
        <v>608</v>
      </c>
      <c r="E12" s="33" t="s">
        <v>528</v>
      </c>
      <c r="F12" s="33" t="s">
        <v>529</v>
      </c>
      <c r="G12" s="33" t="s">
        <v>530</v>
      </c>
      <c r="H12" s="71" t="s">
        <v>531</v>
      </c>
      <c r="I12" s="50" t="s">
        <v>609</v>
      </c>
    </row>
    <row r="13" spans="1:19" ht="50.1" customHeight="1" x14ac:dyDescent="0.25">
      <c r="A13" s="221">
        <v>44214</v>
      </c>
      <c r="B13" s="223" t="s">
        <v>365</v>
      </c>
      <c r="C13" s="13"/>
      <c r="D13" s="13"/>
      <c r="E13" s="13"/>
      <c r="F13" s="13"/>
      <c r="G13" s="13"/>
      <c r="H13" s="66"/>
      <c r="I13" s="113"/>
    </row>
    <row r="14" spans="1:19" ht="15" customHeight="1" x14ac:dyDescent="0.25">
      <c r="A14" s="222"/>
      <c r="B14" s="167"/>
      <c r="C14" s="13"/>
      <c r="D14" s="13"/>
      <c r="E14" s="13"/>
      <c r="F14" s="13"/>
      <c r="G14" s="13"/>
      <c r="H14" s="66"/>
      <c r="I14" s="62"/>
    </row>
    <row r="15" spans="1:19" ht="15" customHeight="1" x14ac:dyDescent="0.25">
      <c r="A15" s="222"/>
      <c r="B15" s="173"/>
      <c r="C15" s="14"/>
      <c r="D15" s="14"/>
      <c r="E15" s="14"/>
      <c r="F15" s="14"/>
      <c r="G15" s="14"/>
      <c r="H15" s="67"/>
      <c r="I15" s="93"/>
    </row>
    <row r="16" spans="1:19" ht="50.1" customHeight="1" x14ac:dyDescent="0.25">
      <c r="A16" s="169">
        <v>44215</v>
      </c>
      <c r="B16" s="166" t="s">
        <v>11</v>
      </c>
      <c r="C16" s="40" t="s">
        <v>431</v>
      </c>
      <c r="D16" s="40" t="s">
        <v>432</v>
      </c>
      <c r="E16" s="25" t="s">
        <v>427</v>
      </c>
      <c r="F16" s="25" t="s">
        <v>428</v>
      </c>
      <c r="G16" s="40" t="s">
        <v>429</v>
      </c>
      <c r="H16" s="68" t="s">
        <v>430</v>
      </c>
      <c r="I16" s="124" t="s">
        <v>576</v>
      </c>
    </row>
    <row r="17" spans="1:10" x14ac:dyDescent="0.25">
      <c r="A17" s="164"/>
      <c r="B17" s="167"/>
      <c r="C17" s="13" t="s">
        <v>477</v>
      </c>
      <c r="D17" s="13" t="s">
        <v>410</v>
      </c>
      <c r="E17" s="13" t="s">
        <v>557</v>
      </c>
      <c r="F17" s="13" t="s">
        <v>596</v>
      </c>
      <c r="G17" s="13" t="s">
        <v>411</v>
      </c>
      <c r="H17" s="66" t="s">
        <v>411</v>
      </c>
      <c r="I17" s="62" t="s">
        <v>514</v>
      </c>
    </row>
    <row r="18" spans="1:10" x14ac:dyDescent="0.25">
      <c r="A18" s="164"/>
      <c r="B18" s="173"/>
      <c r="C18" s="14" t="s">
        <v>634</v>
      </c>
      <c r="D18" s="14" t="s">
        <v>636</v>
      </c>
      <c r="E18" s="14" t="s">
        <v>573</v>
      </c>
      <c r="F18" s="41" t="s">
        <v>641</v>
      </c>
      <c r="G18" s="14" t="s">
        <v>565</v>
      </c>
      <c r="H18" s="14" t="s">
        <v>565</v>
      </c>
      <c r="I18" s="93" t="s">
        <v>566</v>
      </c>
    </row>
    <row r="19" spans="1:10" ht="50.1" customHeight="1" x14ac:dyDescent="0.25">
      <c r="A19" s="169">
        <v>44216</v>
      </c>
      <c r="B19" s="166" t="s">
        <v>12</v>
      </c>
      <c r="C19" s="40"/>
      <c r="D19" s="25"/>
      <c r="E19" s="25"/>
      <c r="F19" s="25"/>
      <c r="G19" s="40"/>
      <c r="H19" s="68"/>
      <c r="I19" s="86"/>
    </row>
    <row r="20" spans="1:10" x14ac:dyDescent="0.25">
      <c r="A20" s="164"/>
      <c r="B20" s="167"/>
      <c r="C20" s="13"/>
      <c r="D20" s="13"/>
      <c r="E20" s="13"/>
      <c r="F20" s="13"/>
      <c r="G20" s="13"/>
      <c r="H20" s="66"/>
      <c r="I20" s="62"/>
    </row>
    <row r="21" spans="1:10" x14ac:dyDescent="0.25">
      <c r="A21" s="164"/>
      <c r="B21" s="173"/>
      <c r="C21" s="41"/>
      <c r="D21" s="14"/>
      <c r="E21" s="41"/>
      <c r="F21" s="41"/>
      <c r="G21" s="14"/>
      <c r="H21" s="67"/>
      <c r="I21" s="93"/>
    </row>
    <row r="22" spans="1:10" ht="50.1" customHeight="1" x14ac:dyDescent="0.25">
      <c r="A22" s="169">
        <v>44217</v>
      </c>
      <c r="B22" s="166" t="s">
        <v>13</v>
      </c>
      <c r="C22" s="40" t="s">
        <v>504</v>
      </c>
      <c r="D22" s="40" t="s">
        <v>457</v>
      </c>
      <c r="E22" s="25" t="s">
        <v>503</v>
      </c>
      <c r="F22" s="25" t="s">
        <v>502</v>
      </c>
      <c r="G22" s="40" t="s">
        <v>501</v>
      </c>
      <c r="H22" s="68" t="s">
        <v>500</v>
      </c>
      <c r="I22" s="124" t="s">
        <v>577</v>
      </c>
    </row>
    <row r="23" spans="1:10" x14ac:dyDescent="0.25">
      <c r="A23" s="164"/>
      <c r="B23" s="167"/>
      <c r="C23" s="13" t="s">
        <v>477</v>
      </c>
      <c r="D23" s="13" t="s">
        <v>410</v>
      </c>
      <c r="E23" s="13" t="s">
        <v>557</v>
      </c>
      <c r="F23" s="13" t="s">
        <v>596</v>
      </c>
      <c r="G23" s="13" t="s">
        <v>411</v>
      </c>
      <c r="H23" s="66" t="s">
        <v>411</v>
      </c>
      <c r="I23" s="62" t="s">
        <v>514</v>
      </c>
    </row>
    <row r="24" spans="1:10" x14ac:dyDescent="0.25">
      <c r="A24" s="164"/>
      <c r="B24" s="173"/>
      <c r="C24" s="41" t="s">
        <v>643</v>
      </c>
      <c r="D24" s="14" t="s">
        <v>642</v>
      </c>
      <c r="E24" s="14" t="s">
        <v>594</v>
      </c>
      <c r="F24" s="41" t="s">
        <v>650</v>
      </c>
      <c r="G24" s="14" t="s">
        <v>644</v>
      </c>
      <c r="H24" s="14" t="s">
        <v>644</v>
      </c>
      <c r="I24" s="93" t="s">
        <v>595</v>
      </c>
    </row>
    <row r="25" spans="1:10" ht="50.1" customHeight="1" x14ac:dyDescent="0.25">
      <c r="A25" s="169">
        <v>44218</v>
      </c>
      <c r="B25" s="165" t="s">
        <v>14</v>
      </c>
      <c r="C25" s="85" t="s">
        <v>425</v>
      </c>
      <c r="D25" s="25" t="s">
        <v>426</v>
      </c>
      <c r="E25" s="55" t="s">
        <v>519</v>
      </c>
      <c r="F25" s="40" t="s">
        <v>434</v>
      </c>
      <c r="G25" s="40" t="s">
        <v>435</v>
      </c>
      <c r="H25" s="94" t="s">
        <v>436</v>
      </c>
      <c r="I25" s="124" t="s">
        <v>558</v>
      </c>
    </row>
    <row r="26" spans="1:10" x14ac:dyDescent="0.25">
      <c r="A26" s="164"/>
      <c r="B26" s="165"/>
      <c r="C26" s="13" t="s">
        <v>398</v>
      </c>
      <c r="D26" s="13" t="s">
        <v>536</v>
      </c>
      <c r="E26" s="56" t="s">
        <v>395</v>
      </c>
      <c r="F26" s="13" t="s">
        <v>237</v>
      </c>
      <c r="G26" s="13" t="s">
        <v>411</v>
      </c>
      <c r="H26" s="13" t="s">
        <v>411</v>
      </c>
      <c r="I26" s="62" t="s">
        <v>516</v>
      </c>
    </row>
    <row r="27" spans="1:10" x14ac:dyDescent="0.25">
      <c r="A27" s="164"/>
      <c r="B27" s="165"/>
      <c r="C27" s="14" t="s">
        <v>593</v>
      </c>
      <c r="D27" s="14" t="s">
        <v>593</v>
      </c>
      <c r="E27" s="14" t="s">
        <v>561</v>
      </c>
      <c r="F27" s="41" t="s">
        <v>651</v>
      </c>
      <c r="G27" s="41" t="s">
        <v>565</v>
      </c>
      <c r="H27" s="41" t="s">
        <v>565</v>
      </c>
      <c r="I27" s="69" t="s">
        <v>591</v>
      </c>
      <c r="J27" s="102"/>
    </row>
    <row r="28" spans="1:10" ht="50.1" customHeight="1" x14ac:dyDescent="0.25">
      <c r="A28" s="169">
        <v>44219</v>
      </c>
      <c r="B28" s="165" t="s">
        <v>15</v>
      </c>
      <c r="C28" s="15"/>
      <c r="D28" s="15"/>
      <c r="E28" s="87"/>
      <c r="F28" s="87"/>
      <c r="G28" s="87"/>
      <c r="H28" s="95"/>
      <c r="I28" s="88"/>
    </row>
    <row r="29" spans="1:10" x14ac:dyDescent="0.25">
      <c r="A29" s="164"/>
      <c r="B29" s="165"/>
      <c r="C29" s="13"/>
      <c r="D29" s="13"/>
      <c r="E29" s="56"/>
      <c r="F29" s="56"/>
      <c r="G29" s="56"/>
      <c r="H29" s="96"/>
      <c r="I29" s="62"/>
    </row>
    <row r="30" spans="1:10" ht="13.8" thickBot="1" x14ac:dyDescent="0.3">
      <c r="A30" s="164"/>
      <c r="B30" s="179"/>
      <c r="C30" s="89"/>
      <c r="D30" s="89"/>
      <c r="E30" s="89"/>
      <c r="F30" s="89"/>
      <c r="G30" s="89"/>
      <c r="H30" s="97"/>
      <c r="I30" s="90"/>
    </row>
    <row r="31" spans="1:10" ht="50.1" customHeight="1" x14ac:dyDescent="0.25">
      <c r="A31" s="169">
        <v>44221</v>
      </c>
      <c r="B31" s="223" t="s">
        <v>365</v>
      </c>
      <c r="C31" s="85" t="s">
        <v>456</v>
      </c>
      <c r="D31" s="25" t="s">
        <v>452</v>
      </c>
      <c r="E31" s="55" t="s">
        <v>520</v>
      </c>
      <c r="F31" s="40" t="s">
        <v>499</v>
      </c>
      <c r="G31" s="40" t="s">
        <v>453</v>
      </c>
      <c r="H31" s="98" t="s">
        <v>454</v>
      </c>
      <c r="I31" s="125" t="s">
        <v>559</v>
      </c>
    </row>
    <row r="32" spans="1:10" x14ac:dyDescent="0.25">
      <c r="A32" s="164"/>
      <c r="B32" s="167"/>
      <c r="C32" s="13" t="s">
        <v>398</v>
      </c>
      <c r="D32" s="13" t="s">
        <v>536</v>
      </c>
      <c r="E32" s="56" t="s">
        <v>395</v>
      </c>
      <c r="F32" s="13" t="s">
        <v>237</v>
      </c>
      <c r="G32" s="13" t="s">
        <v>411</v>
      </c>
      <c r="H32" s="13" t="s">
        <v>411</v>
      </c>
      <c r="I32" s="62" t="s">
        <v>516</v>
      </c>
    </row>
    <row r="33" spans="1:10" x14ac:dyDescent="0.25">
      <c r="A33" s="164"/>
      <c r="B33" s="173"/>
      <c r="C33" s="14" t="s">
        <v>593</v>
      </c>
      <c r="D33" s="14" t="s">
        <v>593</v>
      </c>
      <c r="E33" s="14" t="s">
        <v>648</v>
      </c>
      <c r="F33" s="41" t="s">
        <v>647</v>
      </c>
      <c r="G33" s="14" t="s">
        <v>645</v>
      </c>
      <c r="H33" s="14" t="s">
        <v>645</v>
      </c>
      <c r="I33" s="69" t="s">
        <v>646</v>
      </c>
      <c r="J33" s="102"/>
    </row>
    <row r="34" spans="1:10" ht="50.1" customHeight="1" x14ac:dyDescent="0.25">
      <c r="A34" s="169">
        <v>44222</v>
      </c>
      <c r="B34" s="166" t="s">
        <v>11</v>
      </c>
      <c r="C34" s="15"/>
      <c r="D34" s="15"/>
      <c r="E34" s="15"/>
      <c r="F34" s="15"/>
      <c r="G34" s="40"/>
      <c r="H34" s="94"/>
      <c r="I34" s="88"/>
    </row>
    <row r="35" spans="1:10" x14ac:dyDescent="0.25">
      <c r="A35" s="164"/>
      <c r="B35" s="167"/>
      <c r="C35" s="13"/>
      <c r="D35" s="13"/>
      <c r="E35" s="13"/>
      <c r="F35" s="13"/>
      <c r="G35" s="13"/>
      <c r="H35" s="13"/>
      <c r="I35" s="62"/>
    </row>
    <row r="36" spans="1:10" x14ac:dyDescent="0.25">
      <c r="A36" s="164"/>
      <c r="B36" s="173"/>
      <c r="C36" s="14"/>
      <c r="D36" s="14"/>
      <c r="E36" s="14"/>
      <c r="F36" s="14"/>
      <c r="G36" s="41"/>
      <c r="H36" s="41"/>
      <c r="I36" s="63"/>
    </row>
    <row r="37" spans="1:10" ht="50.1" customHeight="1" x14ac:dyDescent="0.25">
      <c r="A37" s="169">
        <v>44223</v>
      </c>
      <c r="B37" s="166" t="s">
        <v>12</v>
      </c>
      <c r="C37" s="100" t="s">
        <v>437</v>
      </c>
      <c r="D37" s="25"/>
      <c r="E37" s="55"/>
      <c r="F37" s="55" t="s">
        <v>438</v>
      </c>
      <c r="G37" s="40"/>
      <c r="H37" s="94"/>
      <c r="I37" s="86" t="s">
        <v>518</v>
      </c>
    </row>
    <row r="38" spans="1:10" x14ac:dyDescent="0.25">
      <c r="A38" s="164"/>
      <c r="B38" s="167"/>
      <c r="C38" s="13" t="s">
        <v>271</v>
      </c>
      <c r="D38" s="13"/>
      <c r="E38" s="56"/>
      <c r="F38" s="56" t="s">
        <v>412</v>
      </c>
      <c r="G38" s="13"/>
      <c r="H38" s="13"/>
      <c r="I38" s="62" t="s">
        <v>517</v>
      </c>
    </row>
    <row r="39" spans="1:10" x14ac:dyDescent="0.25">
      <c r="A39" s="164"/>
      <c r="B39" s="173"/>
      <c r="C39" s="41" t="s">
        <v>575</v>
      </c>
      <c r="D39" s="14"/>
      <c r="E39" s="14"/>
      <c r="F39" s="41" t="s">
        <v>560</v>
      </c>
      <c r="G39" s="41"/>
      <c r="H39" s="41"/>
      <c r="I39" s="69" t="s">
        <v>586</v>
      </c>
      <c r="J39" s="102"/>
    </row>
    <row r="40" spans="1:10" ht="50.1" customHeight="1" x14ac:dyDescent="0.25">
      <c r="A40" s="169">
        <v>44224</v>
      </c>
      <c r="B40" s="166" t="s">
        <v>13</v>
      </c>
      <c r="C40" s="15"/>
      <c r="D40" s="15"/>
      <c r="E40" s="15"/>
      <c r="F40" s="15"/>
      <c r="G40" s="40"/>
      <c r="H40" s="98"/>
      <c r="I40" s="88"/>
    </row>
    <row r="41" spans="1:10" x14ac:dyDescent="0.25">
      <c r="A41" s="164"/>
      <c r="B41" s="167"/>
      <c r="C41" s="13"/>
      <c r="D41" s="13"/>
      <c r="E41" s="13"/>
      <c r="F41" s="13"/>
      <c r="G41" s="13"/>
      <c r="H41" s="13"/>
      <c r="I41" s="62"/>
    </row>
    <row r="42" spans="1:10" x14ac:dyDescent="0.25">
      <c r="A42" s="164"/>
      <c r="B42" s="173"/>
      <c r="C42" s="14"/>
      <c r="D42" s="14"/>
      <c r="E42" s="14"/>
      <c r="F42" s="14"/>
      <c r="G42" s="103"/>
      <c r="H42" s="69"/>
      <c r="I42" s="63"/>
    </row>
    <row r="43" spans="1:10" ht="50.1" customHeight="1" x14ac:dyDescent="0.25">
      <c r="A43" s="169">
        <v>44225</v>
      </c>
      <c r="B43" s="165" t="s">
        <v>14</v>
      </c>
      <c r="C43" s="100" t="s">
        <v>455</v>
      </c>
      <c r="D43" s="25"/>
      <c r="E43" s="55"/>
      <c r="F43" s="55" t="s">
        <v>458</v>
      </c>
      <c r="G43" s="100"/>
      <c r="H43" s="98"/>
      <c r="I43" s="99" t="s">
        <v>515</v>
      </c>
    </row>
    <row r="44" spans="1:10" x14ac:dyDescent="0.25">
      <c r="A44" s="164"/>
      <c r="B44" s="165"/>
      <c r="C44" s="13" t="s">
        <v>271</v>
      </c>
      <c r="D44" s="13"/>
      <c r="E44" s="56"/>
      <c r="F44" s="56" t="s">
        <v>412</v>
      </c>
      <c r="G44" s="13"/>
      <c r="H44" s="13"/>
      <c r="I44" s="62" t="s">
        <v>517</v>
      </c>
    </row>
    <row r="45" spans="1:10" x14ac:dyDescent="0.25">
      <c r="A45" s="164"/>
      <c r="B45" s="165"/>
      <c r="C45" s="41" t="s">
        <v>649</v>
      </c>
      <c r="D45" s="14"/>
      <c r="E45" s="14"/>
      <c r="F45" s="41" t="s">
        <v>652</v>
      </c>
      <c r="G45" s="41"/>
      <c r="H45" s="41"/>
      <c r="I45" s="93" t="s">
        <v>653</v>
      </c>
      <c r="J45" s="102"/>
    </row>
    <row r="46" spans="1:10" ht="50.1" customHeight="1" x14ac:dyDescent="0.25">
      <c r="A46" s="169">
        <v>44226</v>
      </c>
      <c r="B46" s="173" t="s">
        <v>15</v>
      </c>
      <c r="C46" s="15"/>
      <c r="D46" s="15"/>
      <c r="E46" s="15"/>
      <c r="F46" s="15"/>
      <c r="G46" s="15"/>
      <c r="H46" s="101"/>
      <c r="I46" s="88"/>
    </row>
    <row r="47" spans="1:10" x14ac:dyDescent="0.25">
      <c r="A47" s="164"/>
      <c r="B47" s="165"/>
      <c r="C47" s="13"/>
      <c r="D47" s="13"/>
      <c r="E47" s="13"/>
      <c r="F47" s="13"/>
      <c r="G47" s="13"/>
      <c r="H47" s="66"/>
      <c r="I47" s="62"/>
    </row>
    <row r="48" spans="1:10" ht="13.8" thickBot="1" x14ac:dyDescent="0.3">
      <c r="A48" s="164"/>
      <c r="B48" s="179"/>
      <c r="C48" s="89"/>
      <c r="D48" s="89"/>
      <c r="E48" s="89"/>
      <c r="F48" s="89"/>
      <c r="G48" s="89"/>
      <c r="H48" s="97"/>
      <c r="I48" s="90"/>
    </row>
    <row r="49" spans="1:9" s="7" customFormat="1" ht="36" customHeight="1" x14ac:dyDescent="0.25">
      <c r="A49" s="35" t="s">
        <v>498</v>
      </c>
      <c r="B49" s="35"/>
      <c r="C49" s="35"/>
      <c r="D49" s="35"/>
      <c r="E49" s="35"/>
      <c r="F49" s="35" t="s">
        <v>362</v>
      </c>
      <c r="G49" s="35" t="s">
        <v>440</v>
      </c>
      <c r="H49" s="35"/>
      <c r="I49" s="35" t="s">
        <v>532</v>
      </c>
    </row>
  </sheetData>
  <sheetProtection formatCells="0" selectLockedCells="1" selectUnlockedCells="1"/>
  <mergeCells count="32">
    <mergeCell ref="B11:B12"/>
    <mergeCell ref="A11:A12"/>
    <mergeCell ref="A5:H5"/>
    <mergeCell ref="C11:D11"/>
    <mergeCell ref="E11:F11"/>
    <mergeCell ref="G11:H11"/>
    <mergeCell ref="C7:G7"/>
    <mergeCell ref="A6:I6"/>
    <mergeCell ref="A25:A27"/>
    <mergeCell ref="B25:B27"/>
    <mergeCell ref="A22:A24"/>
    <mergeCell ref="B22:B24"/>
    <mergeCell ref="A13:A15"/>
    <mergeCell ref="B13:B15"/>
    <mergeCell ref="A16:A18"/>
    <mergeCell ref="B16:B18"/>
    <mergeCell ref="A19:A21"/>
    <mergeCell ref="B19:B21"/>
    <mergeCell ref="A28:A30"/>
    <mergeCell ref="B28:B30"/>
    <mergeCell ref="A34:A36"/>
    <mergeCell ref="A40:A42"/>
    <mergeCell ref="B40:B42"/>
    <mergeCell ref="A31:A33"/>
    <mergeCell ref="B31:B33"/>
    <mergeCell ref="A43:A45"/>
    <mergeCell ref="B43:B45"/>
    <mergeCell ref="A46:A48"/>
    <mergeCell ref="B46:B48"/>
    <mergeCell ref="B34:B36"/>
    <mergeCell ref="A37:A39"/>
    <mergeCell ref="B37:B39"/>
  </mergeCells>
  <phoneticPr fontId="1" type="noConversion"/>
  <pageMargins left="0.19685039370078741" right="0.19685039370078741" top="0.19685039370078741" bottom="0.19685039370078741" header="0.51181102362204722" footer="0.31496062992125984"/>
  <pageSetup paperSize="9" scale="55" fitToHeight="1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RowHeight="13.2" x14ac:dyDescent="0.25"/>
  <cols>
    <col min="1" max="1" width="40.88671875" customWidth="1"/>
    <col min="2" max="2" width="16" customWidth="1"/>
    <col min="3" max="4" width="19.44140625" customWidth="1"/>
  </cols>
  <sheetData>
    <row r="1" spans="1:4" ht="15.6" x14ac:dyDescent="0.3">
      <c r="A1" s="22" t="s">
        <v>390</v>
      </c>
    </row>
    <row r="3" spans="1:4" ht="26.4" x14ac:dyDescent="0.25">
      <c r="A3" s="16" t="s">
        <v>376</v>
      </c>
      <c r="B3" s="16" t="s">
        <v>377</v>
      </c>
      <c r="C3" s="17" t="s">
        <v>379</v>
      </c>
      <c r="D3" s="17" t="s">
        <v>378</v>
      </c>
    </row>
    <row r="4" spans="1:4" ht="15.75" customHeight="1" x14ac:dyDescent="0.25">
      <c r="A4" s="8" t="s">
        <v>380</v>
      </c>
      <c r="B4" s="8" t="s">
        <v>175</v>
      </c>
      <c r="C4" s="8" t="s">
        <v>387</v>
      </c>
      <c r="D4" s="8" t="s">
        <v>387</v>
      </c>
    </row>
    <row r="5" spans="1:4" ht="27" customHeight="1" x14ac:dyDescent="0.25">
      <c r="A5" s="18" t="s">
        <v>92</v>
      </c>
      <c r="B5" s="8" t="s">
        <v>373</v>
      </c>
      <c r="C5" s="8" t="s">
        <v>363</v>
      </c>
      <c r="D5" s="8" t="s">
        <v>363</v>
      </c>
    </row>
    <row r="6" spans="1:4" ht="15.75" customHeight="1" x14ac:dyDescent="0.25">
      <c r="A6" s="8" t="s">
        <v>24</v>
      </c>
      <c r="B6" s="8" t="s">
        <v>374</v>
      </c>
      <c r="C6" s="8" t="s">
        <v>384</v>
      </c>
      <c r="D6" s="8" t="s">
        <v>384</v>
      </c>
    </row>
    <row r="7" spans="1:4" ht="15.75" customHeight="1" x14ac:dyDescent="0.25">
      <c r="A7" s="8" t="s">
        <v>139</v>
      </c>
      <c r="B7" s="8" t="s">
        <v>296</v>
      </c>
      <c r="C7" s="8" t="s">
        <v>389</v>
      </c>
      <c r="D7" s="8" t="s">
        <v>389</v>
      </c>
    </row>
    <row r="8" spans="1:4" ht="15.75" customHeight="1" x14ac:dyDescent="0.25">
      <c r="A8" s="8" t="s">
        <v>171</v>
      </c>
      <c r="B8" s="8" t="s">
        <v>386</v>
      </c>
      <c r="C8" s="8" t="s">
        <v>388</v>
      </c>
      <c r="D8" s="8" t="s">
        <v>388</v>
      </c>
    </row>
    <row r="9" spans="1:4" ht="15.75" customHeight="1" x14ac:dyDescent="0.25">
      <c r="A9" s="8" t="s">
        <v>32</v>
      </c>
      <c r="B9" s="8" t="s">
        <v>375</v>
      </c>
      <c r="C9" s="8" t="s">
        <v>385</v>
      </c>
      <c r="D9" s="8" t="s">
        <v>385</v>
      </c>
    </row>
    <row r="10" spans="1:4" ht="15.75" customHeight="1" x14ac:dyDescent="0.25">
      <c r="A10" s="8" t="s">
        <v>82</v>
      </c>
      <c r="B10" s="8" t="s">
        <v>261</v>
      </c>
      <c r="C10" s="8" t="s">
        <v>383</v>
      </c>
      <c r="D10" s="8" t="s">
        <v>383</v>
      </c>
    </row>
  </sheetData>
  <pageMargins left="0.43307086614173229" right="0.23622047244094491" top="0.74803149606299213" bottom="0.74803149606299213" header="0.31496062992125984" footer="0.31496062992125984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6"/>
  <sheetViews>
    <sheetView topLeftCell="A138" workbookViewId="0">
      <selection activeCell="C172" sqref="C172"/>
    </sheetView>
  </sheetViews>
  <sheetFormatPr defaultRowHeight="13.2" x14ac:dyDescent="0.25"/>
  <cols>
    <col min="1" max="1" width="61.5546875" customWidth="1"/>
  </cols>
  <sheetData>
    <row r="1" spans="1:1" x14ac:dyDescent="0.25">
      <c r="A1" s="8" t="s">
        <v>16</v>
      </c>
    </row>
    <row r="2" spans="1:1" x14ac:dyDescent="0.25">
      <c r="A2" s="8" t="s">
        <v>17</v>
      </c>
    </row>
    <row r="3" spans="1:1" x14ac:dyDescent="0.25">
      <c r="A3" s="8" t="s">
        <v>18</v>
      </c>
    </row>
    <row r="4" spans="1:1" x14ac:dyDescent="0.25">
      <c r="A4" s="8" t="s">
        <v>19</v>
      </c>
    </row>
    <row r="5" spans="1:1" x14ac:dyDescent="0.25">
      <c r="A5" s="8" t="s">
        <v>20</v>
      </c>
    </row>
    <row r="6" spans="1:1" x14ac:dyDescent="0.25">
      <c r="A6" s="8" t="s">
        <v>21</v>
      </c>
    </row>
    <row r="7" spans="1:1" x14ac:dyDescent="0.25">
      <c r="A7" s="8" t="s">
        <v>22</v>
      </c>
    </row>
    <row r="8" spans="1:1" x14ac:dyDescent="0.25">
      <c r="A8" s="8" t="s">
        <v>23</v>
      </c>
    </row>
    <row r="9" spans="1:1" x14ac:dyDescent="0.25">
      <c r="A9" s="8" t="s">
        <v>24</v>
      </c>
    </row>
    <row r="10" spans="1:1" x14ac:dyDescent="0.25">
      <c r="A10" s="8" t="s">
        <v>25</v>
      </c>
    </row>
    <row r="11" spans="1:1" x14ac:dyDescent="0.25">
      <c r="A11" s="8" t="s">
        <v>26</v>
      </c>
    </row>
    <row r="12" spans="1:1" x14ac:dyDescent="0.25">
      <c r="A12" s="8" t="s">
        <v>27</v>
      </c>
    </row>
    <row r="13" spans="1:1" x14ac:dyDescent="0.25">
      <c r="A13" s="8" t="s">
        <v>28</v>
      </c>
    </row>
    <row r="14" spans="1:1" x14ac:dyDescent="0.25">
      <c r="A14" s="8" t="s">
        <v>4</v>
      </c>
    </row>
    <row r="15" spans="1:1" x14ac:dyDescent="0.25">
      <c r="A15" s="8" t="s">
        <v>29</v>
      </c>
    </row>
    <row r="16" spans="1:1" x14ac:dyDescent="0.25">
      <c r="A16" s="8" t="s">
        <v>30</v>
      </c>
    </row>
    <row r="17" spans="1:1" x14ac:dyDescent="0.25">
      <c r="A17" s="8" t="s">
        <v>31</v>
      </c>
    </row>
    <row r="18" spans="1:1" x14ac:dyDescent="0.25">
      <c r="A18" s="8" t="s">
        <v>32</v>
      </c>
    </row>
    <row r="19" spans="1:1" x14ac:dyDescent="0.25">
      <c r="A19" s="8" t="s">
        <v>33</v>
      </c>
    </row>
    <row r="20" spans="1:1" x14ac:dyDescent="0.25">
      <c r="A20" s="8" t="s">
        <v>34</v>
      </c>
    </row>
    <row r="21" spans="1:1" x14ac:dyDescent="0.25">
      <c r="A21" s="8" t="s">
        <v>35</v>
      </c>
    </row>
    <row r="22" spans="1:1" x14ac:dyDescent="0.25">
      <c r="A22" s="8" t="s">
        <v>36</v>
      </c>
    </row>
    <row r="23" spans="1:1" x14ac:dyDescent="0.25">
      <c r="A23" s="8" t="s">
        <v>37</v>
      </c>
    </row>
    <row r="24" spans="1:1" x14ac:dyDescent="0.25">
      <c r="A24" s="8" t="s">
        <v>38</v>
      </c>
    </row>
    <row r="25" spans="1:1" x14ac:dyDescent="0.25">
      <c r="A25" s="8" t="s">
        <v>39</v>
      </c>
    </row>
    <row r="26" spans="1:1" x14ac:dyDescent="0.25">
      <c r="A26" s="8" t="s">
        <v>40</v>
      </c>
    </row>
    <row r="27" spans="1:1" x14ac:dyDescent="0.25">
      <c r="A27" s="8" t="s">
        <v>41</v>
      </c>
    </row>
    <row r="28" spans="1:1" x14ac:dyDescent="0.25">
      <c r="A28" s="8" t="s">
        <v>42</v>
      </c>
    </row>
    <row r="29" spans="1:1" x14ac:dyDescent="0.25">
      <c r="A29" s="8" t="s">
        <v>43</v>
      </c>
    </row>
    <row r="30" spans="1:1" x14ac:dyDescent="0.25">
      <c r="A30" s="8" t="s">
        <v>44</v>
      </c>
    </row>
    <row r="31" spans="1:1" x14ac:dyDescent="0.25">
      <c r="A31" s="8" t="s">
        <v>45</v>
      </c>
    </row>
    <row r="32" spans="1:1" x14ac:dyDescent="0.25">
      <c r="A32" s="8" t="s">
        <v>46</v>
      </c>
    </row>
    <row r="33" spans="1:1" x14ac:dyDescent="0.25">
      <c r="A33" s="8" t="s">
        <v>47</v>
      </c>
    </row>
    <row r="34" spans="1:1" x14ac:dyDescent="0.25">
      <c r="A34" s="8" t="s">
        <v>48</v>
      </c>
    </row>
    <row r="35" spans="1:1" x14ac:dyDescent="0.25">
      <c r="A35" s="8" t="s">
        <v>49</v>
      </c>
    </row>
    <row r="36" spans="1:1" x14ac:dyDescent="0.25">
      <c r="A36" s="8" t="s">
        <v>50</v>
      </c>
    </row>
    <row r="37" spans="1:1" x14ac:dyDescent="0.25">
      <c r="A37" s="8" t="s">
        <v>51</v>
      </c>
    </row>
    <row r="38" spans="1:1" x14ac:dyDescent="0.25">
      <c r="A38" s="8" t="s">
        <v>52</v>
      </c>
    </row>
    <row r="39" spans="1:1" x14ac:dyDescent="0.25">
      <c r="A39" s="8" t="s">
        <v>53</v>
      </c>
    </row>
    <row r="40" spans="1:1" x14ac:dyDescent="0.25">
      <c r="A40" s="8" t="s">
        <v>54</v>
      </c>
    </row>
    <row r="41" spans="1:1" x14ac:dyDescent="0.25">
      <c r="A41" s="8" t="s">
        <v>55</v>
      </c>
    </row>
    <row r="42" spans="1:1" x14ac:dyDescent="0.25">
      <c r="A42" s="8" t="s">
        <v>56</v>
      </c>
    </row>
    <row r="43" spans="1:1" x14ac:dyDescent="0.25">
      <c r="A43" s="8" t="s">
        <v>57</v>
      </c>
    </row>
    <row r="44" spans="1:1" x14ac:dyDescent="0.25">
      <c r="A44" s="8" t="s">
        <v>10</v>
      </c>
    </row>
    <row r="45" spans="1:1" x14ac:dyDescent="0.25">
      <c r="A45" s="8" t="s">
        <v>9</v>
      </c>
    </row>
    <row r="46" spans="1:1" x14ac:dyDescent="0.25">
      <c r="A46" s="8" t="s">
        <v>58</v>
      </c>
    </row>
    <row r="47" spans="1:1" x14ac:dyDescent="0.25">
      <c r="A47" s="8" t="s">
        <v>59</v>
      </c>
    </row>
    <row r="48" spans="1:1" x14ac:dyDescent="0.25">
      <c r="A48" s="8" t="s">
        <v>60</v>
      </c>
    </row>
    <row r="49" spans="1:1" x14ac:dyDescent="0.25">
      <c r="A49" s="8" t="s">
        <v>61</v>
      </c>
    </row>
    <row r="50" spans="1:1" x14ac:dyDescent="0.25">
      <c r="A50" s="8" t="s">
        <v>6</v>
      </c>
    </row>
    <row r="51" spans="1:1" x14ac:dyDescent="0.25">
      <c r="A51" s="8" t="s">
        <v>62</v>
      </c>
    </row>
    <row r="52" spans="1:1" x14ac:dyDescent="0.25">
      <c r="A52" s="8" t="s">
        <v>63</v>
      </c>
    </row>
    <row r="53" spans="1:1" x14ac:dyDescent="0.25">
      <c r="A53" s="8" t="s">
        <v>64</v>
      </c>
    </row>
    <row r="54" spans="1:1" x14ac:dyDescent="0.25">
      <c r="A54" s="8" t="s">
        <v>65</v>
      </c>
    </row>
    <row r="55" spans="1:1" x14ac:dyDescent="0.25">
      <c r="A55" s="8" t="s">
        <v>66</v>
      </c>
    </row>
    <row r="56" spans="1:1" x14ac:dyDescent="0.25">
      <c r="A56" s="8" t="s">
        <v>67</v>
      </c>
    </row>
    <row r="57" spans="1:1" x14ac:dyDescent="0.25">
      <c r="A57" s="8" t="s">
        <v>68</v>
      </c>
    </row>
    <row r="58" spans="1:1" x14ac:dyDescent="0.25">
      <c r="A58" s="8" t="s">
        <v>69</v>
      </c>
    </row>
    <row r="59" spans="1:1" x14ac:dyDescent="0.25">
      <c r="A59" s="8" t="s">
        <v>70</v>
      </c>
    </row>
    <row r="60" spans="1:1" x14ac:dyDescent="0.25">
      <c r="A60" s="8" t="s">
        <v>71</v>
      </c>
    </row>
    <row r="61" spans="1:1" x14ac:dyDescent="0.25">
      <c r="A61" s="8" t="s">
        <v>72</v>
      </c>
    </row>
    <row r="62" spans="1:1" x14ac:dyDescent="0.25">
      <c r="A62" s="8" t="s">
        <v>73</v>
      </c>
    </row>
    <row r="63" spans="1:1" x14ac:dyDescent="0.25">
      <c r="A63" s="8" t="s">
        <v>74</v>
      </c>
    </row>
    <row r="64" spans="1:1" x14ac:dyDescent="0.25">
      <c r="A64" s="8" t="s">
        <v>75</v>
      </c>
    </row>
    <row r="65" spans="1:1" x14ac:dyDescent="0.25">
      <c r="A65" s="8" t="s">
        <v>76</v>
      </c>
    </row>
    <row r="66" spans="1:1" x14ac:dyDescent="0.25">
      <c r="A66" s="8" t="s">
        <v>77</v>
      </c>
    </row>
    <row r="67" spans="1:1" x14ac:dyDescent="0.25">
      <c r="A67" s="8" t="s">
        <v>78</v>
      </c>
    </row>
    <row r="68" spans="1:1" x14ac:dyDescent="0.25">
      <c r="A68" s="8" t="s">
        <v>79</v>
      </c>
    </row>
    <row r="69" spans="1:1" x14ac:dyDescent="0.25">
      <c r="A69" s="8" t="s">
        <v>80</v>
      </c>
    </row>
    <row r="70" spans="1:1" x14ac:dyDescent="0.25">
      <c r="A70" s="8" t="s">
        <v>81</v>
      </c>
    </row>
    <row r="71" spans="1:1" x14ac:dyDescent="0.25">
      <c r="A71" s="8" t="s">
        <v>82</v>
      </c>
    </row>
    <row r="72" spans="1:1" x14ac:dyDescent="0.25">
      <c r="A72" s="8" t="s">
        <v>83</v>
      </c>
    </row>
    <row r="73" spans="1:1" x14ac:dyDescent="0.25">
      <c r="A73" s="8" t="s">
        <v>84</v>
      </c>
    </row>
    <row r="74" spans="1:1" x14ac:dyDescent="0.25">
      <c r="A74" s="8" t="s">
        <v>85</v>
      </c>
    </row>
    <row r="75" spans="1:1" x14ac:dyDescent="0.25">
      <c r="A75" s="8" t="s">
        <v>86</v>
      </c>
    </row>
    <row r="76" spans="1:1" x14ac:dyDescent="0.25">
      <c r="A76" s="8" t="s">
        <v>87</v>
      </c>
    </row>
    <row r="77" spans="1:1" x14ac:dyDescent="0.25">
      <c r="A77" s="8" t="s">
        <v>88</v>
      </c>
    </row>
    <row r="78" spans="1:1" x14ac:dyDescent="0.25">
      <c r="A78" s="8" t="s">
        <v>89</v>
      </c>
    </row>
    <row r="79" spans="1:1" x14ac:dyDescent="0.25">
      <c r="A79" s="8" t="s">
        <v>90</v>
      </c>
    </row>
    <row r="80" spans="1:1" x14ac:dyDescent="0.25">
      <c r="A80" s="8" t="s">
        <v>91</v>
      </c>
    </row>
    <row r="81" spans="1:1" x14ac:dyDescent="0.25">
      <c r="A81" s="8" t="s">
        <v>92</v>
      </c>
    </row>
    <row r="82" spans="1:1" x14ac:dyDescent="0.25">
      <c r="A82" s="8" t="s">
        <v>93</v>
      </c>
    </row>
    <row r="83" spans="1:1" x14ac:dyDescent="0.25">
      <c r="A83" s="8" t="s">
        <v>5</v>
      </c>
    </row>
    <row r="84" spans="1:1" x14ac:dyDescent="0.25">
      <c r="A84" s="8" t="s">
        <v>94</v>
      </c>
    </row>
    <row r="85" spans="1:1" x14ac:dyDescent="0.25">
      <c r="A85" s="8" t="s">
        <v>95</v>
      </c>
    </row>
    <row r="86" spans="1:1" x14ac:dyDescent="0.25">
      <c r="A86" s="8" t="s">
        <v>96</v>
      </c>
    </row>
    <row r="87" spans="1:1" x14ac:dyDescent="0.25">
      <c r="A87" s="8" t="s">
        <v>97</v>
      </c>
    </row>
    <row r="88" spans="1:1" x14ac:dyDescent="0.25">
      <c r="A88" s="8" t="s">
        <v>98</v>
      </c>
    </row>
    <row r="89" spans="1:1" x14ac:dyDescent="0.25">
      <c r="A89" s="8" t="s">
        <v>99</v>
      </c>
    </row>
    <row r="90" spans="1:1" x14ac:dyDescent="0.25">
      <c r="A90" s="8" t="s">
        <v>100</v>
      </c>
    </row>
    <row r="91" spans="1:1" x14ac:dyDescent="0.25">
      <c r="A91" s="8" t="s">
        <v>101</v>
      </c>
    </row>
    <row r="92" spans="1:1" x14ac:dyDescent="0.25">
      <c r="A92" s="8" t="s">
        <v>102</v>
      </c>
    </row>
    <row r="93" spans="1:1" x14ac:dyDescent="0.25">
      <c r="A93" s="8" t="s">
        <v>103</v>
      </c>
    </row>
    <row r="94" spans="1:1" x14ac:dyDescent="0.25">
      <c r="A94" s="8" t="s">
        <v>104</v>
      </c>
    </row>
    <row r="95" spans="1:1" x14ac:dyDescent="0.25">
      <c r="A95" s="8" t="s">
        <v>8</v>
      </c>
    </row>
    <row r="96" spans="1:1" x14ac:dyDescent="0.25">
      <c r="A96" s="8" t="s">
        <v>105</v>
      </c>
    </row>
    <row r="97" spans="1:1" x14ac:dyDescent="0.25">
      <c r="A97" s="8" t="s">
        <v>106</v>
      </c>
    </row>
    <row r="98" spans="1:1" x14ac:dyDescent="0.25">
      <c r="A98" s="8" t="s">
        <v>107</v>
      </c>
    </row>
    <row r="99" spans="1:1" x14ac:dyDescent="0.25">
      <c r="A99" s="8" t="s">
        <v>108</v>
      </c>
    </row>
    <row r="100" spans="1:1" x14ac:dyDescent="0.25">
      <c r="A100" s="8" t="s">
        <v>109</v>
      </c>
    </row>
    <row r="101" spans="1:1" x14ac:dyDescent="0.25">
      <c r="A101" s="8" t="s">
        <v>110</v>
      </c>
    </row>
    <row r="102" spans="1:1" x14ac:dyDescent="0.25">
      <c r="A102" s="8" t="s">
        <v>111</v>
      </c>
    </row>
    <row r="103" spans="1:1" x14ac:dyDescent="0.25">
      <c r="A103" s="8" t="s">
        <v>112</v>
      </c>
    </row>
    <row r="104" spans="1:1" x14ac:dyDescent="0.25">
      <c r="A104" s="8" t="s">
        <v>113</v>
      </c>
    </row>
    <row r="105" spans="1:1" x14ac:dyDescent="0.25">
      <c r="A105" s="8" t="s">
        <v>114</v>
      </c>
    </row>
    <row r="106" spans="1:1" x14ac:dyDescent="0.25">
      <c r="A106" s="8" t="s">
        <v>115</v>
      </c>
    </row>
    <row r="107" spans="1:1" x14ac:dyDescent="0.25">
      <c r="A107" s="8" t="s">
        <v>116</v>
      </c>
    </row>
    <row r="108" spans="1:1" x14ac:dyDescent="0.25">
      <c r="A108" s="8" t="s">
        <v>117</v>
      </c>
    </row>
    <row r="109" spans="1:1" x14ac:dyDescent="0.25">
      <c r="A109" s="8" t="s">
        <v>118</v>
      </c>
    </row>
    <row r="110" spans="1:1" x14ac:dyDescent="0.25">
      <c r="A110" s="8" t="s">
        <v>119</v>
      </c>
    </row>
    <row r="111" spans="1:1" x14ac:dyDescent="0.25">
      <c r="A111" s="8" t="s">
        <v>120</v>
      </c>
    </row>
    <row r="112" spans="1:1" x14ac:dyDescent="0.25">
      <c r="A112" s="8" t="s">
        <v>121</v>
      </c>
    </row>
    <row r="113" spans="1:1" x14ac:dyDescent="0.25">
      <c r="A113" s="8" t="s">
        <v>122</v>
      </c>
    </row>
    <row r="114" spans="1:1" x14ac:dyDescent="0.25">
      <c r="A114" s="8" t="s">
        <v>123</v>
      </c>
    </row>
    <row r="115" spans="1:1" x14ac:dyDescent="0.25">
      <c r="A115" s="8" t="s">
        <v>7</v>
      </c>
    </row>
    <row r="116" spans="1:1" x14ac:dyDescent="0.25">
      <c r="A116" s="8" t="s">
        <v>124</v>
      </c>
    </row>
    <row r="117" spans="1:1" x14ac:dyDescent="0.25">
      <c r="A117" s="8" t="s">
        <v>125</v>
      </c>
    </row>
    <row r="118" spans="1:1" x14ac:dyDescent="0.25">
      <c r="A118" s="8" t="s">
        <v>126</v>
      </c>
    </row>
    <row r="119" spans="1:1" x14ac:dyDescent="0.25">
      <c r="A119" s="8" t="s">
        <v>127</v>
      </c>
    </row>
    <row r="120" spans="1:1" x14ac:dyDescent="0.25">
      <c r="A120" s="8" t="s">
        <v>128</v>
      </c>
    </row>
    <row r="121" spans="1:1" x14ac:dyDescent="0.25">
      <c r="A121" s="8" t="s">
        <v>129</v>
      </c>
    </row>
    <row r="122" spans="1:1" x14ac:dyDescent="0.25">
      <c r="A122" s="8" t="s">
        <v>130</v>
      </c>
    </row>
    <row r="123" spans="1:1" x14ac:dyDescent="0.25">
      <c r="A123" s="8" t="s">
        <v>131</v>
      </c>
    </row>
    <row r="124" spans="1:1" x14ac:dyDescent="0.25">
      <c r="A124" s="8" t="s">
        <v>132</v>
      </c>
    </row>
    <row r="125" spans="1:1" x14ac:dyDescent="0.25">
      <c r="A125" s="8" t="s">
        <v>133</v>
      </c>
    </row>
    <row r="126" spans="1:1" x14ac:dyDescent="0.25">
      <c r="A126" s="8" t="s">
        <v>134</v>
      </c>
    </row>
    <row r="127" spans="1:1" x14ac:dyDescent="0.25">
      <c r="A127" s="8" t="s">
        <v>135</v>
      </c>
    </row>
    <row r="128" spans="1:1" x14ac:dyDescent="0.25">
      <c r="A128" s="8" t="s">
        <v>136</v>
      </c>
    </row>
    <row r="129" spans="1:1" x14ac:dyDescent="0.25">
      <c r="A129" s="8" t="s">
        <v>137</v>
      </c>
    </row>
    <row r="130" spans="1:1" x14ac:dyDescent="0.25">
      <c r="A130" s="8" t="s">
        <v>138</v>
      </c>
    </row>
    <row r="131" spans="1:1" x14ac:dyDescent="0.25">
      <c r="A131" s="8" t="s">
        <v>139</v>
      </c>
    </row>
    <row r="132" spans="1:1" x14ac:dyDescent="0.25">
      <c r="A132" s="8" t="s">
        <v>140</v>
      </c>
    </row>
    <row r="133" spans="1:1" x14ac:dyDescent="0.25">
      <c r="A133" s="8" t="s">
        <v>141</v>
      </c>
    </row>
    <row r="134" spans="1:1" x14ac:dyDescent="0.25">
      <c r="A134" s="8" t="s">
        <v>142</v>
      </c>
    </row>
    <row r="135" spans="1:1" x14ac:dyDescent="0.25">
      <c r="A135" s="8" t="s">
        <v>143</v>
      </c>
    </row>
    <row r="136" spans="1:1" x14ac:dyDescent="0.25">
      <c r="A136" s="8" t="s">
        <v>144</v>
      </c>
    </row>
    <row r="137" spans="1:1" x14ac:dyDescent="0.25">
      <c r="A137" s="8" t="s">
        <v>145</v>
      </c>
    </row>
    <row r="138" spans="1:1" x14ac:dyDescent="0.25">
      <c r="A138" s="8" t="s">
        <v>146</v>
      </c>
    </row>
    <row r="139" spans="1:1" x14ac:dyDescent="0.25">
      <c r="A139" s="8" t="s">
        <v>147</v>
      </c>
    </row>
    <row r="140" spans="1:1" x14ac:dyDescent="0.25">
      <c r="A140" s="8" t="s">
        <v>148</v>
      </c>
    </row>
    <row r="141" spans="1:1" x14ac:dyDescent="0.25">
      <c r="A141" s="8" t="s">
        <v>149</v>
      </c>
    </row>
    <row r="142" spans="1:1" x14ac:dyDescent="0.25">
      <c r="A142" s="8" t="s">
        <v>150</v>
      </c>
    </row>
    <row r="143" spans="1:1" x14ac:dyDescent="0.25">
      <c r="A143" s="8" t="s">
        <v>151</v>
      </c>
    </row>
    <row r="144" spans="1:1" x14ac:dyDescent="0.25">
      <c r="A144" s="8" t="s">
        <v>152</v>
      </c>
    </row>
    <row r="145" spans="1:1" x14ac:dyDescent="0.25">
      <c r="A145" s="8" t="s">
        <v>153</v>
      </c>
    </row>
    <row r="146" spans="1:1" x14ac:dyDescent="0.25">
      <c r="A146" s="8" t="s">
        <v>154</v>
      </c>
    </row>
    <row r="147" spans="1:1" x14ac:dyDescent="0.25">
      <c r="A147" s="8" t="s">
        <v>155</v>
      </c>
    </row>
    <row r="148" spans="1:1" x14ac:dyDescent="0.25">
      <c r="A148" s="8" t="s">
        <v>156</v>
      </c>
    </row>
    <row r="149" spans="1:1" x14ac:dyDescent="0.25">
      <c r="A149" s="8" t="s">
        <v>157</v>
      </c>
    </row>
    <row r="150" spans="1:1" x14ac:dyDescent="0.25">
      <c r="A150" s="8" t="s">
        <v>158</v>
      </c>
    </row>
    <row r="151" spans="1:1" x14ac:dyDescent="0.25">
      <c r="A151" s="8" t="s">
        <v>159</v>
      </c>
    </row>
    <row r="152" spans="1:1" x14ac:dyDescent="0.25">
      <c r="A152" s="8" t="s">
        <v>160</v>
      </c>
    </row>
    <row r="153" spans="1:1" x14ac:dyDescent="0.25">
      <c r="A153" s="8" t="s">
        <v>161</v>
      </c>
    </row>
    <row r="154" spans="1:1" x14ac:dyDescent="0.25">
      <c r="A154" s="8" t="s">
        <v>162</v>
      </c>
    </row>
    <row r="155" spans="1:1" x14ac:dyDescent="0.25">
      <c r="A155" s="8" t="s">
        <v>163</v>
      </c>
    </row>
    <row r="156" spans="1:1" x14ac:dyDescent="0.25">
      <c r="A156" s="8" t="s">
        <v>164</v>
      </c>
    </row>
    <row r="157" spans="1:1" x14ac:dyDescent="0.25">
      <c r="A157" s="8" t="s">
        <v>165</v>
      </c>
    </row>
    <row r="158" spans="1:1" x14ac:dyDescent="0.25">
      <c r="A158" s="8" t="s">
        <v>166</v>
      </c>
    </row>
    <row r="159" spans="1:1" x14ac:dyDescent="0.25">
      <c r="A159" s="8" t="s">
        <v>167</v>
      </c>
    </row>
    <row r="160" spans="1:1" x14ac:dyDescent="0.25">
      <c r="A160" s="8" t="s">
        <v>168</v>
      </c>
    </row>
    <row r="161" spans="1:1" x14ac:dyDescent="0.25">
      <c r="A161" s="8" t="s">
        <v>169</v>
      </c>
    </row>
    <row r="162" spans="1:1" x14ac:dyDescent="0.25">
      <c r="A162" s="8" t="s">
        <v>170</v>
      </c>
    </row>
    <row r="163" spans="1:1" x14ac:dyDescent="0.25">
      <c r="A163" s="8" t="s">
        <v>171</v>
      </c>
    </row>
    <row r="164" spans="1:1" x14ac:dyDescent="0.25">
      <c r="A164" s="8" t="s">
        <v>172</v>
      </c>
    </row>
    <row r="165" spans="1:1" x14ac:dyDescent="0.25">
      <c r="A165" s="8" t="s">
        <v>173</v>
      </c>
    </row>
    <row r="166" spans="1:1" x14ac:dyDescent="0.25">
      <c r="A166" s="8" t="s">
        <v>174</v>
      </c>
    </row>
    <row r="167" spans="1:1" x14ac:dyDescent="0.25">
      <c r="A167" s="6" t="s">
        <v>356</v>
      </c>
    </row>
    <row r="168" spans="1:1" x14ac:dyDescent="0.25">
      <c r="A168" s="6"/>
    </row>
    <row r="169" spans="1:1" x14ac:dyDescent="0.25">
      <c r="A169" s="6"/>
    </row>
    <row r="170" spans="1:1" x14ac:dyDescent="0.25">
      <c r="A170" s="6"/>
    </row>
    <row r="171" spans="1:1" x14ac:dyDescent="0.25">
      <c r="A171" s="6"/>
    </row>
    <row r="172" spans="1:1" x14ac:dyDescent="0.25">
      <c r="A172" s="6"/>
    </row>
    <row r="173" spans="1:1" x14ac:dyDescent="0.25">
      <c r="A173" s="6"/>
    </row>
    <row r="174" spans="1:1" x14ac:dyDescent="0.25">
      <c r="A174" s="6"/>
    </row>
    <row r="175" spans="1:1" x14ac:dyDescent="0.25">
      <c r="A175" s="6"/>
    </row>
    <row r="176" spans="1:1" x14ac:dyDescent="0.25">
      <c r="A176" s="6"/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0"/>
  <sheetViews>
    <sheetView topLeftCell="H64" workbookViewId="0">
      <selection activeCell="H86" sqref="H86"/>
    </sheetView>
  </sheetViews>
  <sheetFormatPr defaultRowHeight="13.2" x14ac:dyDescent="0.25"/>
  <cols>
    <col min="1" max="1" width="35.6640625" hidden="1" customWidth="1"/>
    <col min="2" max="2" width="31.5546875" hidden="1" customWidth="1"/>
    <col min="3" max="3" width="14.44140625" hidden="1" customWidth="1"/>
    <col min="4" max="4" width="3.6640625" hidden="1" customWidth="1"/>
    <col min="5" max="5" width="31.6640625" hidden="1" customWidth="1"/>
    <col min="6" max="6" width="4.5546875" hidden="1" customWidth="1"/>
    <col min="7" max="7" width="17.88671875" hidden="1" customWidth="1"/>
    <col min="8" max="8" width="18.5546875" customWidth="1"/>
  </cols>
  <sheetData>
    <row r="1" spans="1:8" x14ac:dyDescent="0.25">
      <c r="A1" s="9" t="s">
        <v>175</v>
      </c>
      <c r="B1" t="str">
        <f>IF(OR(LEFT(A1,1)="e",LEFT(A1,1)="i",LEFT(A1,1)="h"),RIGHT(A1,LEN(A1)-1),A1)</f>
        <v>Зализняк В.Е.</v>
      </c>
      <c r="C1" t="str">
        <f>LEFT(B1,SEARCH(" ",B1))</f>
        <v xml:space="preserve">Зализняк </v>
      </c>
      <c r="D1" t="str">
        <f>MID(B1,SEARCH(" ",B1)+1,1)</f>
        <v>В</v>
      </c>
      <c r="E1" t="str">
        <f>REPLACE(B1,SEARCH(" ",B1),1,1)</f>
        <v>Зализняк1В.Е.</v>
      </c>
      <c r="F1" t="e">
        <f>MID(E1,SEARCH(" ",E1)+1,1)</f>
        <v>#VALUE!</v>
      </c>
      <c r="G1" t="str">
        <f t="shared" ref="G1:G6" si="0">B1</f>
        <v>Зализняк В.Е.</v>
      </c>
      <c r="H1" s="8" t="s">
        <v>271</v>
      </c>
    </row>
    <row r="2" spans="1:8" x14ac:dyDescent="0.25">
      <c r="A2" s="10" t="s">
        <v>176</v>
      </c>
      <c r="B2" t="str">
        <f t="shared" ref="B2:B24" si="1">IF(OR(LEFT(A2,1)="e",LEFT(A2,1)="i",LEFT(A2,1)="h"),RIGHT(A2,LEN(A2)-1),A2)</f>
        <v>Адрианов А.Л.</v>
      </c>
      <c r="C2" t="str">
        <f t="shared" ref="C2:C24" si="2">LEFT(B2,SEARCH(" ",B2))</f>
        <v xml:space="preserve">Адрианов </v>
      </c>
      <c r="D2" t="str">
        <f t="shared" ref="D2:D24" si="3">MID(B2,SEARCH(" ",B2)+1,1)</f>
        <v>А</v>
      </c>
      <c r="E2" t="str">
        <f t="shared" ref="E2:E24" si="4">REPLACE(B2,SEARCH(" ",B2),1,1)</f>
        <v>Адрианов1А.Л.</v>
      </c>
      <c r="F2" t="e">
        <f t="shared" ref="F2:F24" si="5">MID(E2,SEARCH(" ",E2)+1,1)</f>
        <v>#VALUE!</v>
      </c>
      <c r="G2" t="str">
        <f t="shared" si="0"/>
        <v>Адрианов А.Л.</v>
      </c>
      <c r="H2" s="8" t="s">
        <v>272</v>
      </c>
    </row>
    <row r="3" spans="1:8" x14ac:dyDescent="0.25">
      <c r="A3" s="10" t="s">
        <v>177</v>
      </c>
      <c r="B3" t="str">
        <f t="shared" si="1"/>
        <v>Андреев В.К.</v>
      </c>
      <c r="C3" t="str">
        <f t="shared" si="2"/>
        <v xml:space="preserve">Андреев </v>
      </c>
      <c r="D3" t="str">
        <f t="shared" si="3"/>
        <v>В</v>
      </c>
      <c r="E3" t="str">
        <f t="shared" si="4"/>
        <v>Андреев1В.К.</v>
      </c>
      <c r="F3" t="e">
        <f t="shared" si="5"/>
        <v>#VALUE!</v>
      </c>
      <c r="G3" t="str">
        <f t="shared" si="0"/>
        <v>Андреев В.К.</v>
      </c>
      <c r="H3" s="8" t="s">
        <v>319</v>
      </c>
    </row>
    <row r="4" spans="1:8" x14ac:dyDescent="0.25">
      <c r="A4" s="10" t="s">
        <v>178</v>
      </c>
      <c r="B4" t="str">
        <f t="shared" si="1"/>
        <v>Бежитский С.С.</v>
      </c>
      <c r="C4" t="str">
        <f t="shared" si="2"/>
        <v xml:space="preserve">Бежитский </v>
      </c>
      <c r="D4" t="str">
        <f t="shared" si="3"/>
        <v>С</v>
      </c>
      <c r="E4" t="str">
        <f t="shared" si="4"/>
        <v>Бежитский1С.С.</v>
      </c>
      <c r="F4" t="e">
        <f t="shared" si="5"/>
        <v>#VALUE!</v>
      </c>
      <c r="G4" t="str">
        <f t="shared" si="0"/>
        <v>Бежитский С.С.</v>
      </c>
      <c r="H4" s="8" t="s">
        <v>320</v>
      </c>
    </row>
    <row r="5" spans="1:8" x14ac:dyDescent="0.25">
      <c r="A5" s="10" t="s">
        <v>179</v>
      </c>
      <c r="B5" t="str">
        <f t="shared" si="1"/>
        <v>Бекежанова В.Б.</v>
      </c>
      <c r="C5" t="str">
        <f t="shared" si="2"/>
        <v xml:space="preserve">Бекежанова </v>
      </c>
      <c r="D5" t="str">
        <f t="shared" si="3"/>
        <v>В</v>
      </c>
      <c r="E5" t="str">
        <f t="shared" si="4"/>
        <v>Бекежанова1В.Б.</v>
      </c>
      <c r="F5" t="e">
        <f t="shared" si="5"/>
        <v>#VALUE!</v>
      </c>
      <c r="G5" t="str">
        <f t="shared" si="0"/>
        <v>Бекежанова В.Б.</v>
      </c>
      <c r="H5" s="8" t="s">
        <v>321</v>
      </c>
    </row>
    <row r="6" spans="1:8" x14ac:dyDescent="0.25">
      <c r="A6" s="9" t="s">
        <v>180</v>
      </c>
      <c r="B6" t="str">
        <f t="shared" si="1"/>
        <v>Белолипецкий В.М.</v>
      </c>
      <c r="C6" t="str">
        <f t="shared" si="2"/>
        <v xml:space="preserve">Белолипецкий </v>
      </c>
      <c r="D6" t="str">
        <f t="shared" si="3"/>
        <v>В</v>
      </c>
      <c r="E6" t="str">
        <f t="shared" si="4"/>
        <v>Белолипецкий1В.М.</v>
      </c>
      <c r="F6" t="e">
        <f t="shared" si="5"/>
        <v>#VALUE!</v>
      </c>
      <c r="G6" t="str">
        <f t="shared" si="0"/>
        <v>Белолипецкий В.М.</v>
      </c>
      <c r="H6" s="8" t="s">
        <v>322</v>
      </c>
    </row>
    <row r="7" spans="1:8" x14ac:dyDescent="0.25">
      <c r="A7" s="9" t="s">
        <v>181</v>
      </c>
      <c r="B7" t="str">
        <f t="shared" si="1"/>
        <v>Варыгина Мария Петровна</v>
      </c>
      <c r="C7" t="str">
        <f t="shared" si="2"/>
        <v xml:space="preserve">Варыгина </v>
      </c>
      <c r="D7" t="str">
        <f t="shared" si="3"/>
        <v>М</v>
      </c>
      <c r="E7" t="str">
        <f t="shared" si="4"/>
        <v>Варыгина1Мария Петровна</v>
      </c>
      <c r="F7" t="str">
        <f t="shared" si="5"/>
        <v>П</v>
      </c>
      <c r="G7" t="str">
        <f t="shared" ref="G7:G24" si="6">CONCATENATE(C7," ",D7,".",F7,".")</f>
        <v>Варыгина  М.П.</v>
      </c>
      <c r="H7" s="8" t="s">
        <v>323</v>
      </c>
    </row>
    <row r="8" spans="1:8" x14ac:dyDescent="0.25">
      <c r="A8" s="9" t="s">
        <v>182</v>
      </c>
      <c r="B8" t="str">
        <f t="shared" si="1"/>
        <v>Гаврилюк А.П.</v>
      </c>
      <c r="C8" t="str">
        <f t="shared" si="2"/>
        <v xml:space="preserve">Гаврилюк </v>
      </c>
      <c r="D8" t="str">
        <f t="shared" si="3"/>
        <v>А</v>
      </c>
      <c r="E8" t="str">
        <f t="shared" si="4"/>
        <v>Гаврилюк1А.П.</v>
      </c>
      <c r="F8" t="e">
        <f t="shared" si="5"/>
        <v>#VALUE!</v>
      </c>
      <c r="G8" t="str">
        <f>B8</f>
        <v>Гаврилюк А.П.</v>
      </c>
      <c r="H8" s="8" t="s">
        <v>273</v>
      </c>
    </row>
    <row r="9" spans="1:8" x14ac:dyDescent="0.25">
      <c r="A9" s="10" t="s">
        <v>183</v>
      </c>
      <c r="B9" t="str">
        <f t="shared" si="1"/>
        <v>Гилева Лидия Викторовна</v>
      </c>
      <c r="C9" t="str">
        <f t="shared" si="2"/>
        <v xml:space="preserve">Гилева </v>
      </c>
      <c r="D9" t="str">
        <f t="shared" si="3"/>
        <v>Л</v>
      </c>
      <c r="E9" t="str">
        <f t="shared" si="4"/>
        <v>Гилева1Лидия Викторовна</v>
      </c>
      <c r="F9" t="str">
        <f t="shared" si="5"/>
        <v>В</v>
      </c>
      <c r="G9" t="str">
        <f t="shared" si="6"/>
        <v>Гилева  Л.В.</v>
      </c>
      <c r="H9" s="8" t="s">
        <v>274</v>
      </c>
    </row>
    <row r="10" spans="1:8" x14ac:dyDescent="0.25">
      <c r="A10" s="9" t="s">
        <v>184</v>
      </c>
      <c r="B10" t="str">
        <f t="shared" si="1"/>
        <v>Давлетшин М.Н.</v>
      </c>
      <c r="C10" t="str">
        <f t="shared" si="2"/>
        <v xml:space="preserve">Давлетшин </v>
      </c>
      <c r="D10" t="str">
        <f t="shared" si="3"/>
        <v>М</v>
      </c>
      <c r="E10" t="str">
        <f t="shared" si="4"/>
        <v>Давлетшин1М.Н.</v>
      </c>
      <c r="F10" t="e">
        <f t="shared" si="5"/>
        <v>#VALUE!</v>
      </c>
      <c r="G10" t="str">
        <f>B10</f>
        <v>Давлетшин М.Н.</v>
      </c>
      <c r="H10" s="8" t="s">
        <v>324</v>
      </c>
    </row>
    <row r="11" spans="1:8" x14ac:dyDescent="0.25">
      <c r="A11" s="9" t="s">
        <v>185</v>
      </c>
      <c r="B11" t="str">
        <f t="shared" si="1"/>
        <v>Денисенко В.В.</v>
      </c>
      <c r="C11" t="str">
        <f t="shared" si="2"/>
        <v xml:space="preserve">Денисенко </v>
      </c>
      <c r="D11" t="str">
        <f t="shared" si="3"/>
        <v>В</v>
      </c>
      <c r="E11" t="str">
        <f t="shared" si="4"/>
        <v>Денисенко1В.В.</v>
      </c>
      <c r="F11" t="e">
        <f t="shared" si="5"/>
        <v>#VALUE!</v>
      </c>
      <c r="G11" t="str">
        <f>B11</f>
        <v>Денисенко В.В.</v>
      </c>
      <c r="H11" s="8" t="s">
        <v>275</v>
      </c>
    </row>
    <row r="12" spans="1:8" x14ac:dyDescent="0.25">
      <c r="A12" s="9" t="s">
        <v>186</v>
      </c>
      <c r="B12" t="str">
        <f t="shared" si="1"/>
        <v>Исаев Сергей Владиславович</v>
      </c>
      <c r="C12" t="str">
        <f t="shared" si="2"/>
        <v xml:space="preserve">Исаев </v>
      </c>
      <c r="D12" t="str">
        <f t="shared" si="3"/>
        <v>С</v>
      </c>
      <c r="E12" t="str">
        <f t="shared" si="4"/>
        <v>Исаев1Сергей Владиславович</v>
      </c>
      <c r="F12" t="str">
        <f t="shared" si="5"/>
        <v>В</v>
      </c>
      <c r="G12" t="str">
        <f t="shared" si="6"/>
        <v>Исаев  С.В.</v>
      </c>
      <c r="H12" s="8" t="s">
        <v>230</v>
      </c>
    </row>
    <row r="13" spans="1:8" x14ac:dyDescent="0.25">
      <c r="A13" s="10" t="s">
        <v>187</v>
      </c>
      <c r="B13" t="str">
        <f t="shared" si="1"/>
        <v>Капцов Олег Викторович</v>
      </c>
      <c r="C13" t="str">
        <f t="shared" si="2"/>
        <v xml:space="preserve">Капцов </v>
      </c>
      <c r="D13" t="str">
        <f t="shared" si="3"/>
        <v>О</v>
      </c>
      <c r="E13" t="str">
        <f t="shared" si="4"/>
        <v>Капцов1Олег Викторович</v>
      </c>
      <c r="F13" t="str">
        <f t="shared" si="5"/>
        <v>В</v>
      </c>
      <c r="G13" t="str">
        <f t="shared" si="6"/>
        <v>Капцов  О.В.</v>
      </c>
      <c r="H13" s="8" t="s">
        <v>325</v>
      </c>
    </row>
    <row r="14" spans="1:8" x14ac:dyDescent="0.25">
      <c r="A14" s="10" t="s">
        <v>188</v>
      </c>
      <c r="B14" t="str">
        <f t="shared" si="1"/>
        <v>Карепова Евгения Дмитриевна</v>
      </c>
      <c r="C14" t="str">
        <f t="shared" si="2"/>
        <v xml:space="preserve">Карепова </v>
      </c>
      <c r="D14" t="str">
        <f t="shared" si="3"/>
        <v>Е</v>
      </c>
      <c r="E14" t="str">
        <f t="shared" si="4"/>
        <v>Карепова1Евгения Дмитриевна</v>
      </c>
      <c r="F14" t="str">
        <f t="shared" si="5"/>
        <v>Д</v>
      </c>
      <c r="G14" t="str">
        <f t="shared" si="6"/>
        <v>Карепова  Е.Д.</v>
      </c>
      <c r="H14" s="8" t="s">
        <v>276</v>
      </c>
    </row>
    <row r="15" spans="1:8" x14ac:dyDescent="0.25">
      <c r="A15" s="10" t="s">
        <v>189</v>
      </c>
      <c r="B15" t="str">
        <f t="shared" si="1"/>
        <v>Киреев И.В.</v>
      </c>
      <c r="C15" t="str">
        <f t="shared" si="2"/>
        <v xml:space="preserve">Киреев </v>
      </c>
      <c r="D15" t="str">
        <f t="shared" si="3"/>
        <v>И</v>
      </c>
      <c r="E15" t="str">
        <f t="shared" si="4"/>
        <v>Киреев1И.В.</v>
      </c>
      <c r="F15" t="e">
        <f t="shared" si="5"/>
        <v>#VALUE!</v>
      </c>
      <c r="G15" t="str">
        <f>B15</f>
        <v>Киреев И.В.</v>
      </c>
      <c r="H15" s="8" t="s">
        <v>304</v>
      </c>
    </row>
    <row r="16" spans="1:8" x14ac:dyDescent="0.25">
      <c r="A16" s="9" t="s">
        <v>190</v>
      </c>
      <c r="B16" t="str">
        <f t="shared" si="1"/>
        <v>Кирик Е.С.</v>
      </c>
      <c r="C16" t="str">
        <f t="shared" si="2"/>
        <v xml:space="preserve">Кирик </v>
      </c>
      <c r="D16" t="str">
        <f t="shared" si="3"/>
        <v>Е</v>
      </c>
      <c r="E16" t="str">
        <f t="shared" si="4"/>
        <v>Кирик1Е.С.</v>
      </c>
      <c r="F16" t="e">
        <f t="shared" si="5"/>
        <v>#VALUE!</v>
      </c>
      <c r="G16" t="str">
        <f>B16</f>
        <v>Кирик Е.С.</v>
      </c>
      <c r="H16" s="8" t="s">
        <v>305</v>
      </c>
    </row>
    <row r="17" spans="1:8" x14ac:dyDescent="0.25">
      <c r="A17" s="10" t="s">
        <v>191</v>
      </c>
      <c r="B17" t="str">
        <f t="shared" si="1"/>
        <v>Колесников С.Г.</v>
      </c>
      <c r="C17" t="str">
        <f t="shared" si="2"/>
        <v xml:space="preserve">Колесников </v>
      </c>
      <c r="D17" t="str">
        <f t="shared" si="3"/>
        <v>С</v>
      </c>
      <c r="E17" t="str">
        <f t="shared" si="4"/>
        <v>Колесников1С.Г.</v>
      </c>
      <c r="F17" t="e">
        <f t="shared" si="5"/>
        <v>#VALUE!</v>
      </c>
      <c r="G17" t="str">
        <f>B17</f>
        <v>Колесников С.Г.</v>
      </c>
      <c r="H17" s="8" t="s">
        <v>277</v>
      </c>
    </row>
    <row r="18" spans="1:8" x14ac:dyDescent="0.25">
      <c r="A18" s="10" t="s">
        <v>192</v>
      </c>
      <c r="B18" t="str">
        <f t="shared" si="1"/>
        <v>Компаниец Лидия Алексеевна</v>
      </c>
      <c r="C18" t="str">
        <f t="shared" si="2"/>
        <v xml:space="preserve">Компаниец </v>
      </c>
      <c r="D18" t="str">
        <f t="shared" si="3"/>
        <v>Л</v>
      </c>
      <c r="E18" t="str">
        <f t="shared" si="4"/>
        <v>Компаниец1Лидия Алексеевна</v>
      </c>
      <c r="F18" t="str">
        <f t="shared" si="5"/>
        <v>А</v>
      </c>
      <c r="G18" t="str">
        <f t="shared" si="6"/>
        <v>Компаниец  Л.А.</v>
      </c>
      <c r="H18" s="8" t="s">
        <v>278</v>
      </c>
    </row>
    <row r="19" spans="1:8" x14ac:dyDescent="0.25">
      <c r="A19" s="10" t="s">
        <v>193</v>
      </c>
      <c r="B19" t="str">
        <f t="shared" si="1"/>
        <v>Матвеев А.Д.</v>
      </c>
      <c r="C19" t="str">
        <f t="shared" si="2"/>
        <v xml:space="preserve">Матвеев </v>
      </c>
      <c r="D19" t="str">
        <f t="shared" si="3"/>
        <v>А</v>
      </c>
      <c r="E19" t="str">
        <f t="shared" si="4"/>
        <v>Матвеев1А.Д.</v>
      </c>
      <c r="F19" t="e">
        <f t="shared" si="5"/>
        <v>#VALUE!</v>
      </c>
      <c r="G19" t="str">
        <f>B19</f>
        <v>Матвеев А.Д.</v>
      </c>
      <c r="H19" s="8" t="s">
        <v>306</v>
      </c>
    </row>
    <row r="20" spans="1:8" x14ac:dyDescent="0.25">
      <c r="A20" s="10" t="s">
        <v>194</v>
      </c>
      <c r="B20" t="str">
        <f t="shared" si="1"/>
        <v>Пак Николай Инсебович</v>
      </c>
      <c r="C20" t="str">
        <f t="shared" si="2"/>
        <v xml:space="preserve">Пак </v>
      </c>
      <c r="D20" t="str">
        <f t="shared" si="3"/>
        <v>Н</v>
      </c>
      <c r="E20" t="str">
        <f t="shared" si="4"/>
        <v>Пак1Николай Инсебович</v>
      </c>
      <c r="F20" t="str">
        <f t="shared" si="5"/>
        <v>И</v>
      </c>
      <c r="G20" t="str">
        <f t="shared" si="6"/>
        <v>Пак  Н.И.</v>
      </c>
      <c r="H20" s="8" t="s">
        <v>326</v>
      </c>
    </row>
    <row r="21" spans="1:8" x14ac:dyDescent="0.25">
      <c r="A21" s="10" t="s">
        <v>195</v>
      </c>
      <c r="B21" t="str">
        <f t="shared" si="1"/>
        <v>Панфилов И.А.</v>
      </c>
      <c r="C21" t="str">
        <f t="shared" si="2"/>
        <v xml:space="preserve">Панфилов </v>
      </c>
      <c r="D21" t="str">
        <f t="shared" si="3"/>
        <v>И</v>
      </c>
      <c r="E21" t="str">
        <f t="shared" si="4"/>
        <v>Панфилов1И.А.</v>
      </c>
      <c r="F21" t="e">
        <f t="shared" si="5"/>
        <v>#VALUE!</v>
      </c>
      <c r="G21" t="str">
        <f>B21</f>
        <v>Панфилов И.А.</v>
      </c>
      <c r="H21" s="8" t="s">
        <v>279</v>
      </c>
    </row>
    <row r="22" spans="1:8" x14ac:dyDescent="0.25">
      <c r="A22" s="10" t="s">
        <v>196</v>
      </c>
      <c r="B22" t="str">
        <f t="shared" si="1"/>
        <v>Пашковская О.В.</v>
      </c>
      <c r="C22" t="str">
        <f t="shared" si="2"/>
        <v xml:space="preserve">Пашковская </v>
      </c>
      <c r="D22" t="str">
        <f t="shared" si="3"/>
        <v>О</v>
      </c>
      <c r="E22" t="str">
        <f t="shared" si="4"/>
        <v>Пашковская1О.В.</v>
      </c>
      <c r="F22" t="e">
        <f t="shared" si="5"/>
        <v>#VALUE!</v>
      </c>
      <c r="G22" t="str">
        <f>B22</f>
        <v>Пашковская О.В.</v>
      </c>
      <c r="H22" s="8" t="s">
        <v>280</v>
      </c>
    </row>
    <row r="23" spans="1:8" x14ac:dyDescent="0.25">
      <c r="A23" s="9" t="s">
        <v>197</v>
      </c>
      <c r="B23" t="str">
        <f t="shared" si="1"/>
        <v>Родионов Александр Алексеевич</v>
      </c>
      <c r="C23" t="str">
        <f t="shared" si="2"/>
        <v xml:space="preserve">Родионов </v>
      </c>
      <c r="D23" t="str">
        <f t="shared" si="3"/>
        <v>А</v>
      </c>
      <c r="E23" t="str">
        <f t="shared" si="4"/>
        <v>Родионов1Александр Алексеевич</v>
      </c>
      <c r="F23" t="str">
        <f t="shared" si="5"/>
        <v>А</v>
      </c>
      <c r="G23" t="str">
        <f t="shared" si="6"/>
        <v>Родионов  А.А.</v>
      </c>
      <c r="H23" s="8" t="s">
        <v>307</v>
      </c>
    </row>
    <row r="24" spans="1:8" x14ac:dyDescent="0.25">
      <c r="A24" s="10" t="s">
        <v>198</v>
      </c>
      <c r="B24" t="str">
        <f t="shared" si="1"/>
        <v>Садовская Оксана Викторовна</v>
      </c>
      <c r="C24" t="str">
        <f t="shared" si="2"/>
        <v xml:space="preserve">Садовская </v>
      </c>
      <c r="D24" t="str">
        <f t="shared" si="3"/>
        <v>О</v>
      </c>
      <c r="E24" t="str">
        <f t="shared" si="4"/>
        <v>Садовская1Оксана Викторовна</v>
      </c>
      <c r="F24" t="str">
        <f t="shared" si="5"/>
        <v>В</v>
      </c>
      <c r="G24" t="str">
        <f t="shared" si="6"/>
        <v>Садовская  О.В.</v>
      </c>
      <c r="H24" s="8" t="s">
        <v>327</v>
      </c>
    </row>
    <row r="25" spans="1:8" x14ac:dyDescent="0.25">
      <c r="A25" s="9" t="s">
        <v>199</v>
      </c>
      <c r="B25" t="str">
        <f t="shared" ref="B25:B88" si="7">IF(OR(LEFT(A25,1)="e",LEFT(A25,1)="i",LEFT(A25,1)="h"),RIGHT(A25,LEN(A25)-1),A25)</f>
        <v>Садовский Владимир Михайлович</v>
      </c>
      <c r="C25" t="str">
        <f t="shared" ref="C25:C88" si="8">LEFT(B25,SEARCH(" ",B25))</f>
        <v xml:space="preserve">Садовский </v>
      </c>
      <c r="D25" t="str">
        <f t="shared" ref="D25:D88" si="9">MID(B25,SEARCH(" ",B25)+1,1)</f>
        <v>В</v>
      </c>
      <c r="E25" t="str">
        <f t="shared" ref="E25:E88" si="10">REPLACE(B25,SEARCH(" ",B25),1,1)</f>
        <v>Садовский1Владимир Михайлович</v>
      </c>
      <c r="F25" t="str">
        <f t="shared" ref="F25:F88" si="11">MID(E25,SEARCH(" ",E25)+1,1)</f>
        <v>М</v>
      </c>
      <c r="G25" t="str">
        <f t="shared" ref="G25:G88" si="12">CONCATENATE(C25," ",D25,".",F25,".")</f>
        <v>Садовский  В.М.</v>
      </c>
      <c r="H25" s="8" t="s">
        <v>328</v>
      </c>
    </row>
    <row r="26" spans="1:8" x14ac:dyDescent="0.25">
      <c r="A26" s="9" t="s">
        <v>200</v>
      </c>
      <c r="B26" t="str">
        <f t="shared" si="7"/>
        <v>Семенкина  О.Э.</v>
      </c>
      <c r="C26" t="str">
        <f t="shared" si="8"/>
        <v xml:space="preserve">Семенкина </v>
      </c>
      <c r="D26" t="str">
        <f t="shared" si="9"/>
        <v xml:space="preserve"> </v>
      </c>
      <c r="E26" t="str">
        <f t="shared" si="10"/>
        <v>Семенкина1 О.Э.</v>
      </c>
      <c r="F26" t="str">
        <f t="shared" si="11"/>
        <v>О</v>
      </c>
      <c r="G26" t="str">
        <f>B26</f>
        <v>Семенкина  О.Э.</v>
      </c>
      <c r="H26" s="8" t="s">
        <v>175</v>
      </c>
    </row>
    <row r="27" spans="1:8" x14ac:dyDescent="0.25">
      <c r="A27" s="9" t="s">
        <v>201</v>
      </c>
      <c r="B27" t="str">
        <f t="shared" si="7"/>
        <v>Семенкина М.Е.</v>
      </c>
      <c r="C27" t="str">
        <f t="shared" si="8"/>
        <v xml:space="preserve">Семенкина </v>
      </c>
      <c r="D27" t="str">
        <f t="shared" si="9"/>
        <v>М</v>
      </c>
      <c r="E27" t="str">
        <f t="shared" si="10"/>
        <v>Семенкина1М.Е.</v>
      </c>
      <c r="F27" t="e">
        <f t="shared" si="11"/>
        <v>#VALUE!</v>
      </c>
      <c r="G27" t="str">
        <f>B27</f>
        <v>Семенкина М.Е.</v>
      </c>
      <c r="H27" s="8" t="s">
        <v>308</v>
      </c>
    </row>
    <row r="28" spans="1:8" x14ac:dyDescent="0.25">
      <c r="A28" s="9" t="s">
        <v>202</v>
      </c>
      <c r="B28" t="str">
        <f t="shared" si="7"/>
        <v>Сенашов В.И.</v>
      </c>
      <c r="C28" t="str">
        <f t="shared" si="8"/>
        <v xml:space="preserve">Сенашов </v>
      </c>
      <c r="D28" t="str">
        <f t="shared" si="9"/>
        <v>В</v>
      </c>
      <c r="E28" t="str">
        <f t="shared" si="10"/>
        <v>Сенашов1В.И.</v>
      </c>
      <c r="F28" t="e">
        <f t="shared" si="11"/>
        <v>#VALUE!</v>
      </c>
      <c r="G28" t="str">
        <f>B28</f>
        <v>Сенашов В.И.</v>
      </c>
      <c r="H28" s="8" t="s">
        <v>329</v>
      </c>
    </row>
    <row r="29" spans="1:8" x14ac:dyDescent="0.25">
      <c r="A29" s="10" t="s">
        <v>203</v>
      </c>
      <c r="B29" t="str">
        <f t="shared" si="7"/>
        <v>Степанова Ирина Владимировна</v>
      </c>
      <c r="C29" t="str">
        <f t="shared" si="8"/>
        <v xml:space="preserve">Степанова </v>
      </c>
      <c r="D29" t="str">
        <f t="shared" si="9"/>
        <v>И</v>
      </c>
      <c r="E29" t="str">
        <f t="shared" si="10"/>
        <v>Степанова1Ирина Владимировна</v>
      </c>
      <c r="F29" t="str">
        <f t="shared" si="11"/>
        <v>В</v>
      </c>
      <c r="G29" t="str">
        <f t="shared" si="12"/>
        <v>Степанова  И.В.</v>
      </c>
      <c r="H29" s="8" t="s">
        <v>281</v>
      </c>
    </row>
    <row r="30" spans="1:8" x14ac:dyDescent="0.25">
      <c r="A30" s="10" t="s">
        <v>204</v>
      </c>
      <c r="B30" t="str">
        <f t="shared" si="7"/>
        <v>Тимофеенко А.В.</v>
      </c>
      <c r="C30" t="str">
        <f t="shared" si="8"/>
        <v xml:space="preserve">Тимофеенко </v>
      </c>
      <c r="D30" t="str">
        <f t="shared" si="9"/>
        <v>А</v>
      </c>
      <c r="E30" t="str">
        <f t="shared" si="10"/>
        <v>Тимофеенко1А.В.</v>
      </c>
      <c r="F30" t="e">
        <f t="shared" si="11"/>
        <v>#VALUE!</v>
      </c>
      <c r="G30" t="str">
        <f>B30</f>
        <v>Тимофеенко А.В.</v>
      </c>
      <c r="H30" s="8" t="s">
        <v>236</v>
      </c>
    </row>
    <row r="31" spans="1:8" x14ac:dyDescent="0.25">
      <c r="A31" s="9" t="s">
        <v>205</v>
      </c>
      <c r="B31" t="str">
        <f t="shared" si="7"/>
        <v>Хоролич Г.Б.</v>
      </c>
      <c r="C31" t="str">
        <f t="shared" si="8"/>
        <v xml:space="preserve">Хоролич </v>
      </c>
      <c r="D31" t="str">
        <f t="shared" si="9"/>
        <v>Г</v>
      </c>
      <c r="E31" t="str">
        <f t="shared" si="10"/>
        <v>Хоролич1Г.Б.</v>
      </c>
      <c r="F31" t="e">
        <f t="shared" si="11"/>
        <v>#VALUE!</v>
      </c>
      <c r="G31" t="str">
        <f>B31</f>
        <v>Хоролич Г.Б.</v>
      </c>
      <c r="H31" s="8" t="s">
        <v>282</v>
      </c>
    </row>
    <row r="32" spans="1:8" x14ac:dyDescent="0.25">
      <c r="A32" s="9" t="s">
        <v>206</v>
      </c>
      <c r="B32" t="str">
        <f t="shared" si="7"/>
        <v>Шайдуров Владимир Викторович</v>
      </c>
      <c r="C32" t="str">
        <f t="shared" si="8"/>
        <v xml:space="preserve">Шайдуров </v>
      </c>
      <c r="D32" t="str">
        <f t="shared" si="9"/>
        <v>В</v>
      </c>
      <c r="E32" t="str">
        <f t="shared" si="10"/>
        <v>Шайдуров1Владимир Викторович</v>
      </c>
      <c r="F32" t="str">
        <f t="shared" si="11"/>
        <v>В</v>
      </c>
      <c r="G32" t="str">
        <f t="shared" si="12"/>
        <v>Шайдуров  В.В.</v>
      </c>
      <c r="H32" s="8" t="s">
        <v>283</v>
      </c>
    </row>
    <row r="33" spans="1:8" x14ac:dyDescent="0.25">
      <c r="A33" s="9" t="s">
        <v>207</v>
      </c>
      <c r="B33" t="str">
        <f t="shared" si="7"/>
        <v>Шанько Юрий Вадимович</v>
      </c>
      <c r="C33" t="str">
        <f t="shared" si="8"/>
        <v xml:space="preserve">Шанько </v>
      </c>
      <c r="D33" t="str">
        <f t="shared" si="9"/>
        <v>Ю</v>
      </c>
      <c r="E33" t="str">
        <f t="shared" si="10"/>
        <v>Шанько1Юрий Вадимович</v>
      </c>
      <c r="F33" t="str">
        <f t="shared" si="11"/>
        <v>В</v>
      </c>
      <c r="G33" t="str">
        <f t="shared" si="12"/>
        <v>Шанько  Ю.В.</v>
      </c>
      <c r="H33" s="8" t="s">
        <v>284</v>
      </c>
    </row>
    <row r="34" spans="1:8" x14ac:dyDescent="0.25">
      <c r="A34" s="9" t="s">
        <v>208</v>
      </c>
      <c r="B34" t="str">
        <f t="shared" si="7"/>
        <v>Шмидт Алексей Владимирович</v>
      </c>
      <c r="C34" t="str">
        <f t="shared" si="8"/>
        <v xml:space="preserve">Шмидт </v>
      </c>
      <c r="D34" t="str">
        <f t="shared" si="9"/>
        <v>А</v>
      </c>
      <c r="E34" t="str">
        <f t="shared" si="10"/>
        <v>Шмидт1Алексей Владимирович</v>
      </c>
      <c r="F34" t="str">
        <f t="shared" si="11"/>
        <v>В</v>
      </c>
      <c r="G34" t="str">
        <f t="shared" si="12"/>
        <v>Шмидт  А.В.</v>
      </c>
      <c r="H34" s="8" t="s">
        <v>285</v>
      </c>
    </row>
    <row r="35" spans="1:8" x14ac:dyDescent="0.25">
      <c r="A35" s="10" t="s">
        <v>209</v>
      </c>
      <c r="B35" t="str">
        <f t="shared" si="7"/>
        <v>Воробьев Олег Юрьевич</v>
      </c>
      <c r="C35" t="str">
        <f t="shared" si="8"/>
        <v xml:space="preserve">Воробьев </v>
      </c>
      <c r="D35" t="str">
        <f t="shared" si="9"/>
        <v>О</v>
      </c>
      <c r="E35" t="str">
        <f t="shared" si="10"/>
        <v>Воробьев1Олег Юрьевич</v>
      </c>
      <c r="F35" t="str">
        <f t="shared" si="11"/>
        <v>Ю</v>
      </c>
      <c r="G35" t="str">
        <f t="shared" si="12"/>
        <v>Воробьев  О.Ю.</v>
      </c>
      <c r="H35" s="8" t="s">
        <v>309</v>
      </c>
    </row>
    <row r="36" spans="1:8" x14ac:dyDescent="0.25">
      <c r="A36" s="9" t="s">
        <v>210</v>
      </c>
      <c r="B36" t="str">
        <f t="shared" si="7"/>
        <v>Вяткин Александр Владимирович</v>
      </c>
      <c r="C36" t="str">
        <f t="shared" si="8"/>
        <v xml:space="preserve">Вяткин </v>
      </c>
      <c r="D36" t="str">
        <f t="shared" si="9"/>
        <v>А</v>
      </c>
      <c r="E36" t="str">
        <f t="shared" si="10"/>
        <v>Вяткин1Александр Владимирович</v>
      </c>
      <c r="F36" t="str">
        <f t="shared" si="11"/>
        <v>В</v>
      </c>
      <c r="G36" t="str">
        <f t="shared" si="12"/>
        <v>Вяткин  А.В.</v>
      </c>
      <c r="H36" s="8" t="s">
        <v>237</v>
      </c>
    </row>
    <row r="37" spans="1:8" x14ac:dyDescent="0.25">
      <c r="A37" s="9" t="s">
        <v>211</v>
      </c>
      <c r="B37" t="str">
        <f t="shared" si="7"/>
        <v>Голованов Михаил Иванович</v>
      </c>
      <c r="C37" t="str">
        <f t="shared" si="8"/>
        <v xml:space="preserve">Голованов </v>
      </c>
      <c r="D37" t="str">
        <f t="shared" si="9"/>
        <v>М</v>
      </c>
      <c r="E37" t="str">
        <f t="shared" si="10"/>
        <v>Голованов1Михаил Иванович</v>
      </c>
      <c r="F37" t="str">
        <f t="shared" si="11"/>
        <v>И</v>
      </c>
      <c r="G37" t="str">
        <f t="shared" si="12"/>
        <v>Голованов  М.И.</v>
      </c>
      <c r="H37" s="8" t="s">
        <v>310</v>
      </c>
    </row>
    <row r="38" spans="1:8" x14ac:dyDescent="0.25">
      <c r="A38" s="9" t="s">
        <v>212</v>
      </c>
      <c r="B38" t="str">
        <f t="shared" si="7"/>
        <v>Добронец Борис Станиславович</v>
      </c>
      <c r="C38" t="str">
        <f t="shared" si="8"/>
        <v xml:space="preserve">Добронец </v>
      </c>
      <c r="D38" t="str">
        <f t="shared" si="9"/>
        <v>Б</v>
      </c>
      <c r="E38" t="str">
        <f t="shared" si="10"/>
        <v>Добронец1Борис Станиславович</v>
      </c>
      <c r="F38" t="str">
        <f t="shared" si="11"/>
        <v>С</v>
      </c>
      <c r="G38" t="str">
        <f t="shared" si="12"/>
        <v>Добронец  Б.С.</v>
      </c>
      <c r="H38" s="8" t="s">
        <v>311</v>
      </c>
    </row>
    <row r="39" spans="1:8" x14ac:dyDescent="0.25">
      <c r="A39" s="9" t="s">
        <v>213</v>
      </c>
      <c r="B39" t="str">
        <f t="shared" si="7"/>
        <v>Знаменская Оксана Витальевна</v>
      </c>
      <c r="C39" t="str">
        <f t="shared" si="8"/>
        <v xml:space="preserve">Знаменская </v>
      </c>
      <c r="D39" t="str">
        <f t="shared" si="9"/>
        <v>О</v>
      </c>
      <c r="E39" t="str">
        <f t="shared" si="10"/>
        <v>Знаменская1Оксана Витальевна</v>
      </c>
      <c r="F39" t="str">
        <f t="shared" si="11"/>
        <v>В</v>
      </c>
      <c r="G39" t="str">
        <f t="shared" si="12"/>
        <v>Знаменская  О.В.</v>
      </c>
      <c r="H39" s="8" t="s">
        <v>286</v>
      </c>
    </row>
    <row r="40" spans="1:8" x14ac:dyDescent="0.25">
      <c r="A40" s="10" t="s">
        <v>214</v>
      </c>
      <c r="B40" t="str">
        <f t="shared" si="7"/>
        <v>Кирко Ирина Николаевна</v>
      </c>
      <c r="C40" t="str">
        <f t="shared" si="8"/>
        <v xml:space="preserve">Кирко </v>
      </c>
      <c r="D40" t="str">
        <f t="shared" si="9"/>
        <v>И</v>
      </c>
      <c r="E40" t="str">
        <f t="shared" si="10"/>
        <v>Кирко1Ирина Николаевна</v>
      </c>
      <c r="F40" t="str">
        <f t="shared" si="11"/>
        <v>Н</v>
      </c>
      <c r="G40" t="str">
        <f t="shared" si="12"/>
        <v>Кирко  И.Н.</v>
      </c>
      <c r="H40" s="8" t="s">
        <v>287</v>
      </c>
    </row>
    <row r="41" spans="1:8" x14ac:dyDescent="0.25">
      <c r="A41" s="10" t="s">
        <v>215</v>
      </c>
      <c r="B41" t="str">
        <f t="shared" si="7"/>
        <v>Клунникова Маргарита Михайлов</v>
      </c>
      <c r="C41" t="str">
        <f t="shared" si="8"/>
        <v xml:space="preserve">Клунникова </v>
      </c>
      <c r="D41" t="str">
        <f t="shared" si="9"/>
        <v>М</v>
      </c>
      <c r="E41" t="str">
        <f t="shared" si="10"/>
        <v>Клунникова1Маргарита Михайлов</v>
      </c>
      <c r="F41" t="str">
        <f t="shared" si="11"/>
        <v>М</v>
      </c>
      <c r="G41" t="str">
        <f t="shared" si="12"/>
        <v>Клунникова  М.М.</v>
      </c>
      <c r="H41" s="8" t="s">
        <v>239</v>
      </c>
    </row>
    <row r="42" spans="1:8" x14ac:dyDescent="0.25">
      <c r="A42" s="9" t="s">
        <v>216</v>
      </c>
      <c r="B42" t="str">
        <f t="shared" si="7"/>
        <v>Колбасинский Дмитрий Владимир</v>
      </c>
      <c r="C42" t="str">
        <f t="shared" si="8"/>
        <v xml:space="preserve">Колбасинский </v>
      </c>
      <c r="D42" t="str">
        <f t="shared" si="9"/>
        <v>Д</v>
      </c>
      <c r="E42" t="str">
        <f t="shared" si="10"/>
        <v>Колбасинский1Дмитрий Владимир</v>
      </c>
      <c r="F42" t="str">
        <f t="shared" si="11"/>
        <v>В</v>
      </c>
      <c r="G42" t="str">
        <f t="shared" si="12"/>
        <v>Колбасинский  Д.В.</v>
      </c>
      <c r="H42" s="8" t="s">
        <v>330</v>
      </c>
    </row>
    <row r="43" spans="1:8" x14ac:dyDescent="0.25">
      <c r="A43" s="9" t="s">
        <v>217</v>
      </c>
      <c r="B43" t="str">
        <f t="shared" si="7"/>
        <v>Кытманов Александр Мечиславов</v>
      </c>
      <c r="C43" t="str">
        <f t="shared" si="8"/>
        <v xml:space="preserve">Кытманов </v>
      </c>
      <c r="D43" t="str">
        <f t="shared" si="9"/>
        <v>А</v>
      </c>
      <c r="E43" t="str">
        <f t="shared" si="10"/>
        <v>Кытманов1Александр Мечиславов</v>
      </c>
      <c r="F43" t="str">
        <f t="shared" si="11"/>
        <v>М</v>
      </c>
      <c r="G43" t="str">
        <f t="shared" si="12"/>
        <v>Кытманов  А.М.</v>
      </c>
      <c r="H43" s="8" t="s">
        <v>331</v>
      </c>
    </row>
    <row r="44" spans="1:8" x14ac:dyDescent="0.25">
      <c r="A44" s="9" t="s">
        <v>218</v>
      </c>
      <c r="B44" t="str">
        <f t="shared" si="7"/>
        <v>Лейнартас Евгений Константино</v>
      </c>
      <c r="C44" t="str">
        <f t="shared" si="8"/>
        <v xml:space="preserve">Лейнартас </v>
      </c>
      <c r="D44" t="str">
        <f t="shared" si="9"/>
        <v>Е</v>
      </c>
      <c r="E44" t="str">
        <f t="shared" si="10"/>
        <v>Лейнартас1Евгений Константино</v>
      </c>
      <c r="F44" t="str">
        <f t="shared" si="11"/>
        <v>К</v>
      </c>
      <c r="G44" t="str">
        <f t="shared" si="12"/>
        <v>Лейнартас  Е.К.</v>
      </c>
      <c r="H44" s="8" t="s">
        <v>312</v>
      </c>
    </row>
    <row r="45" spans="1:8" x14ac:dyDescent="0.25">
      <c r="A45" s="9" t="s">
        <v>219</v>
      </c>
      <c r="B45" t="str">
        <f t="shared" si="7"/>
        <v>Покидышева Людмила Ивановна</v>
      </c>
      <c r="C45" t="str">
        <f t="shared" si="8"/>
        <v xml:space="preserve">Покидышева </v>
      </c>
      <c r="D45" t="str">
        <f t="shared" si="9"/>
        <v>Л</v>
      </c>
      <c r="E45" t="str">
        <f t="shared" si="10"/>
        <v>Покидышева1Людмила Ивановна</v>
      </c>
      <c r="F45" t="str">
        <f t="shared" si="11"/>
        <v>И</v>
      </c>
      <c r="G45" t="str">
        <f t="shared" si="12"/>
        <v>Покидышева  Л.И.</v>
      </c>
      <c r="H45" s="8" t="s">
        <v>242</v>
      </c>
    </row>
    <row r="46" spans="1:8" x14ac:dyDescent="0.25">
      <c r="A46" s="10" t="s">
        <v>220</v>
      </c>
      <c r="B46" t="str">
        <f t="shared" si="7"/>
        <v>Римацкий В.В.</v>
      </c>
      <c r="C46" t="str">
        <f t="shared" si="8"/>
        <v xml:space="preserve">Римацкий </v>
      </c>
      <c r="D46" t="str">
        <f t="shared" si="9"/>
        <v>В</v>
      </c>
      <c r="E46" t="str">
        <f t="shared" si="10"/>
        <v>Римацкий1В.В.</v>
      </c>
      <c r="F46" t="e">
        <f t="shared" si="11"/>
        <v>#VALUE!</v>
      </c>
      <c r="G46" t="str">
        <f>B46</f>
        <v>Римацкий В.В.</v>
      </c>
      <c r="H46" s="8" t="s">
        <v>313</v>
      </c>
    </row>
    <row r="47" spans="1:8" x14ac:dyDescent="0.25">
      <c r="A47" s="10" t="s">
        <v>221</v>
      </c>
      <c r="B47" t="str">
        <f t="shared" si="7"/>
        <v>Сучков Н.М.</v>
      </c>
      <c r="C47" t="str">
        <f t="shared" si="8"/>
        <v xml:space="preserve">Сучков </v>
      </c>
      <c r="D47" t="str">
        <f t="shared" si="9"/>
        <v>Н</v>
      </c>
      <c r="E47" t="str">
        <f t="shared" si="10"/>
        <v>Сучков1Н.М.</v>
      </c>
      <c r="F47" t="e">
        <f t="shared" si="11"/>
        <v>#VALUE!</v>
      </c>
      <c r="G47" t="str">
        <f>B47</f>
        <v>Сучков Н.М.</v>
      </c>
      <c r="H47" s="8" t="s">
        <v>332</v>
      </c>
    </row>
    <row r="48" spans="1:8" x14ac:dyDescent="0.25">
      <c r="A48" s="10" t="s">
        <v>222</v>
      </c>
      <c r="B48" t="str">
        <f t="shared" si="7"/>
        <v>Чередниченко Ольга Михайловна</v>
      </c>
      <c r="C48" t="str">
        <f t="shared" si="8"/>
        <v xml:space="preserve">Чередниченко </v>
      </c>
      <c r="D48" t="str">
        <f t="shared" si="9"/>
        <v>О</v>
      </c>
      <c r="E48" t="str">
        <f t="shared" si="10"/>
        <v>Чередниченко1Ольга Михайловна</v>
      </c>
      <c r="F48" t="str">
        <f t="shared" si="11"/>
        <v>М</v>
      </c>
      <c r="G48" t="str">
        <f t="shared" si="12"/>
        <v>Чередниченко  О.М.</v>
      </c>
      <c r="H48" s="8" t="s">
        <v>333</v>
      </c>
    </row>
    <row r="49" spans="1:8" x14ac:dyDescent="0.25">
      <c r="A49" s="9" t="s">
        <v>223</v>
      </c>
      <c r="B49" t="str">
        <f t="shared" si="7"/>
        <v>Шлапунов Александр Анатольеви</v>
      </c>
      <c r="C49" t="str">
        <f t="shared" si="8"/>
        <v xml:space="preserve">Шлапунов </v>
      </c>
      <c r="D49" t="str">
        <f t="shared" si="9"/>
        <v>А</v>
      </c>
      <c r="E49" t="str">
        <f t="shared" si="10"/>
        <v>Шлапунов1Александр Анатольеви</v>
      </c>
      <c r="F49" t="str">
        <f t="shared" si="11"/>
        <v>А</v>
      </c>
      <c r="G49" t="str">
        <f t="shared" si="12"/>
        <v>Шлапунов  А.А.</v>
      </c>
      <c r="H49" s="8" t="s">
        <v>288</v>
      </c>
    </row>
    <row r="50" spans="1:8" x14ac:dyDescent="0.25">
      <c r="A50" s="10" t="s">
        <v>224</v>
      </c>
      <c r="B50" t="str">
        <f t="shared" si="7"/>
        <v>Андреева Надежда Михайловна</v>
      </c>
      <c r="C50" t="str">
        <f t="shared" si="8"/>
        <v xml:space="preserve">Андреева </v>
      </c>
      <c r="D50" t="str">
        <f t="shared" si="9"/>
        <v>Н</v>
      </c>
      <c r="E50" t="str">
        <f t="shared" si="10"/>
        <v>Андреева1Надежда Михайловна</v>
      </c>
      <c r="F50" t="str">
        <f t="shared" si="11"/>
        <v>М</v>
      </c>
      <c r="G50" t="str">
        <f t="shared" si="12"/>
        <v>Андреева  Н.М.</v>
      </c>
      <c r="H50" s="8" t="s">
        <v>334</v>
      </c>
    </row>
    <row r="51" spans="1:8" x14ac:dyDescent="0.25">
      <c r="A51" s="10" t="s">
        <v>225</v>
      </c>
      <c r="B51" t="str">
        <f t="shared" si="7"/>
        <v>Антипова Ирина Августовна</v>
      </c>
      <c r="C51" t="str">
        <f t="shared" si="8"/>
        <v xml:space="preserve">Антипова </v>
      </c>
      <c r="D51" t="str">
        <f t="shared" si="9"/>
        <v>И</v>
      </c>
      <c r="E51" t="str">
        <f t="shared" si="10"/>
        <v>Антипова1Ирина Августовна</v>
      </c>
      <c r="F51" t="str">
        <f t="shared" si="11"/>
        <v>А</v>
      </c>
      <c r="G51" t="str">
        <f t="shared" si="12"/>
        <v>Антипова  И.А.</v>
      </c>
      <c r="H51" s="8" t="s">
        <v>335</v>
      </c>
    </row>
    <row r="52" spans="1:8" x14ac:dyDescent="0.25">
      <c r="A52" s="10" t="s">
        <v>226</v>
      </c>
      <c r="B52" t="str">
        <f t="shared" si="7"/>
        <v>Баженова Ирина Васильевна</v>
      </c>
      <c r="C52" t="str">
        <f t="shared" si="8"/>
        <v xml:space="preserve">Баженова </v>
      </c>
      <c r="D52" t="str">
        <f t="shared" si="9"/>
        <v>И</v>
      </c>
      <c r="E52" t="str">
        <f t="shared" si="10"/>
        <v>Баженова1Ирина Васильевна</v>
      </c>
      <c r="F52" t="str">
        <f t="shared" si="11"/>
        <v>В</v>
      </c>
      <c r="G52" t="str">
        <f t="shared" si="12"/>
        <v>Баженова  И.В.</v>
      </c>
      <c r="H52" s="8" t="s">
        <v>248</v>
      </c>
    </row>
    <row r="53" spans="1:8" x14ac:dyDescent="0.25">
      <c r="A53" s="9" t="s">
        <v>227</v>
      </c>
      <c r="B53" t="str">
        <f t="shared" si="7"/>
        <v>Баранов Сергей Николаевич</v>
      </c>
      <c r="C53" t="str">
        <f t="shared" si="8"/>
        <v xml:space="preserve">Баранов </v>
      </c>
      <c r="D53" t="str">
        <f t="shared" si="9"/>
        <v>С</v>
      </c>
      <c r="E53" t="str">
        <f t="shared" si="10"/>
        <v>Баранов1Сергей Николаевич</v>
      </c>
      <c r="F53" t="str">
        <f t="shared" si="11"/>
        <v>Н</v>
      </c>
      <c r="G53" t="str">
        <f t="shared" si="12"/>
        <v>Баранов  С.Н.</v>
      </c>
      <c r="H53" s="8" t="s">
        <v>336</v>
      </c>
    </row>
    <row r="54" spans="1:8" x14ac:dyDescent="0.25">
      <c r="A54" s="9" t="s">
        <v>228</v>
      </c>
      <c r="B54" t="str">
        <f t="shared" si="7"/>
        <v>Баранова Ирина Владимировна</v>
      </c>
      <c r="C54" t="str">
        <f t="shared" si="8"/>
        <v xml:space="preserve">Баранова </v>
      </c>
      <c r="D54" t="str">
        <f t="shared" si="9"/>
        <v>И</v>
      </c>
      <c r="E54" t="str">
        <f t="shared" si="10"/>
        <v>Баранова1Ирина Владимировна</v>
      </c>
      <c r="F54" t="str">
        <f t="shared" si="11"/>
        <v>В</v>
      </c>
      <c r="G54" t="str">
        <f t="shared" si="12"/>
        <v>Баранова  И.В.</v>
      </c>
      <c r="H54" s="8" t="s">
        <v>289</v>
      </c>
    </row>
    <row r="55" spans="1:8" x14ac:dyDescent="0.25">
      <c r="A55" s="9" t="s">
        <v>229</v>
      </c>
      <c r="B55" t="str">
        <f t="shared" si="7"/>
        <v>Белов Юрий Яковлевич</v>
      </c>
      <c r="C55" t="str">
        <f t="shared" si="8"/>
        <v xml:space="preserve">Белов </v>
      </c>
      <c r="D55" t="str">
        <f t="shared" si="9"/>
        <v>Ю</v>
      </c>
      <c r="E55" t="str">
        <f t="shared" si="10"/>
        <v>Белов1Юрий Яковлевич</v>
      </c>
      <c r="F55" t="str">
        <f t="shared" si="11"/>
        <v>Я</v>
      </c>
      <c r="G55" t="str">
        <f t="shared" si="12"/>
        <v>Белов  Ю.Я.</v>
      </c>
      <c r="H55" s="8" t="s">
        <v>290</v>
      </c>
    </row>
    <row r="56" spans="1:8" x14ac:dyDescent="0.25">
      <c r="A56" s="10" t="s">
        <v>230</v>
      </c>
      <c r="B56" t="str">
        <f t="shared" si="7"/>
        <v>Блинов А.В.</v>
      </c>
      <c r="C56" t="str">
        <f t="shared" si="8"/>
        <v xml:space="preserve">Блинов </v>
      </c>
      <c r="D56" t="str">
        <f t="shared" si="9"/>
        <v>А</v>
      </c>
      <c r="E56" t="str">
        <f t="shared" si="10"/>
        <v>Блинов1А.В.</v>
      </c>
      <c r="F56" t="e">
        <f t="shared" si="11"/>
        <v>#VALUE!</v>
      </c>
      <c r="G56" t="str">
        <f>B56</f>
        <v>Блинов А.В.</v>
      </c>
      <c r="H56" s="8" t="s">
        <v>291</v>
      </c>
    </row>
    <row r="57" spans="1:8" x14ac:dyDescent="0.25">
      <c r="A57" s="10" t="s">
        <v>231</v>
      </c>
      <c r="B57" t="str">
        <f t="shared" si="7"/>
        <v>Быкова Валентина Владимировна</v>
      </c>
      <c r="C57" t="str">
        <f t="shared" si="8"/>
        <v xml:space="preserve">Быкова </v>
      </c>
      <c r="D57" t="str">
        <f t="shared" si="9"/>
        <v>В</v>
      </c>
      <c r="E57" t="str">
        <f t="shared" si="10"/>
        <v>Быкова1Валентина Владимировна</v>
      </c>
      <c r="F57" t="str">
        <f t="shared" si="11"/>
        <v>В</v>
      </c>
      <c r="G57" t="str">
        <f t="shared" si="12"/>
        <v>Быкова  В.В.</v>
      </c>
      <c r="H57" s="8" t="s">
        <v>314</v>
      </c>
    </row>
    <row r="58" spans="1:8" x14ac:dyDescent="0.25">
      <c r="A58" s="9" t="s">
        <v>232</v>
      </c>
      <c r="B58" t="str">
        <f t="shared" si="7"/>
        <v>Гусейнова Эльвира Физулиевна</v>
      </c>
      <c r="C58" t="str">
        <f t="shared" si="8"/>
        <v xml:space="preserve">Гусейнова </v>
      </c>
      <c r="D58" t="str">
        <f t="shared" si="9"/>
        <v>Э</v>
      </c>
      <c r="E58" t="str">
        <f t="shared" si="10"/>
        <v>Гусейнова1Эльвира Физулиевна</v>
      </c>
      <c r="F58" t="str">
        <f t="shared" si="11"/>
        <v>Ф</v>
      </c>
      <c r="G58" t="str">
        <f t="shared" si="12"/>
        <v>Гусейнова  Э.Ф.</v>
      </c>
      <c r="H58" s="8" t="s">
        <v>337</v>
      </c>
    </row>
    <row r="59" spans="1:8" x14ac:dyDescent="0.25">
      <c r="A59" s="10" t="s">
        <v>233</v>
      </c>
      <c r="B59" t="str">
        <f t="shared" si="7"/>
        <v>Дуракова Вера Константиновна</v>
      </c>
      <c r="C59" t="str">
        <f t="shared" si="8"/>
        <v xml:space="preserve">Дуракова </v>
      </c>
      <c r="D59" t="str">
        <f t="shared" si="9"/>
        <v>В</v>
      </c>
      <c r="E59" t="str">
        <f t="shared" si="10"/>
        <v>Дуракова1Вера Константиновна</v>
      </c>
      <c r="F59" t="str">
        <f t="shared" si="11"/>
        <v>К</v>
      </c>
      <c r="G59" t="str">
        <f t="shared" si="12"/>
        <v>Дуракова  В.К.</v>
      </c>
      <c r="H59" s="8" t="s">
        <v>338</v>
      </c>
    </row>
    <row r="60" spans="1:8" x14ac:dyDescent="0.25">
      <c r="A60" s="10" t="s">
        <v>234</v>
      </c>
      <c r="B60" t="str">
        <f t="shared" si="7"/>
        <v>Ермилов Иван Владимирович</v>
      </c>
      <c r="C60" t="str">
        <f t="shared" si="8"/>
        <v xml:space="preserve">Ермилов </v>
      </c>
      <c r="D60" t="str">
        <f t="shared" si="9"/>
        <v>И</v>
      </c>
      <c r="E60" t="str">
        <f t="shared" si="10"/>
        <v>Ермилов1Иван Владимирович</v>
      </c>
      <c r="F60" t="str">
        <f t="shared" si="11"/>
        <v>В</v>
      </c>
      <c r="G60" t="str">
        <f t="shared" si="12"/>
        <v>Ермилов  И.В.</v>
      </c>
      <c r="H60" s="8" t="s">
        <v>252</v>
      </c>
    </row>
    <row r="61" spans="1:8" x14ac:dyDescent="0.25">
      <c r="A61" s="9" t="s">
        <v>235</v>
      </c>
      <c r="B61" t="str">
        <f t="shared" si="7"/>
        <v>Излученко Татьяна Владимировна</v>
      </c>
      <c r="C61" t="str">
        <f t="shared" si="8"/>
        <v xml:space="preserve">Излученко </v>
      </c>
      <c r="D61" t="str">
        <f t="shared" si="9"/>
        <v>Т</v>
      </c>
      <c r="E61" t="str">
        <f t="shared" si="10"/>
        <v>Излученко1Татьяна Владимировна</v>
      </c>
      <c r="F61" t="str">
        <f t="shared" si="11"/>
        <v>В</v>
      </c>
      <c r="G61" t="str">
        <f t="shared" si="12"/>
        <v>Излученко  Т.В.</v>
      </c>
      <c r="H61" s="8" t="s">
        <v>315</v>
      </c>
    </row>
    <row r="62" spans="1:8" x14ac:dyDescent="0.25">
      <c r="A62" s="10" t="s">
        <v>236</v>
      </c>
      <c r="B62" t="str">
        <f t="shared" si="7"/>
        <v>Казанцев В.П.</v>
      </c>
      <c r="C62" t="str">
        <f t="shared" si="8"/>
        <v xml:space="preserve">Казанцев </v>
      </c>
      <c r="D62" t="str">
        <f t="shared" si="9"/>
        <v>В</v>
      </c>
      <c r="E62" t="str">
        <f t="shared" si="10"/>
        <v>Казанцев1В.П.</v>
      </c>
      <c r="F62" t="e">
        <f t="shared" si="11"/>
        <v>#VALUE!</v>
      </c>
      <c r="G62" t="str">
        <f>B62</f>
        <v>Казанцев В.П.</v>
      </c>
      <c r="H62" s="8" t="s">
        <v>292</v>
      </c>
    </row>
    <row r="63" spans="1:8" x14ac:dyDescent="0.25">
      <c r="A63" s="10" t="s">
        <v>237</v>
      </c>
      <c r="B63" t="str">
        <f t="shared" si="7"/>
        <v>Кияткин В.Р.</v>
      </c>
      <c r="C63" t="str">
        <f t="shared" si="8"/>
        <v xml:space="preserve">Кияткин </v>
      </c>
      <c r="D63" t="str">
        <f t="shared" si="9"/>
        <v>В</v>
      </c>
      <c r="E63" t="str">
        <f t="shared" si="10"/>
        <v>Кияткин1В.Р.</v>
      </c>
      <c r="F63" t="e">
        <f t="shared" si="11"/>
        <v>#VALUE!</v>
      </c>
      <c r="G63" t="str">
        <f>B63</f>
        <v>Кияткин В.Р.</v>
      </c>
      <c r="H63" s="8" t="s">
        <v>253</v>
      </c>
    </row>
    <row r="64" spans="1:8" x14ac:dyDescent="0.25">
      <c r="A64" s="10" t="s">
        <v>238</v>
      </c>
      <c r="B64" t="str">
        <f t="shared" si="7"/>
        <v>Клунникова Маргарита Михайловн</v>
      </c>
      <c r="C64" t="str">
        <f t="shared" si="8"/>
        <v xml:space="preserve">Клунникова </v>
      </c>
      <c r="D64" t="str">
        <f t="shared" si="9"/>
        <v>М</v>
      </c>
      <c r="E64" t="str">
        <f t="shared" si="10"/>
        <v>Клунникова1Маргарита Михайловн</v>
      </c>
      <c r="F64" t="str">
        <f t="shared" si="11"/>
        <v>М</v>
      </c>
      <c r="G64" t="str">
        <f t="shared" si="12"/>
        <v>Клунникова  М.М.</v>
      </c>
      <c r="H64" s="8" t="s">
        <v>293</v>
      </c>
    </row>
    <row r="65" spans="1:8" x14ac:dyDescent="0.25">
      <c r="A65" s="10" t="s">
        <v>239</v>
      </c>
      <c r="B65" t="str">
        <f t="shared" si="7"/>
        <v>Крупкина Т.В.</v>
      </c>
      <c r="C65" t="str">
        <f t="shared" si="8"/>
        <v xml:space="preserve">Крупкина </v>
      </c>
      <c r="D65" t="str">
        <f t="shared" si="9"/>
        <v>Т</v>
      </c>
      <c r="E65" t="str">
        <f t="shared" si="10"/>
        <v>Крупкина1Т.В.</v>
      </c>
      <c r="F65" t="e">
        <f t="shared" si="11"/>
        <v>#VALUE!</v>
      </c>
      <c r="G65" t="str">
        <f>B65</f>
        <v>Крупкина Т.В.</v>
      </c>
      <c r="H65" s="11" t="s">
        <v>294</v>
      </c>
    </row>
    <row r="66" spans="1:8" x14ac:dyDescent="0.25">
      <c r="A66" s="9" t="s">
        <v>240</v>
      </c>
      <c r="B66" t="str">
        <f t="shared" si="7"/>
        <v>Кузоватов Вячеслав Игоревич</v>
      </c>
      <c r="C66" t="str">
        <f t="shared" si="8"/>
        <v xml:space="preserve">Кузоватов </v>
      </c>
      <c r="D66" t="str">
        <f t="shared" si="9"/>
        <v>В</v>
      </c>
      <c r="E66" t="str">
        <f t="shared" si="10"/>
        <v>Кузоватов1Вячеслав Игоревич</v>
      </c>
      <c r="F66" t="str">
        <f t="shared" si="11"/>
        <v>И</v>
      </c>
      <c r="G66" t="str">
        <f t="shared" si="12"/>
        <v>Кузоватов  В.И.</v>
      </c>
      <c r="H66" s="11" t="s">
        <v>295</v>
      </c>
    </row>
    <row r="67" spans="1:8" x14ac:dyDescent="0.25">
      <c r="A67" s="9" t="s">
        <v>241</v>
      </c>
      <c r="B67" t="str">
        <f t="shared" si="7"/>
        <v>Кучунова Елена Владимировна</v>
      </c>
      <c r="C67" t="str">
        <f t="shared" si="8"/>
        <v xml:space="preserve">Кучунова </v>
      </c>
      <c r="D67" t="str">
        <f t="shared" si="9"/>
        <v>Е</v>
      </c>
      <c r="E67" t="str">
        <f t="shared" si="10"/>
        <v>Кучунова1Елена Владимировна</v>
      </c>
      <c r="F67" t="str">
        <f t="shared" si="11"/>
        <v>В</v>
      </c>
      <c r="G67" t="str">
        <f t="shared" si="12"/>
        <v>Кучунова  Е.В.</v>
      </c>
      <c r="H67" s="11" t="s">
        <v>296</v>
      </c>
    </row>
    <row r="68" spans="1:8" x14ac:dyDescent="0.25">
      <c r="A68" s="10" t="s">
        <v>242</v>
      </c>
      <c r="B68" t="str">
        <f t="shared" si="7"/>
        <v>Левчук В.М.</v>
      </c>
      <c r="C68" t="str">
        <f t="shared" si="8"/>
        <v xml:space="preserve">Левчук </v>
      </c>
      <c r="D68" t="str">
        <f t="shared" si="9"/>
        <v>В</v>
      </c>
      <c r="E68" t="str">
        <f t="shared" si="10"/>
        <v>Левчук1В.М.</v>
      </c>
      <c r="F68" t="e">
        <f t="shared" si="11"/>
        <v>#VALUE!</v>
      </c>
      <c r="G68" t="str">
        <f>B68</f>
        <v>Левчук В.М.</v>
      </c>
      <c r="H68" s="11" t="s">
        <v>339</v>
      </c>
    </row>
    <row r="69" spans="1:8" x14ac:dyDescent="0.25">
      <c r="A69" s="10" t="s">
        <v>243</v>
      </c>
      <c r="B69" t="str">
        <f t="shared" si="7"/>
        <v>Лейнартас Евгений Крнстантинов</v>
      </c>
      <c r="C69" t="str">
        <f t="shared" si="8"/>
        <v xml:space="preserve">Лейнартас </v>
      </c>
      <c r="D69" t="str">
        <f t="shared" si="9"/>
        <v>Е</v>
      </c>
      <c r="E69" t="str">
        <f t="shared" si="10"/>
        <v>Лейнартас1Евгений Крнстантинов</v>
      </c>
      <c r="F69" t="str">
        <f t="shared" si="11"/>
        <v>К</v>
      </c>
      <c r="G69" t="str">
        <f t="shared" si="12"/>
        <v>Лейнартас  Е.К.</v>
      </c>
      <c r="H69" s="11" t="s">
        <v>297</v>
      </c>
    </row>
    <row r="70" spans="1:8" x14ac:dyDescent="0.25">
      <c r="A70" s="9" t="s">
        <v>244</v>
      </c>
      <c r="B70" t="str">
        <f t="shared" si="7"/>
        <v>Лозинская Вера Петровна</v>
      </c>
      <c r="C70" t="str">
        <f t="shared" si="8"/>
        <v xml:space="preserve">Лозинская </v>
      </c>
      <c r="D70" t="str">
        <f t="shared" si="9"/>
        <v>В</v>
      </c>
      <c r="E70" t="str">
        <f t="shared" si="10"/>
        <v>Лозинская1Вера Петровна</v>
      </c>
      <c r="F70" t="str">
        <f t="shared" si="11"/>
        <v>П</v>
      </c>
      <c r="G70" t="str">
        <f t="shared" si="12"/>
        <v>Лозинская  В.П.</v>
      </c>
      <c r="H70" s="11" t="s">
        <v>340</v>
      </c>
    </row>
    <row r="71" spans="1:8" x14ac:dyDescent="0.25">
      <c r="A71" s="9" t="s">
        <v>245</v>
      </c>
      <c r="B71" t="str">
        <f t="shared" si="7"/>
        <v>Любанова Анна Шоломовна</v>
      </c>
      <c r="C71" t="str">
        <f t="shared" si="8"/>
        <v xml:space="preserve">Любанова </v>
      </c>
      <c r="D71" t="str">
        <f t="shared" si="9"/>
        <v>А</v>
      </c>
      <c r="E71" t="str">
        <f t="shared" si="10"/>
        <v>Любанова1Анна Шоломовна</v>
      </c>
      <c r="F71" t="str">
        <f t="shared" si="11"/>
        <v>Ш</v>
      </c>
      <c r="G71" t="str">
        <f t="shared" si="12"/>
        <v>Любанова  А.Ш.</v>
      </c>
      <c r="H71" s="11" t="s">
        <v>341</v>
      </c>
    </row>
    <row r="72" spans="1:8" x14ac:dyDescent="0.25">
      <c r="A72" s="9" t="s">
        <v>246</v>
      </c>
      <c r="B72" t="str">
        <f t="shared" si="7"/>
        <v>Михалкин Евгений Николаевич</v>
      </c>
      <c r="C72" t="str">
        <f t="shared" si="8"/>
        <v xml:space="preserve">Михалкин </v>
      </c>
      <c r="D72" t="str">
        <f t="shared" si="9"/>
        <v>Е</v>
      </c>
      <c r="E72" t="str">
        <f t="shared" si="10"/>
        <v>Михалкин1Евгений Николаевич</v>
      </c>
      <c r="F72" t="str">
        <f t="shared" si="11"/>
        <v>Н</v>
      </c>
      <c r="G72" t="str">
        <f t="shared" si="12"/>
        <v>Михалкин  Е.Н.</v>
      </c>
      <c r="H72" s="11" t="s">
        <v>298</v>
      </c>
    </row>
    <row r="73" spans="1:8" x14ac:dyDescent="0.25">
      <c r="A73" s="10" t="s">
        <v>247</v>
      </c>
      <c r="B73" t="str">
        <f t="shared" si="7"/>
        <v>Мозжерин Александр Владимирови</v>
      </c>
      <c r="C73" t="str">
        <f t="shared" si="8"/>
        <v xml:space="preserve">Мозжерин </v>
      </c>
      <c r="D73" t="str">
        <f t="shared" si="9"/>
        <v>А</v>
      </c>
      <c r="E73" t="str">
        <f t="shared" si="10"/>
        <v>Мозжерин1Александр Владимирови</v>
      </c>
      <c r="F73" t="str">
        <f t="shared" si="11"/>
        <v>В</v>
      </c>
      <c r="G73" t="str">
        <f t="shared" si="12"/>
        <v>Мозжерин  А.В.</v>
      </c>
      <c r="H73" s="11" t="s">
        <v>316</v>
      </c>
    </row>
    <row r="74" spans="1:8" x14ac:dyDescent="0.25">
      <c r="A74" s="9" t="s">
        <v>248</v>
      </c>
      <c r="B74" t="str">
        <f t="shared" si="7"/>
        <v>Нужин Я.Н.</v>
      </c>
      <c r="C74" t="str">
        <f t="shared" si="8"/>
        <v xml:space="preserve">Нужин </v>
      </c>
      <c r="D74" t="str">
        <f t="shared" si="9"/>
        <v>Я</v>
      </c>
      <c r="E74" t="str">
        <f t="shared" si="10"/>
        <v>Нужин1Я.Н.</v>
      </c>
      <c r="F74" t="e">
        <f t="shared" si="11"/>
        <v>#VALUE!</v>
      </c>
      <c r="G74" t="str">
        <f>B74</f>
        <v>Нужин Я.Н.</v>
      </c>
      <c r="H74" s="11" t="s">
        <v>342</v>
      </c>
    </row>
    <row r="75" spans="1:8" x14ac:dyDescent="0.25">
      <c r="A75" s="9" t="s">
        <v>249</v>
      </c>
      <c r="B75" t="str">
        <f t="shared" si="7"/>
        <v>Олейников Борис Васильевич</v>
      </c>
      <c r="C75" t="str">
        <f t="shared" si="8"/>
        <v xml:space="preserve">Олейников </v>
      </c>
      <c r="D75" t="str">
        <f t="shared" si="9"/>
        <v>Б</v>
      </c>
      <c r="E75" t="str">
        <f t="shared" si="10"/>
        <v>Олейников1Борис Васильевич</v>
      </c>
      <c r="F75" t="str">
        <f t="shared" si="11"/>
        <v>В</v>
      </c>
      <c r="G75" t="str">
        <f t="shared" si="12"/>
        <v>Олейников  Б.В.</v>
      </c>
      <c r="H75" s="11" t="s">
        <v>299</v>
      </c>
    </row>
    <row r="76" spans="1:8" x14ac:dyDescent="0.25">
      <c r="A76" s="9" t="s">
        <v>250</v>
      </c>
      <c r="B76" t="str">
        <f t="shared" si="7"/>
        <v>Полынцева Светлана Владимировн</v>
      </c>
      <c r="C76" t="str">
        <f t="shared" si="8"/>
        <v xml:space="preserve">Полынцева </v>
      </c>
      <c r="D76" t="str">
        <f t="shared" si="9"/>
        <v>С</v>
      </c>
      <c r="E76" t="str">
        <f t="shared" si="10"/>
        <v>Полынцева1Светлана Владимировн</v>
      </c>
      <c r="F76" t="str">
        <f t="shared" si="11"/>
        <v>В</v>
      </c>
      <c r="G76" t="str">
        <f t="shared" si="12"/>
        <v>Полынцева  С.В.</v>
      </c>
      <c r="H76" s="11" t="s">
        <v>343</v>
      </c>
    </row>
    <row r="77" spans="1:8" x14ac:dyDescent="0.25">
      <c r="A77" s="10" t="s">
        <v>251</v>
      </c>
      <c r="B77" t="str">
        <f t="shared" si="7"/>
        <v>Распопов Виталий Евгеньевич</v>
      </c>
      <c r="C77" t="str">
        <f t="shared" si="8"/>
        <v xml:space="preserve">Распопов </v>
      </c>
      <c r="D77" t="str">
        <f t="shared" si="9"/>
        <v>В</v>
      </c>
      <c r="E77" t="str">
        <f t="shared" si="10"/>
        <v>Распопов1Виталий Евгеньевич</v>
      </c>
      <c r="F77" t="str">
        <f t="shared" si="11"/>
        <v>Е</v>
      </c>
      <c r="G77" t="str">
        <f t="shared" si="12"/>
        <v>Распопов  В.Е.</v>
      </c>
      <c r="H77" s="11" t="s">
        <v>344</v>
      </c>
    </row>
    <row r="78" spans="1:8" x14ac:dyDescent="0.25">
      <c r="A78" s="9" t="s">
        <v>252</v>
      </c>
      <c r="B78" t="str">
        <f t="shared" si="7"/>
        <v>Резникова И.А.</v>
      </c>
      <c r="C78" t="str">
        <f t="shared" si="8"/>
        <v xml:space="preserve">Резникова </v>
      </c>
      <c r="D78" t="str">
        <f t="shared" si="9"/>
        <v>И</v>
      </c>
      <c r="E78" t="str">
        <f t="shared" si="10"/>
        <v>Резникова1И.А.</v>
      </c>
      <c r="F78" t="e">
        <f t="shared" si="11"/>
        <v>#VALUE!</v>
      </c>
      <c r="G78" t="str">
        <f>B78</f>
        <v>Резникова И.А.</v>
      </c>
      <c r="H78" s="11" t="s">
        <v>345</v>
      </c>
    </row>
    <row r="79" spans="1:8" x14ac:dyDescent="0.25">
      <c r="A79" s="9" t="s">
        <v>253</v>
      </c>
      <c r="B79" t="str">
        <f t="shared" si="7"/>
        <v>Рыбаков В.В.</v>
      </c>
      <c r="C79" t="str">
        <f t="shared" si="8"/>
        <v xml:space="preserve">Рыбаков </v>
      </c>
      <c r="D79" t="str">
        <f t="shared" si="9"/>
        <v>В</v>
      </c>
      <c r="E79" t="str">
        <f t="shared" si="10"/>
        <v>Рыбаков1В.В.</v>
      </c>
      <c r="F79" t="e">
        <f t="shared" si="11"/>
        <v>#VALUE!</v>
      </c>
      <c r="G79" t="str">
        <f>B79</f>
        <v>Рыбаков В.В.</v>
      </c>
      <c r="H79" s="11" t="s">
        <v>261</v>
      </c>
    </row>
    <row r="80" spans="1:8" x14ac:dyDescent="0.25">
      <c r="A80" s="9" t="s">
        <v>254</v>
      </c>
      <c r="B80" t="str">
        <f t="shared" si="7"/>
        <v>Семенова Дарья Владиславовна</v>
      </c>
      <c r="C80" t="str">
        <f t="shared" si="8"/>
        <v xml:space="preserve">Семенова </v>
      </c>
      <c r="D80" t="str">
        <f t="shared" si="9"/>
        <v>Д</v>
      </c>
      <c r="E80" t="str">
        <f t="shared" si="10"/>
        <v>Семенова1Дарья Владиславовна</v>
      </c>
      <c r="F80" t="str">
        <f t="shared" si="11"/>
        <v>В</v>
      </c>
      <c r="G80" t="str">
        <f t="shared" si="12"/>
        <v>Семенова  Д.В.</v>
      </c>
      <c r="H80" s="11" t="s">
        <v>346</v>
      </c>
    </row>
    <row r="81" spans="1:8" x14ac:dyDescent="0.25">
      <c r="A81" s="10" t="s">
        <v>255</v>
      </c>
      <c r="B81" t="str">
        <f t="shared" si="7"/>
        <v>Синьковская Ирина Георгиевна</v>
      </c>
      <c r="C81" t="str">
        <f t="shared" si="8"/>
        <v xml:space="preserve">Синьковская </v>
      </c>
      <c r="D81" t="str">
        <f t="shared" si="9"/>
        <v>И</v>
      </c>
      <c r="E81" t="str">
        <f t="shared" si="10"/>
        <v>Синьковская1Ирина Георгиевна</v>
      </c>
      <c r="F81" t="str">
        <f t="shared" si="11"/>
        <v>Г</v>
      </c>
      <c r="G81" t="str">
        <f t="shared" si="12"/>
        <v>Синьковская  И.Г.</v>
      </c>
      <c r="H81" s="11" t="s">
        <v>353</v>
      </c>
    </row>
    <row r="82" spans="1:8" x14ac:dyDescent="0.25">
      <c r="A82" s="9" t="s">
        <v>256</v>
      </c>
      <c r="B82" t="str">
        <f t="shared" si="7"/>
        <v>Сорокин Роман Викторович</v>
      </c>
      <c r="C82" t="str">
        <f t="shared" si="8"/>
        <v xml:space="preserve">Сорокин </v>
      </c>
      <c r="D82" t="str">
        <f t="shared" si="9"/>
        <v>Р</v>
      </c>
      <c r="E82" t="str">
        <f t="shared" si="10"/>
        <v>Сорокин1Роман Викторович</v>
      </c>
      <c r="F82" t="str">
        <f t="shared" si="11"/>
        <v>В</v>
      </c>
      <c r="G82" t="str">
        <f t="shared" si="12"/>
        <v>Сорокин  Р.В.</v>
      </c>
      <c r="H82" s="11" t="s">
        <v>300</v>
      </c>
    </row>
    <row r="83" spans="1:8" x14ac:dyDescent="0.25">
      <c r="A83" s="9" t="s">
        <v>257</v>
      </c>
      <c r="B83" t="str">
        <f t="shared" si="7"/>
        <v>Тарасова Ольга Викторовна</v>
      </c>
      <c r="C83" t="str">
        <f t="shared" si="8"/>
        <v xml:space="preserve">Тарасова </v>
      </c>
      <c r="D83" t="str">
        <f t="shared" si="9"/>
        <v>О</v>
      </c>
      <c r="E83" t="str">
        <f t="shared" si="10"/>
        <v>Тарасова1Ольга Викторовна</v>
      </c>
      <c r="F83" t="str">
        <f t="shared" si="11"/>
        <v>В</v>
      </c>
      <c r="G83" t="str">
        <f t="shared" si="12"/>
        <v>Тарасова  О.В.</v>
      </c>
      <c r="H83" s="11" t="s">
        <v>347</v>
      </c>
    </row>
    <row r="84" spans="1:8" x14ac:dyDescent="0.25">
      <c r="A84" s="10" t="s">
        <v>258</v>
      </c>
      <c r="B84" t="str">
        <f t="shared" si="7"/>
        <v>Толкач Светлана Геннадьевна</v>
      </c>
      <c r="C84" t="str">
        <f t="shared" si="8"/>
        <v xml:space="preserve">Толкач </v>
      </c>
      <c r="D84" t="str">
        <f t="shared" si="9"/>
        <v>С</v>
      </c>
      <c r="E84" t="str">
        <f t="shared" si="10"/>
        <v>Толкач1Светлана Геннадьевна</v>
      </c>
      <c r="F84" t="str">
        <f t="shared" si="11"/>
        <v>Г</v>
      </c>
      <c r="G84" t="str">
        <f t="shared" si="12"/>
        <v>Толкач  С.Г.</v>
      </c>
      <c r="H84" s="11" t="s">
        <v>348</v>
      </c>
    </row>
    <row r="85" spans="1:8" x14ac:dyDescent="0.25">
      <c r="A85" s="10" t="s">
        <v>259</v>
      </c>
      <c r="B85" t="str">
        <f t="shared" si="7"/>
        <v>Трутнев Вячеслав Михайлович</v>
      </c>
      <c r="C85" t="str">
        <f t="shared" si="8"/>
        <v xml:space="preserve">Трутнев </v>
      </c>
      <c r="D85" t="str">
        <f t="shared" si="9"/>
        <v>В</v>
      </c>
      <c r="E85" t="str">
        <f t="shared" si="10"/>
        <v>Трутнев1Вячеслав Михайлович</v>
      </c>
      <c r="F85" t="str">
        <f t="shared" si="11"/>
        <v>М</v>
      </c>
      <c r="G85" t="str">
        <f t="shared" si="12"/>
        <v>Трутнев  В.М.</v>
      </c>
      <c r="H85" s="11" t="s">
        <v>317</v>
      </c>
    </row>
    <row r="86" spans="1:8" x14ac:dyDescent="0.25">
      <c r="A86" s="10" t="s">
        <v>260</v>
      </c>
      <c r="B86" t="str">
        <f t="shared" si="7"/>
        <v>Уткина Мария Михайловна</v>
      </c>
      <c r="C86" t="str">
        <f t="shared" si="8"/>
        <v xml:space="preserve">Уткина </v>
      </c>
      <c r="D86" t="str">
        <f t="shared" si="9"/>
        <v>М</v>
      </c>
      <c r="E86" t="str">
        <f t="shared" si="10"/>
        <v>Уткина1Мария Михайловна</v>
      </c>
      <c r="F86" t="str">
        <f t="shared" si="11"/>
        <v>М</v>
      </c>
      <c r="G86" t="str">
        <f t="shared" si="12"/>
        <v>Уткина  М.М.</v>
      </c>
      <c r="H86" s="11" t="s">
        <v>349</v>
      </c>
    </row>
    <row r="87" spans="1:8" x14ac:dyDescent="0.25">
      <c r="A87" s="10" t="s">
        <v>261</v>
      </c>
      <c r="B87" t="str">
        <f t="shared" si="7"/>
        <v>Ушаков Ю.Ю.</v>
      </c>
      <c r="C87" t="str">
        <f t="shared" si="8"/>
        <v xml:space="preserve">Ушаков </v>
      </c>
      <c r="D87" t="str">
        <f t="shared" si="9"/>
        <v>Ю</v>
      </c>
      <c r="E87" t="str">
        <f t="shared" si="10"/>
        <v>Ушаков1Ю.Ю.</v>
      </c>
      <c r="F87" t="e">
        <f t="shared" si="11"/>
        <v>#VALUE!</v>
      </c>
      <c r="G87" t="str">
        <f>B87</f>
        <v>Ушаков Ю.Ю.</v>
      </c>
      <c r="H87" s="11" t="s">
        <v>350</v>
      </c>
    </row>
    <row r="88" spans="1:8" x14ac:dyDescent="0.25">
      <c r="A88" s="10" t="s">
        <v>262</v>
      </c>
      <c r="B88" t="str">
        <f t="shared" si="7"/>
        <v>Фроленков Игорь Владимирович</v>
      </c>
      <c r="C88" t="str">
        <f t="shared" si="8"/>
        <v xml:space="preserve">Фроленков </v>
      </c>
      <c r="D88" t="str">
        <f t="shared" si="9"/>
        <v>И</v>
      </c>
      <c r="E88" t="str">
        <f t="shared" si="10"/>
        <v>Фроленков1Игорь Владимирович</v>
      </c>
      <c r="F88" t="str">
        <f t="shared" si="11"/>
        <v>В</v>
      </c>
      <c r="G88" t="str">
        <f t="shared" si="12"/>
        <v>Фроленков  И.В.</v>
      </c>
      <c r="H88" s="11" t="s">
        <v>301</v>
      </c>
    </row>
    <row r="89" spans="1:8" x14ac:dyDescent="0.25">
      <c r="A89" s="9" t="s">
        <v>263</v>
      </c>
      <c r="B89" t="str">
        <f t="shared" ref="B89:B96" si="13">IF(OR(LEFT(A89,1)="e",LEFT(A89,1)="i",LEFT(A89,1)="h"),RIGHT(A89,LEN(A89)-1),A89)</f>
        <v>Цих Август Карлович</v>
      </c>
      <c r="C89" t="str">
        <f t="shared" ref="C89:C96" si="14">LEFT(B89,SEARCH(" ",B89))</f>
        <v xml:space="preserve">Цих </v>
      </c>
      <c r="D89" t="str">
        <f t="shared" ref="D89:D96" si="15">MID(B89,SEARCH(" ",B89)+1,1)</f>
        <v>А</v>
      </c>
      <c r="E89" t="str">
        <f t="shared" ref="E89:E96" si="16">REPLACE(B89,SEARCH(" ",B89),1,1)</f>
        <v>Цих1Август Карлович</v>
      </c>
      <c r="F89" t="str">
        <f t="shared" ref="F89:F96" si="17">MID(E89,SEARCH(" ",E89)+1,1)</f>
        <v>К</v>
      </c>
      <c r="G89" t="str">
        <f t="shared" ref="G89:G96" si="18">CONCATENATE(C89," ",D89,".",F89,".")</f>
        <v>Цих  А.К.</v>
      </c>
      <c r="H89" s="11" t="s">
        <v>302</v>
      </c>
    </row>
    <row r="90" spans="1:8" x14ac:dyDescent="0.25">
      <c r="A90" s="10" t="s">
        <v>264</v>
      </c>
      <c r="B90" t="str">
        <f t="shared" si="13"/>
        <v>Цыганок Дмитрий Алексеевич</v>
      </c>
      <c r="C90" t="str">
        <f t="shared" si="14"/>
        <v xml:space="preserve">Цыганок </v>
      </c>
      <c r="D90" t="str">
        <f t="shared" si="15"/>
        <v>Д</v>
      </c>
      <c r="E90" t="str">
        <f t="shared" si="16"/>
        <v>Цыганок1Дмитрий Алексеевич</v>
      </c>
      <c r="F90" t="str">
        <f t="shared" si="17"/>
        <v>А</v>
      </c>
      <c r="G90" t="str">
        <f t="shared" si="18"/>
        <v>Цыганок  Д.А.</v>
      </c>
      <c r="H90" s="11" t="s">
        <v>351</v>
      </c>
    </row>
    <row r="91" spans="1:8" x14ac:dyDescent="0.25">
      <c r="A91" s="9" t="s">
        <v>265</v>
      </c>
      <c r="B91" t="str">
        <f t="shared" si="13"/>
        <v>Черепанов Сергей Константинови</v>
      </c>
      <c r="C91" t="str">
        <f t="shared" si="14"/>
        <v xml:space="preserve">Черепанов </v>
      </c>
      <c r="D91" t="str">
        <f t="shared" si="15"/>
        <v>С</v>
      </c>
      <c r="E91" t="str">
        <f t="shared" si="16"/>
        <v>Черепанов1Сергей Константинови</v>
      </c>
      <c r="F91" t="str">
        <f t="shared" si="17"/>
        <v>К</v>
      </c>
      <c r="G91" t="str">
        <f t="shared" si="18"/>
        <v>Черепанов  С.К.</v>
      </c>
      <c r="H91" s="11" t="s">
        <v>318</v>
      </c>
    </row>
    <row r="92" spans="1:8" x14ac:dyDescent="0.25">
      <c r="A92" s="10" t="s">
        <v>266</v>
      </c>
      <c r="B92" t="str">
        <f t="shared" si="13"/>
        <v>Черепанова Ольга Николаевна</v>
      </c>
      <c r="C92" t="str">
        <f t="shared" si="14"/>
        <v xml:space="preserve">Черепанова </v>
      </c>
      <c r="D92" t="str">
        <f t="shared" si="15"/>
        <v>О</v>
      </c>
      <c r="E92" t="str">
        <f t="shared" si="16"/>
        <v>Черепанова1Ольга Николаевна</v>
      </c>
      <c r="F92" t="str">
        <f t="shared" si="17"/>
        <v>Н</v>
      </c>
      <c r="G92" t="str">
        <f t="shared" si="18"/>
        <v>Черепанова  О.Н.</v>
      </c>
      <c r="H92" s="11" t="s">
        <v>303</v>
      </c>
    </row>
    <row r="93" spans="1:8" x14ac:dyDescent="0.25">
      <c r="A93" s="10" t="s">
        <v>267</v>
      </c>
      <c r="B93" t="str">
        <f t="shared" si="13"/>
        <v>Шипина Татьяна Николаевна</v>
      </c>
      <c r="C93" t="str">
        <f t="shared" si="14"/>
        <v xml:space="preserve">Шипина </v>
      </c>
      <c r="D93" t="str">
        <f t="shared" si="15"/>
        <v>Т</v>
      </c>
      <c r="E93" t="str">
        <f t="shared" si="16"/>
        <v>Шипина1Татьяна Николаевна</v>
      </c>
      <c r="F93" t="str">
        <f t="shared" si="17"/>
        <v>Н</v>
      </c>
      <c r="G93" t="str">
        <f t="shared" si="18"/>
        <v>Шипина  Т.Н.</v>
      </c>
      <c r="H93" s="11" t="s">
        <v>352</v>
      </c>
    </row>
    <row r="94" spans="1:8" x14ac:dyDescent="0.25">
      <c r="A94" s="10" t="s">
        <v>268</v>
      </c>
      <c r="B94" t="str">
        <f t="shared" si="13"/>
        <v>Шлапунов Александр Анатольевич</v>
      </c>
      <c r="C94" t="str">
        <f t="shared" si="14"/>
        <v xml:space="preserve">Шлапунов </v>
      </c>
      <c r="D94" t="str">
        <f t="shared" si="15"/>
        <v>А</v>
      </c>
      <c r="E94" t="str">
        <f t="shared" si="16"/>
        <v>Шлапунов1Александр Анатольевич</v>
      </c>
      <c r="F94" t="str">
        <f t="shared" si="17"/>
        <v>А</v>
      </c>
      <c r="G94" t="str">
        <f t="shared" si="18"/>
        <v>Шлапунов  А.А.</v>
      </c>
      <c r="H94" s="6" t="s">
        <v>361</v>
      </c>
    </row>
    <row r="95" spans="1:8" x14ac:dyDescent="0.25">
      <c r="A95" s="10" t="s">
        <v>269</v>
      </c>
      <c r="B95" t="str">
        <f t="shared" si="13"/>
        <v>шХаит Надежда Леонидовна</v>
      </c>
      <c r="C95" t="str">
        <f t="shared" si="14"/>
        <v xml:space="preserve">шХаит </v>
      </c>
      <c r="D95" t="str">
        <f t="shared" si="15"/>
        <v>Н</v>
      </c>
      <c r="E95" t="str">
        <f t="shared" si="16"/>
        <v>шХаит1Надежда Леонидовна</v>
      </c>
      <c r="F95" t="str">
        <f t="shared" si="17"/>
        <v>Л</v>
      </c>
      <c r="G95" t="str">
        <f t="shared" si="18"/>
        <v>шХаит  Н.Л.</v>
      </c>
      <c r="H95" s="6"/>
    </row>
    <row r="96" spans="1:8" x14ac:dyDescent="0.25">
      <c r="A96" s="9" t="s">
        <v>270</v>
      </c>
      <c r="B96" t="str">
        <f t="shared" si="13"/>
        <v>Щуплев Алексей Валерьевич</v>
      </c>
      <c r="C96" t="str">
        <f t="shared" si="14"/>
        <v xml:space="preserve">Щуплев </v>
      </c>
      <c r="D96" t="str">
        <f t="shared" si="15"/>
        <v>А</v>
      </c>
      <c r="E96" t="str">
        <f t="shared" si="16"/>
        <v>Щуплев1Алексей Валерьевич</v>
      </c>
      <c r="F96" t="str">
        <f t="shared" si="17"/>
        <v>В</v>
      </c>
      <c r="G96" t="str">
        <f t="shared" si="18"/>
        <v>Щуплев  А.В.</v>
      </c>
      <c r="H96" s="6"/>
    </row>
    <row r="97" spans="8:8" x14ac:dyDescent="0.25">
      <c r="H97" s="6"/>
    </row>
    <row r="98" spans="8:8" x14ac:dyDescent="0.25">
      <c r="H98" s="6"/>
    </row>
    <row r="99" spans="8:8" x14ac:dyDescent="0.25">
      <c r="H99" s="6"/>
    </row>
    <row r="100" spans="8:8" x14ac:dyDescent="0.25">
      <c r="H100" s="6"/>
    </row>
    <row r="101" spans="8:8" x14ac:dyDescent="0.25">
      <c r="H101" s="6"/>
    </row>
    <row r="102" spans="8:8" x14ac:dyDescent="0.25">
      <c r="H102" s="6"/>
    </row>
    <row r="103" spans="8:8" x14ac:dyDescent="0.25">
      <c r="H103" s="6"/>
    </row>
    <row r="104" spans="8:8" x14ac:dyDescent="0.25">
      <c r="H104" s="6"/>
    </row>
    <row r="105" spans="8:8" x14ac:dyDescent="0.25">
      <c r="H105" s="6"/>
    </row>
    <row r="106" spans="8:8" x14ac:dyDescent="0.25">
      <c r="H106" s="6"/>
    </row>
    <row r="107" spans="8:8" x14ac:dyDescent="0.25">
      <c r="H107" s="6"/>
    </row>
    <row r="108" spans="8:8" x14ac:dyDescent="0.25">
      <c r="H108" s="6"/>
    </row>
    <row r="109" spans="8:8" x14ac:dyDescent="0.25">
      <c r="H109" s="6"/>
    </row>
    <row r="110" spans="8:8" x14ac:dyDescent="0.25">
      <c r="H11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3</vt:i4>
      </vt:variant>
    </vt:vector>
  </HeadingPairs>
  <TitlesOfParts>
    <vt:vector size="12" baseType="lpstr">
      <vt:lpstr>1 курс</vt:lpstr>
      <vt:lpstr>2 курс</vt:lpstr>
      <vt:lpstr>3 курс</vt:lpstr>
      <vt:lpstr>4 курс</vt:lpstr>
      <vt:lpstr>1 Маг</vt:lpstr>
      <vt:lpstr>2 Маг</vt:lpstr>
      <vt:lpstr>КВ</vt:lpstr>
      <vt:lpstr>Дисциплины</vt:lpstr>
      <vt:lpstr>Преподаватели</vt:lpstr>
      <vt:lpstr>Дисциплина</vt:lpstr>
      <vt:lpstr>имя</vt:lpstr>
      <vt:lpstr>Преподаватель</vt:lpstr>
    </vt:vector>
  </TitlesOfParts>
  <Company>Учебный Отдел КГТУ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Чужкова Г.П.</dc:creator>
  <cp:lastModifiedBy>Рита</cp:lastModifiedBy>
  <cp:lastPrinted>2019-12-30T01:47:44Z</cp:lastPrinted>
  <dcterms:created xsi:type="dcterms:W3CDTF">2000-11-15T03:36:22Z</dcterms:created>
  <dcterms:modified xsi:type="dcterms:W3CDTF">2020-12-28T08:55:50Z</dcterms:modified>
</cp:coreProperties>
</file>