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Tuong Vy\Documents\GitHub\QuanLyCuaHangDienThoai\"/>
    </mc:Choice>
  </mc:AlternateContent>
  <bookViews>
    <workbookView xWindow="0" yWindow="0" windowWidth="23040" windowHeight="9480"/>
  </bookViews>
  <sheets>
    <sheet name="Gantt" sheetId="2" r:id="rId1"/>
    <sheet name="Sheet1" sheetId="3" r:id="rId2"/>
  </sheets>
  <definedNames>
    <definedName name="_xlnm.Print_Titles" localSheetId="0">Gantt!$5:$6</definedName>
    <definedName name="Project_Start">Gantt!#REF!</definedName>
    <definedName name="Scrolling_Increment">Gantt!#REF!</definedName>
    <definedName name="Today" localSheetId="0">TODAY()</definedName>
  </definedNames>
  <calcPr calcId="152511"/>
</workbook>
</file>

<file path=xl/calcChain.xml><?xml version="1.0" encoding="utf-8"?>
<calcChain xmlns="http://schemas.openxmlformats.org/spreadsheetml/2006/main">
  <c r="DP62" i="2" l="1"/>
  <c r="DO62" i="2"/>
  <c r="DN62" i="2"/>
  <c r="DM62" i="2"/>
  <c r="DL62" i="2"/>
  <c r="DK62" i="2"/>
  <c r="DJ62" i="2"/>
  <c r="DI62" i="2"/>
  <c r="DH62" i="2"/>
  <c r="DG62" i="2"/>
  <c r="DF62" i="2"/>
  <c r="DE62" i="2"/>
  <c r="DD62" i="2"/>
  <c r="DC62" i="2"/>
  <c r="DB62" i="2"/>
  <c r="DA62" i="2"/>
  <c r="CZ62" i="2"/>
  <c r="CY62" i="2"/>
  <c r="CX62" i="2"/>
  <c r="CW62" i="2"/>
  <c r="CV62" i="2"/>
  <c r="CU62" i="2"/>
  <c r="CG62" i="2"/>
  <c r="CF62" i="2"/>
  <c r="CE62" i="2"/>
  <c r="CD62" i="2"/>
  <c r="CC62" i="2"/>
  <c r="CB62" i="2"/>
  <c r="CA62" i="2"/>
  <c r="BZ62" i="2"/>
  <c r="BY62" i="2"/>
  <c r="BX62" i="2"/>
  <c r="BW62" i="2"/>
  <c r="BV62" i="2"/>
  <c r="BU62" i="2"/>
  <c r="BT62" i="2"/>
  <c r="BS62" i="2"/>
  <c r="BR62" i="2"/>
  <c r="BQ62" i="2"/>
  <c r="BP62" i="2"/>
  <c r="BO62" i="2"/>
  <c r="BN62" i="2"/>
  <c r="BM62" i="2"/>
  <c r="BL62" i="2"/>
  <c r="BK62" i="2"/>
  <c r="BJ62" i="2"/>
  <c r="BI62" i="2"/>
  <c r="BH62" i="2"/>
  <c r="BG62" i="2"/>
  <c r="BF62" i="2"/>
  <c r="BE62" i="2"/>
  <c r="BD62" i="2"/>
  <c r="BC62" i="2"/>
  <c r="BB62" i="2"/>
  <c r="BA62" i="2"/>
  <c r="AZ62" i="2"/>
  <c r="AY62" i="2"/>
  <c r="AX62" i="2"/>
  <c r="AW62" i="2"/>
  <c r="AV62" i="2"/>
  <c r="AU62" i="2"/>
  <c r="AT62" i="2"/>
  <c r="AS62" i="2"/>
  <c r="AR62" i="2"/>
  <c r="AQ62" i="2"/>
  <c r="AP62" i="2"/>
  <c r="AO62" i="2"/>
  <c r="AN62" i="2"/>
  <c r="AM62" i="2"/>
  <c r="AL62" i="2"/>
  <c r="AK62" i="2"/>
  <c r="AJ62" i="2"/>
  <c r="AI62" i="2"/>
  <c r="AH62" i="2"/>
  <c r="AG62" i="2"/>
  <c r="AF62" i="2"/>
  <c r="AE62" i="2"/>
  <c r="AD62" i="2"/>
  <c r="AC62" i="2"/>
  <c r="AB62" i="2"/>
  <c r="AA62" i="2"/>
  <c r="Z62" i="2"/>
  <c r="Y62" i="2"/>
  <c r="X62" i="2"/>
  <c r="W62" i="2"/>
  <c r="V62" i="2"/>
  <c r="T62" i="2"/>
  <c r="S62" i="2"/>
  <c r="R62" i="2"/>
  <c r="Q62" i="2"/>
  <c r="P62" i="2"/>
  <c r="O62" i="2"/>
  <c r="N62" i="2"/>
  <c r="M62" i="2"/>
  <c r="L62" i="2"/>
  <c r="K62" i="2"/>
  <c r="J62" i="2"/>
  <c r="DP60" i="2"/>
  <c r="DO60" i="2"/>
  <c r="DN60" i="2"/>
  <c r="DM60" i="2"/>
  <c r="DL60" i="2"/>
  <c r="DK60" i="2"/>
  <c r="DJ60" i="2"/>
  <c r="DI60" i="2"/>
  <c r="DH60" i="2"/>
  <c r="DG60" i="2"/>
  <c r="DF60" i="2"/>
  <c r="DE60" i="2"/>
  <c r="DD60" i="2"/>
  <c r="DC60" i="2"/>
  <c r="DB60" i="2"/>
  <c r="DA60" i="2"/>
  <c r="CZ60" i="2"/>
  <c r="CY60" i="2"/>
  <c r="CX60" i="2"/>
  <c r="CW60" i="2"/>
  <c r="CV60" i="2"/>
  <c r="CU60" i="2"/>
  <c r="CG60" i="2"/>
  <c r="CF60" i="2"/>
  <c r="CE60" i="2"/>
  <c r="CD60" i="2"/>
  <c r="CC60" i="2"/>
  <c r="CB60" i="2"/>
  <c r="CA60" i="2"/>
  <c r="BZ60" i="2"/>
  <c r="BY60" i="2"/>
  <c r="BX60" i="2"/>
  <c r="BW60" i="2"/>
  <c r="BV60" i="2"/>
  <c r="BU60" i="2"/>
  <c r="BT60" i="2"/>
  <c r="BS60" i="2"/>
  <c r="BR60" i="2"/>
  <c r="BQ60" i="2"/>
  <c r="BP60" i="2"/>
  <c r="BO60" i="2"/>
  <c r="BN60" i="2"/>
  <c r="BM60" i="2"/>
  <c r="BL60" i="2"/>
  <c r="BK60" i="2"/>
  <c r="BJ60" i="2"/>
  <c r="BI60" i="2"/>
  <c r="BH60" i="2"/>
  <c r="BG60" i="2"/>
  <c r="BF60" i="2"/>
  <c r="BE60" i="2"/>
  <c r="BD60" i="2"/>
  <c r="BC60" i="2"/>
  <c r="BB60" i="2"/>
  <c r="BA60" i="2"/>
  <c r="AZ60" i="2"/>
  <c r="AY60" i="2"/>
  <c r="AX60" i="2"/>
  <c r="AW60" i="2"/>
  <c r="AV60" i="2"/>
  <c r="AU60" i="2"/>
  <c r="AT60" i="2"/>
  <c r="AS60" i="2"/>
  <c r="AR60" i="2"/>
  <c r="AQ60" i="2"/>
  <c r="AP60" i="2"/>
  <c r="AO60" i="2"/>
  <c r="AN60" i="2"/>
  <c r="AM60" i="2"/>
  <c r="AL60" i="2"/>
  <c r="AK60" i="2"/>
  <c r="AJ60" i="2"/>
  <c r="AI60" i="2"/>
  <c r="AH60" i="2"/>
  <c r="AG60" i="2"/>
  <c r="AF60" i="2"/>
  <c r="AE60" i="2"/>
  <c r="AD60" i="2"/>
  <c r="AC60" i="2"/>
  <c r="AB60" i="2"/>
  <c r="AA60" i="2"/>
  <c r="Z60" i="2"/>
  <c r="Y60" i="2"/>
  <c r="X60" i="2"/>
  <c r="W60" i="2"/>
  <c r="V60" i="2"/>
  <c r="U60" i="2"/>
  <c r="T60" i="2"/>
  <c r="R60" i="2"/>
  <c r="Q60" i="2"/>
  <c r="P60" i="2"/>
  <c r="O60" i="2"/>
  <c r="N60" i="2"/>
  <c r="M60" i="2"/>
  <c r="L60" i="2"/>
  <c r="K60" i="2"/>
  <c r="J60" i="2"/>
  <c r="DP52" i="2"/>
  <c r="DO52" i="2"/>
  <c r="DN52" i="2"/>
  <c r="DM52" i="2"/>
  <c r="DL52" i="2"/>
  <c r="DK52" i="2"/>
  <c r="DJ52" i="2"/>
  <c r="DI52" i="2"/>
  <c r="DH52" i="2"/>
  <c r="DG52" i="2"/>
  <c r="DF52" i="2"/>
  <c r="DE52" i="2"/>
  <c r="DD52" i="2"/>
  <c r="DC52" i="2"/>
  <c r="DB52" i="2"/>
  <c r="DA52" i="2"/>
  <c r="CU52" i="2"/>
  <c r="CT52" i="2"/>
  <c r="CS52" i="2"/>
  <c r="CR52" i="2"/>
  <c r="CQ52" i="2"/>
  <c r="CP52" i="2"/>
  <c r="CO52" i="2"/>
  <c r="CN52" i="2"/>
  <c r="CM52" i="2"/>
  <c r="CL52" i="2"/>
  <c r="CK52" i="2"/>
  <c r="CJ52" i="2"/>
  <c r="CI52" i="2"/>
  <c r="CH52" i="2"/>
  <c r="CG52" i="2"/>
  <c r="CF52" i="2"/>
  <c r="CE52" i="2"/>
  <c r="CD52" i="2"/>
  <c r="CC52" i="2"/>
  <c r="CB52" i="2"/>
  <c r="CA52" i="2"/>
  <c r="BZ52" i="2"/>
  <c r="BY52" i="2"/>
  <c r="BX52" i="2"/>
  <c r="BW52" i="2"/>
  <c r="BV52" i="2"/>
  <c r="BU52" i="2"/>
  <c r="BT52" i="2"/>
  <c r="BS52" i="2"/>
  <c r="BR52" i="2"/>
  <c r="BQ52" i="2"/>
  <c r="BP52" i="2"/>
  <c r="BO52" i="2"/>
  <c r="BN52" i="2"/>
  <c r="BM52" i="2"/>
  <c r="BL52" i="2"/>
  <c r="BK52" i="2"/>
  <c r="BJ52" i="2"/>
  <c r="BI52" i="2"/>
  <c r="BH52" i="2"/>
  <c r="BG52" i="2"/>
  <c r="BF52" i="2"/>
  <c r="BE52" i="2"/>
  <c r="BD52" i="2"/>
  <c r="BC52" i="2"/>
  <c r="BB52" i="2"/>
  <c r="BA52" i="2"/>
  <c r="AZ52" i="2"/>
  <c r="AY52" i="2"/>
  <c r="AX52" i="2"/>
  <c r="AW52" i="2"/>
  <c r="AV52" i="2"/>
  <c r="AU52" i="2"/>
  <c r="AT52" i="2"/>
  <c r="AS52" i="2"/>
  <c r="AR52" i="2"/>
  <c r="AQ52" i="2"/>
  <c r="AP52" i="2"/>
  <c r="AO52" i="2"/>
  <c r="AN52" i="2"/>
  <c r="AM52" i="2"/>
  <c r="AL52" i="2"/>
  <c r="AK52" i="2"/>
  <c r="AJ52" i="2"/>
  <c r="AI52" i="2"/>
  <c r="AH52" i="2"/>
  <c r="AG52" i="2"/>
  <c r="AF52" i="2"/>
  <c r="AE52" i="2"/>
  <c r="AD52" i="2"/>
  <c r="AC52" i="2"/>
  <c r="AB52" i="2"/>
  <c r="AA52" i="2"/>
  <c r="Z52" i="2"/>
  <c r="X52" i="2"/>
  <c r="W52" i="2"/>
  <c r="V52" i="2"/>
  <c r="U52" i="2"/>
  <c r="T52" i="2"/>
  <c r="S52" i="2"/>
  <c r="R52" i="2"/>
  <c r="Q52" i="2"/>
  <c r="P52" i="2"/>
  <c r="O52" i="2"/>
  <c r="N52" i="2"/>
  <c r="M52" i="2"/>
  <c r="L52" i="2"/>
  <c r="K52" i="2"/>
  <c r="J52" i="2"/>
  <c r="DP46" i="2"/>
  <c r="DO46" i="2"/>
  <c r="DN46" i="2"/>
  <c r="DM46" i="2"/>
  <c r="DL46" i="2"/>
  <c r="DK46" i="2"/>
  <c r="DJ46" i="2"/>
  <c r="DI46" i="2"/>
  <c r="DH46" i="2"/>
  <c r="DG46" i="2"/>
  <c r="DF46" i="2"/>
  <c r="DE46" i="2"/>
  <c r="DD46" i="2"/>
  <c r="DC46" i="2"/>
  <c r="DB46" i="2"/>
  <c r="DA46" i="2"/>
  <c r="CZ46" i="2"/>
  <c r="CY46" i="2"/>
  <c r="CX46" i="2"/>
  <c r="CW46" i="2"/>
  <c r="CV46" i="2"/>
  <c r="CU46" i="2"/>
  <c r="CG46" i="2"/>
  <c r="CF46" i="2"/>
  <c r="CE46" i="2"/>
  <c r="CD46" i="2"/>
  <c r="CC46" i="2"/>
  <c r="CB46" i="2"/>
  <c r="CA46" i="2"/>
  <c r="BZ46" i="2"/>
  <c r="BY46" i="2"/>
  <c r="BX46" i="2"/>
  <c r="BW46" i="2"/>
  <c r="BV46" i="2"/>
  <c r="BU46" i="2"/>
  <c r="BT46" i="2"/>
  <c r="BS46" i="2"/>
  <c r="BR46" i="2"/>
  <c r="BQ46" i="2"/>
  <c r="BP46" i="2"/>
  <c r="BO46" i="2"/>
  <c r="BN46" i="2"/>
  <c r="BM46" i="2"/>
  <c r="BL46" i="2"/>
  <c r="BK46" i="2"/>
  <c r="BJ46" i="2"/>
  <c r="BI46" i="2"/>
  <c r="BH46" i="2"/>
  <c r="BG46" i="2"/>
  <c r="BF46" i="2"/>
  <c r="BE46" i="2"/>
  <c r="BD46" i="2"/>
  <c r="BC46" i="2"/>
  <c r="BB46" i="2"/>
  <c r="BA46" i="2"/>
  <c r="AZ46" i="2"/>
  <c r="AY46" i="2"/>
  <c r="AX46" i="2"/>
  <c r="AW46" i="2"/>
  <c r="AV46" i="2"/>
  <c r="AU46" i="2"/>
  <c r="AT46" i="2"/>
  <c r="AS46" i="2"/>
  <c r="AR46" i="2"/>
  <c r="AQ46" i="2"/>
  <c r="AP46" i="2"/>
  <c r="AO46" i="2"/>
  <c r="AN46" i="2"/>
  <c r="AM46" i="2"/>
  <c r="AL46" i="2"/>
  <c r="AK46" i="2"/>
  <c r="AJ46" i="2"/>
  <c r="AI46" i="2"/>
  <c r="AH46" i="2"/>
  <c r="AG46" i="2"/>
  <c r="AF46" i="2"/>
  <c r="AE46" i="2"/>
  <c r="AD46" i="2"/>
  <c r="AC46" i="2"/>
  <c r="AB46" i="2"/>
  <c r="AA46" i="2"/>
  <c r="Z46" i="2"/>
  <c r="Y46" i="2"/>
  <c r="X46" i="2"/>
  <c r="W46" i="2"/>
  <c r="V46" i="2"/>
  <c r="T46" i="2"/>
  <c r="S46" i="2"/>
  <c r="R46" i="2"/>
  <c r="Q46" i="2"/>
  <c r="P46" i="2"/>
  <c r="O46" i="2"/>
  <c r="N46" i="2"/>
  <c r="M46" i="2"/>
  <c r="L46" i="2"/>
  <c r="K46" i="2"/>
  <c r="J46" i="2"/>
  <c r="DP45" i="2"/>
  <c r="DO45" i="2"/>
  <c r="DN45" i="2"/>
  <c r="DM45" i="2"/>
  <c r="DL45" i="2"/>
  <c r="DK45" i="2"/>
  <c r="DJ45" i="2"/>
  <c r="DI45" i="2"/>
  <c r="DH45" i="2"/>
  <c r="DG45" i="2"/>
  <c r="DF45" i="2"/>
  <c r="DE45" i="2"/>
  <c r="DD45" i="2"/>
  <c r="DC45" i="2"/>
  <c r="DB45" i="2"/>
  <c r="DA45" i="2"/>
  <c r="CZ45" i="2"/>
  <c r="CY45" i="2"/>
  <c r="CX45" i="2"/>
  <c r="CW45" i="2"/>
  <c r="CV45" i="2"/>
  <c r="CU45" i="2"/>
  <c r="CG45" i="2"/>
  <c r="CF45" i="2"/>
  <c r="CE45" i="2"/>
  <c r="CD45" i="2"/>
  <c r="CC45" i="2"/>
  <c r="CB45" i="2"/>
  <c r="CA45" i="2"/>
  <c r="BZ45" i="2"/>
  <c r="BY45" i="2"/>
  <c r="BX45" i="2"/>
  <c r="BW45" i="2"/>
  <c r="BV45" i="2"/>
  <c r="BU45" i="2"/>
  <c r="BT45" i="2"/>
  <c r="BS45" i="2"/>
  <c r="BR45" i="2"/>
  <c r="BQ45" i="2"/>
  <c r="BP45" i="2"/>
  <c r="BO45" i="2"/>
  <c r="BN45" i="2"/>
  <c r="BM45" i="2"/>
  <c r="BL45" i="2"/>
  <c r="BK45" i="2"/>
  <c r="BJ45" i="2"/>
  <c r="BI45" i="2"/>
  <c r="BH45" i="2"/>
  <c r="BG45" i="2"/>
  <c r="BF45" i="2"/>
  <c r="BE45" i="2"/>
  <c r="BD45" i="2"/>
  <c r="BC45" i="2"/>
  <c r="BB45" i="2"/>
  <c r="BA45" i="2"/>
  <c r="AZ45" i="2"/>
  <c r="AY45" i="2"/>
  <c r="AX45" i="2"/>
  <c r="AW45" i="2"/>
  <c r="AV45" i="2"/>
  <c r="AU45" i="2"/>
  <c r="AT45" i="2"/>
  <c r="AS45" i="2"/>
  <c r="AR45" i="2"/>
  <c r="AQ45" i="2"/>
  <c r="AP45" i="2"/>
  <c r="AO45" i="2"/>
  <c r="AN45" i="2"/>
  <c r="AM45" i="2"/>
  <c r="AL45" i="2"/>
  <c r="AK45" i="2"/>
  <c r="AJ45" i="2"/>
  <c r="AI45" i="2"/>
  <c r="AH45" i="2"/>
  <c r="AF45" i="2"/>
  <c r="AE45" i="2"/>
  <c r="AD45" i="2"/>
  <c r="AC45" i="2"/>
  <c r="AB45" i="2"/>
  <c r="AA45" i="2"/>
  <c r="Z45" i="2"/>
  <c r="Y45" i="2"/>
  <c r="X45" i="2"/>
  <c r="W45" i="2"/>
  <c r="V45" i="2"/>
  <c r="U45" i="2"/>
  <c r="T45" i="2"/>
  <c r="S45" i="2"/>
  <c r="R45" i="2"/>
  <c r="Q45" i="2"/>
  <c r="P45" i="2"/>
  <c r="O45" i="2"/>
  <c r="N45" i="2"/>
  <c r="M45" i="2"/>
  <c r="L45" i="2"/>
  <c r="K45" i="2"/>
  <c r="J45" i="2"/>
  <c r="AO16" i="2"/>
  <c r="AN16" i="2"/>
  <c r="AM16" i="2"/>
  <c r="AL16" i="2"/>
  <c r="AK16" i="2"/>
  <c r="AJ16" i="2"/>
  <c r="AI16" i="2"/>
  <c r="AH16" i="2"/>
  <c r="AG16" i="2"/>
  <c r="AF16" i="2"/>
  <c r="AE16" i="2"/>
  <c r="AD16" i="2"/>
  <c r="AC16" i="2"/>
  <c r="AB16" i="2"/>
  <c r="AA16" i="2"/>
  <c r="Z16" i="2"/>
  <c r="Y16" i="2"/>
  <c r="X16" i="2"/>
  <c r="W16" i="2"/>
  <c r="V16" i="2"/>
  <c r="U16" i="2"/>
  <c r="T16" i="2"/>
  <c r="S16" i="2"/>
  <c r="R16" i="2"/>
  <c r="Q16" i="2"/>
  <c r="P16" i="2"/>
  <c r="O16" i="2"/>
  <c r="N16" i="2"/>
  <c r="M16" i="2"/>
  <c r="L16" i="2"/>
  <c r="K16" i="2"/>
  <c r="J16" i="2"/>
  <c r="DP13" i="2"/>
  <c r="DO13" i="2"/>
  <c r="DN13" i="2"/>
  <c r="DM13" i="2"/>
  <c r="DL13" i="2"/>
  <c r="DK13" i="2"/>
  <c r="DJ13" i="2"/>
  <c r="DI13" i="2"/>
  <c r="DH13" i="2"/>
  <c r="DG13" i="2"/>
  <c r="DF13" i="2"/>
  <c r="DE13" i="2"/>
  <c r="DD13" i="2"/>
  <c r="DC13" i="2"/>
  <c r="DB13" i="2"/>
  <c r="DA13" i="2"/>
  <c r="CZ13" i="2"/>
  <c r="CY13" i="2"/>
  <c r="CX13" i="2"/>
  <c r="CW13" i="2"/>
  <c r="CV13" i="2"/>
  <c r="CU13" i="2"/>
  <c r="CT13" i="2"/>
  <c r="CS13" i="2"/>
  <c r="CR13" i="2"/>
  <c r="CQ13" i="2"/>
  <c r="CP13" i="2"/>
  <c r="CO13" i="2"/>
  <c r="CN13" i="2"/>
  <c r="CM13" i="2"/>
  <c r="CL13" i="2"/>
  <c r="CK13" i="2"/>
  <c r="CJ13" i="2"/>
  <c r="CI13" i="2"/>
  <c r="CH13" i="2"/>
  <c r="CG13" i="2"/>
  <c r="CF13" i="2"/>
  <c r="CE13" i="2"/>
  <c r="CD13" i="2"/>
  <c r="CC13" i="2"/>
  <c r="CB13" i="2"/>
  <c r="CA13" i="2"/>
  <c r="BZ13" i="2"/>
  <c r="BY13" i="2"/>
  <c r="BX13" i="2"/>
  <c r="BW13" i="2"/>
  <c r="BV13" i="2"/>
  <c r="BU13" i="2"/>
  <c r="BT13" i="2"/>
  <c r="BS13" i="2"/>
  <c r="BR13" i="2"/>
  <c r="BQ13" i="2"/>
  <c r="BP13" i="2"/>
  <c r="BO13" i="2"/>
  <c r="BN13" i="2"/>
  <c r="BM13" i="2"/>
  <c r="BL13" i="2"/>
  <c r="BK13" i="2"/>
  <c r="BJ13" i="2"/>
  <c r="BI13" i="2"/>
  <c r="BH13" i="2"/>
  <c r="BG13" i="2"/>
  <c r="BF13" i="2"/>
  <c r="BE13" i="2"/>
  <c r="BD13" i="2"/>
  <c r="BC13" i="2"/>
  <c r="BB13" i="2"/>
  <c r="BA13" i="2"/>
  <c r="AZ13" i="2"/>
  <c r="AY13" i="2"/>
  <c r="AX13" i="2"/>
  <c r="AW13" i="2"/>
  <c r="AV13" i="2"/>
  <c r="AU13" i="2"/>
  <c r="AT13" i="2"/>
  <c r="AS13" i="2"/>
  <c r="AR13" i="2"/>
  <c r="AQ13" i="2"/>
  <c r="AP13" i="2"/>
  <c r="AO13" i="2"/>
  <c r="AN13" i="2"/>
  <c r="AM13" i="2"/>
  <c r="AL13" i="2"/>
  <c r="AK13" i="2"/>
  <c r="AJ13" i="2"/>
  <c r="AI13" i="2"/>
  <c r="AH13" i="2"/>
  <c r="AG13" i="2"/>
  <c r="AF13" i="2"/>
  <c r="AE13" i="2"/>
  <c r="AD13" i="2"/>
  <c r="AC13" i="2"/>
  <c r="AB13" i="2"/>
  <c r="AA13" i="2"/>
  <c r="X13" i="2"/>
  <c r="W13" i="2"/>
  <c r="V13" i="2"/>
  <c r="U13" i="2"/>
  <c r="T13" i="2"/>
  <c r="S13" i="2"/>
  <c r="R13" i="2"/>
  <c r="Q13" i="2"/>
  <c r="P13" i="2"/>
  <c r="O13" i="2"/>
  <c r="N13" i="2"/>
  <c r="L13" i="2"/>
  <c r="K13" i="2"/>
  <c r="J13" i="2"/>
  <c r="DP11" i="2"/>
  <c r="DO11" i="2"/>
  <c r="DN11" i="2"/>
  <c r="DM11" i="2"/>
  <c r="DL11" i="2"/>
  <c r="DK11" i="2"/>
  <c r="DJ11" i="2"/>
  <c r="DI11" i="2"/>
  <c r="DH11" i="2"/>
  <c r="DG11" i="2"/>
  <c r="DF11" i="2"/>
  <c r="DE11" i="2"/>
  <c r="DD11" i="2"/>
  <c r="DC11" i="2"/>
  <c r="DB11" i="2"/>
  <c r="DA11" i="2"/>
  <c r="CZ11" i="2"/>
  <c r="CY11" i="2"/>
  <c r="CX11" i="2"/>
  <c r="CW11" i="2"/>
  <c r="CV11" i="2"/>
  <c r="CU11" i="2"/>
  <c r="CT11" i="2"/>
  <c r="CS11" i="2"/>
  <c r="CR11" i="2"/>
  <c r="CQ11" i="2"/>
  <c r="CP11" i="2"/>
  <c r="CO11" i="2"/>
  <c r="CN11" i="2"/>
  <c r="CM11" i="2"/>
  <c r="CL11" i="2"/>
  <c r="CK11" i="2"/>
  <c r="CJ11" i="2"/>
  <c r="CI11" i="2"/>
  <c r="CH11" i="2"/>
  <c r="CG11" i="2"/>
  <c r="CF11" i="2"/>
  <c r="CE11" i="2"/>
  <c r="CD11" i="2"/>
  <c r="CC11" i="2"/>
  <c r="CB11" i="2"/>
  <c r="CA11" i="2"/>
  <c r="BZ11" i="2"/>
  <c r="BY11" i="2"/>
  <c r="BX11" i="2"/>
  <c r="BW11" i="2"/>
  <c r="BV11" i="2"/>
  <c r="BU11" i="2"/>
  <c r="BT11" i="2"/>
  <c r="BS11" i="2"/>
  <c r="BR11" i="2"/>
  <c r="BQ11" i="2"/>
  <c r="BP11" i="2"/>
  <c r="BO11" i="2"/>
  <c r="BN11" i="2"/>
  <c r="BM11" i="2"/>
  <c r="BL11" i="2"/>
  <c r="BK11" i="2"/>
  <c r="BJ11" i="2"/>
  <c r="BI11" i="2"/>
  <c r="BH11" i="2"/>
  <c r="BG11" i="2"/>
  <c r="BF11" i="2"/>
  <c r="BE11" i="2"/>
  <c r="BD11" i="2"/>
  <c r="BC11" i="2"/>
  <c r="BB11" i="2"/>
  <c r="BA11" i="2"/>
  <c r="AZ11" i="2"/>
  <c r="AY11" i="2"/>
  <c r="AX11" i="2"/>
  <c r="AW11" i="2"/>
  <c r="AV11" i="2"/>
  <c r="AU11" i="2"/>
  <c r="AT11" i="2"/>
  <c r="AS11" i="2"/>
  <c r="AR11" i="2"/>
  <c r="AQ11" i="2"/>
  <c r="AP11" i="2"/>
  <c r="AO11" i="2"/>
  <c r="AN11" i="2"/>
  <c r="AM11" i="2"/>
  <c r="AL11" i="2"/>
  <c r="AK11" i="2"/>
  <c r="AJ11" i="2"/>
  <c r="AI11" i="2"/>
  <c r="AH11" i="2"/>
  <c r="AG11" i="2"/>
  <c r="AF11" i="2"/>
  <c r="AE11" i="2"/>
  <c r="AD11" i="2"/>
  <c r="AC11" i="2"/>
  <c r="AB11" i="2"/>
  <c r="AA11" i="2"/>
  <c r="Z11" i="2"/>
  <c r="Y11" i="2"/>
  <c r="W11" i="2"/>
  <c r="V11" i="2"/>
  <c r="U11" i="2"/>
  <c r="T11" i="2"/>
  <c r="S11" i="2"/>
  <c r="R11" i="2"/>
  <c r="Q11" i="2"/>
  <c r="P11" i="2"/>
  <c r="O11" i="2"/>
  <c r="N11" i="2"/>
  <c r="M11" i="2"/>
  <c r="L11" i="2"/>
  <c r="J11" i="2"/>
  <c r="DP10" i="2"/>
  <c r="DO10" i="2"/>
  <c r="DN10" i="2"/>
  <c r="DM10" i="2"/>
  <c r="DL10" i="2"/>
  <c r="DK10" i="2"/>
  <c r="DJ10" i="2"/>
  <c r="DI10" i="2"/>
  <c r="DH10" i="2"/>
  <c r="DG10" i="2"/>
  <c r="DF10" i="2"/>
  <c r="DE10" i="2"/>
  <c r="DD10" i="2"/>
  <c r="DC10" i="2"/>
  <c r="DB10" i="2"/>
  <c r="DA10" i="2"/>
  <c r="CZ10" i="2"/>
  <c r="CY10" i="2"/>
  <c r="CX10" i="2"/>
  <c r="CW10" i="2"/>
  <c r="CV10" i="2"/>
  <c r="CU10" i="2"/>
  <c r="CT10" i="2"/>
  <c r="CS10" i="2"/>
  <c r="CR10" i="2"/>
  <c r="CQ10" i="2"/>
  <c r="CP10" i="2"/>
  <c r="CO10" i="2"/>
  <c r="CN10" i="2"/>
  <c r="CM10" i="2"/>
  <c r="CL10" i="2"/>
  <c r="CK10" i="2"/>
  <c r="CJ10" i="2"/>
  <c r="CI10" i="2"/>
  <c r="CH10" i="2"/>
  <c r="CG10" i="2"/>
  <c r="CF10" i="2"/>
  <c r="CE10" i="2"/>
  <c r="CD10" i="2"/>
  <c r="CC10" i="2"/>
  <c r="CB10" i="2"/>
  <c r="CA10" i="2"/>
  <c r="BZ10" i="2"/>
  <c r="BY10" i="2"/>
  <c r="BX10" i="2"/>
  <c r="BW10" i="2"/>
  <c r="BV10" i="2"/>
  <c r="BU10" i="2"/>
  <c r="BT10" i="2"/>
  <c r="BS10" i="2"/>
  <c r="BR10" i="2"/>
  <c r="BQ10" i="2"/>
  <c r="BP10" i="2"/>
  <c r="BO10" i="2"/>
  <c r="BN10" i="2"/>
  <c r="BM10" i="2"/>
  <c r="BL10" i="2"/>
  <c r="BK10" i="2"/>
  <c r="BJ10" i="2"/>
  <c r="BI10" i="2"/>
  <c r="BH10" i="2"/>
  <c r="BG10" i="2"/>
  <c r="BF10" i="2"/>
  <c r="BE10" i="2"/>
  <c r="BD10" i="2"/>
  <c r="BC10" i="2"/>
  <c r="BB10" i="2"/>
  <c r="BA10" i="2"/>
  <c r="AZ10" i="2"/>
  <c r="AY10" i="2"/>
  <c r="AX10" i="2"/>
  <c r="AW10" i="2"/>
  <c r="AV10" i="2"/>
  <c r="AU10" i="2"/>
  <c r="AT10" i="2"/>
  <c r="AS10" i="2"/>
  <c r="AR10" i="2"/>
  <c r="AQ10" i="2"/>
  <c r="AP10" i="2"/>
  <c r="AO10" i="2"/>
  <c r="AN10" i="2"/>
  <c r="AM10" i="2"/>
  <c r="AL10" i="2"/>
  <c r="AK10" i="2"/>
  <c r="AJ10" i="2"/>
  <c r="AI10" i="2"/>
  <c r="AH10" i="2"/>
  <c r="AG10" i="2"/>
  <c r="AF10" i="2"/>
  <c r="AE10" i="2"/>
  <c r="AD10" i="2"/>
  <c r="AC10" i="2"/>
  <c r="AB10" i="2"/>
  <c r="AA10" i="2"/>
  <c r="Z10" i="2"/>
  <c r="Y10" i="2"/>
  <c r="X10" i="2"/>
  <c r="W10" i="2"/>
  <c r="V10" i="2"/>
  <c r="U10" i="2"/>
  <c r="T10" i="2"/>
  <c r="S10" i="2"/>
  <c r="R10" i="2"/>
  <c r="Q10" i="2"/>
  <c r="P10" i="2"/>
  <c r="O10" i="2"/>
  <c r="N10" i="2"/>
  <c r="M10" i="2"/>
  <c r="L10" i="2"/>
  <c r="J10" i="2"/>
  <c r="DP9" i="2"/>
  <c r="DO9" i="2"/>
  <c r="DN9" i="2"/>
  <c r="DM9" i="2"/>
  <c r="DL9" i="2"/>
  <c r="DK9" i="2"/>
  <c r="DJ9" i="2"/>
  <c r="DI9" i="2"/>
  <c r="DH9" i="2"/>
  <c r="DG9" i="2"/>
  <c r="DF9" i="2"/>
  <c r="DE9" i="2"/>
  <c r="DD9" i="2"/>
  <c r="DC9" i="2"/>
  <c r="DB9" i="2"/>
  <c r="DA9" i="2"/>
  <c r="CZ9" i="2"/>
  <c r="CY9" i="2"/>
  <c r="CX9" i="2"/>
  <c r="CW9" i="2"/>
  <c r="CV9" i="2"/>
  <c r="CU9" i="2"/>
  <c r="CT9" i="2"/>
  <c r="CS9" i="2"/>
  <c r="CR9" i="2"/>
  <c r="CQ9" i="2"/>
  <c r="CP9" i="2"/>
  <c r="CO9" i="2"/>
  <c r="CN9" i="2"/>
  <c r="CM9" i="2"/>
  <c r="CL9" i="2"/>
  <c r="CK9" i="2"/>
  <c r="CJ9" i="2"/>
  <c r="CI9" i="2"/>
  <c r="CH9" i="2"/>
  <c r="CG9" i="2"/>
  <c r="CF9" i="2"/>
  <c r="CE9" i="2"/>
  <c r="CD9" i="2"/>
  <c r="CC9" i="2"/>
  <c r="CB9" i="2"/>
  <c r="CA9" i="2"/>
  <c r="BZ9" i="2"/>
  <c r="BY9" i="2"/>
  <c r="BX9" i="2"/>
  <c r="BW9" i="2"/>
  <c r="BV9" i="2"/>
  <c r="BU9" i="2"/>
  <c r="BT9" i="2"/>
  <c r="BS9" i="2"/>
  <c r="BR9" i="2"/>
  <c r="BQ9" i="2"/>
  <c r="BP9" i="2"/>
  <c r="BO9" i="2"/>
  <c r="BN9" i="2"/>
  <c r="BM9" i="2"/>
  <c r="BL9" i="2"/>
  <c r="BK9" i="2"/>
  <c r="BJ9" i="2"/>
  <c r="BI9" i="2"/>
  <c r="BH9" i="2"/>
  <c r="BG9" i="2"/>
  <c r="BF9" i="2"/>
  <c r="BE9" i="2"/>
  <c r="BD9" i="2"/>
  <c r="BC9" i="2"/>
  <c r="BB9" i="2"/>
  <c r="BA9" i="2"/>
  <c r="AZ9" i="2"/>
  <c r="AY9" i="2"/>
  <c r="AX9" i="2"/>
  <c r="AW9" i="2"/>
  <c r="AV9" i="2"/>
  <c r="AU9" i="2"/>
  <c r="AT9" i="2"/>
  <c r="AS9" i="2"/>
  <c r="AR9" i="2"/>
  <c r="AQ9" i="2"/>
  <c r="AP9" i="2"/>
  <c r="AO9" i="2"/>
  <c r="AN9" i="2"/>
  <c r="AM9" i="2"/>
  <c r="AL9" i="2"/>
  <c r="AK9" i="2"/>
  <c r="U9" i="2"/>
  <c r="T9" i="2"/>
  <c r="S9" i="2"/>
  <c r="R9" i="2"/>
  <c r="Q9" i="2"/>
  <c r="P9" i="2"/>
  <c r="O9" i="2"/>
  <c r="N9" i="2"/>
  <c r="M9" i="2"/>
  <c r="L9" i="2"/>
  <c r="K9" i="2"/>
  <c r="J9" i="2"/>
  <c r="J8" i="2"/>
  <c r="AO7" i="2"/>
  <c r="AN7" i="2"/>
  <c r="AM7" i="2"/>
  <c r="AL7" i="2"/>
  <c r="AK7" i="2"/>
  <c r="AJ7" i="2"/>
  <c r="AI7" i="2"/>
  <c r="AH7" i="2"/>
  <c r="AG7" i="2"/>
  <c r="AF7" i="2"/>
  <c r="AE7" i="2"/>
  <c r="AD7" i="2"/>
  <c r="AC7" i="2"/>
  <c r="AB7" i="2"/>
  <c r="AA7" i="2"/>
  <c r="Z7" i="2"/>
  <c r="Y7" i="2"/>
  <c r="X7" i="2"/>
  <c r="W7" i="2"/>
  <c r="V7" i="2"/>
  <c r="U7" i="2"/>
  <c r="T7" i="2"/>
  <c r="S7" i="2"/>
  <c r="R7" i="2"/>
  <c r="Q7" i="2"/>
  <c r="P7" i="2"/>
  <c r="O7" i="2"/>
  <c r="N7" i="2"/>
  <c r="M7" i="2"/>
  <c r="L7" i="2"/>
  <c r="K7" i="2"/>
  <c r="J7" i="2"/>
</calcChain>
</file>

<file path=xl/sharedStrings.xml><?xml version="1.0" encoding="utf-8"?>
<sst xmlns="http://schemas.openxmlformats.org/spreadsheetml/2006/main" count="193" uniqueCount="105">
  <si>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</si>
  <si>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ACTIVITY BARCHART_QUẢN LÝ CỬA HÀNG ĐIỆN THOẠI DI DỘNG</t>
  </si>
  <si>
    <t>Enter Company Name in cell B2.
A legend is in cells I2 through AC2.</t>
  </si>
  <si>
    <t>Nhóm 8</t>
  </si>
  <si>
    <t>Complete</t>
  </si>
  <si>
    <t>Unfinished</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</si>
  <si>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</si>
  <si>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Tháng 9</t>
  </si>
  <si>
    <t>Tháng 10</t>
  </si>
  <si>
    <t>Tháng 11</t>
  </si>
  <si>
    <t>Tháng 12</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</si>
  <si>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</si>
  <si>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Tasks</t>
  </si>
  <si>
    <t>Loại</t>
  </si>
  <si>
    <t>Level</t>
  </si>
  <si>
    <t>Phân công</t>
  </si>
  <si>
    <t>Tiến trình</t>
  </si>
  <si>
    <t>Bắt đầu</t>
  </si>
  <si>
    <t>Thời gian</t>
  </si>
  <si>
    <t>Column1</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</si>
  <si>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</si>
  <si>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</si>
  <si>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Chọn Đề Tài</t>
  </si>
  <si>
    <t>Xác Định Đề Tài</t>
  </si>
  <si>
    <t>Task</t>
  </si>
  <si>
    <t>Level_0</t>
  </si>
  <si>
    <t>Leader</t>
  </si>
  <si>
    <t>Thống Nhất Cách Làm Việc Nhóm</t>
  </si>
  <si>
    <t>Thống nhất về ngôn ngữ, công cụ và công nghệ dùng cho đồ án</t>
  </si>
  <si>
    <t>Phổ biến lộ trình học Front-End, Back-End</t>
  </si>
  <si>
    <t>Lập kế hoạch(Bảng theo dõi tiến độ)</t>
  </si>
  <si>
    <t>Phân Tích Hệ Thống Vấn Đề</t>
  </si>
  <si>
    <t>Phân Tích và Phổ Biến về Quy Mô Phần Mềm</t>
  </si>
  <si>
    <t>Level_1</t>
  </si>
  <si>
    <t>Xác Định Những Chức Năng Sẽ Có Trong Phần Mềm</t>
  </si>
  <si>
    <t>Phân Tích Yêu Cầu Chức Năng và Phi Chức Năng</t>
  </si>
  <si>
    <t>Phân Tích và Đặc Tả Mô Hình DFD</t>
  </si>
  <si>
    <t>30/9/2020</t>
  </si>
  <si>
    <t>Phân Tích bảng dữ liệu</t>
  </si>
  <si>
    <t>Phân Tích UseCase</t>
  </si>
  <si>
    <t>Thiết Kế Hệ Thống</t>
  </si>
  <si>
    <t>Danh sách Biểu mẫu, Quy định</t>
  </si>
  <si>
    <t>Bảng yêu cầu- bảng trách nhiệm cho từng chức năng</t>
  </si>
  <si>
    <t>Thiết Kế DFD mức 0</t>
  </si>
  <si>
    <t>Thiết kế DFD mức 1</t>
  </si>
  <si>
    <t>Thiết kế DFD tổng quát từng chức năng</t>
  </si>
  <si>
    <t>Thiết kế Sequence Diagram</t>
  </si>
  <si>
    <t>Thiết kế Activity Diagram</t>
  </si>
  <si>
    <t>Thiết Kế UseCase Diagram</t>
  </si>
  <si>
    <t>Đặc Tả UseCase Diagram</t>
  </si>
  <si>
    <t>Thiết Kế ERD</t>
  </si>
  <si>
    <t>Thiết kế phần mềm</t>
  </si>
  <si>
    <t>Thiết kế giao diện phần mềm</t>
  </si>
  <si>
    <t>Thiết kế xử lý</t>
  </si>
  <si>
    <t>Thiết kế dữ liệu</t>
  </si>
  <si>
    <t>Xây Dựng Phần Mềm</t>
  </si>
  <si>
    <t>Quy Định về Quy Tắc Commit Trên Github</t>
  </si>
  <si>
    <t>15/9/2020</t>
  </si>
  <si>
    <t>Phân Tích Các Dữ Liệu</t>
  </si>
  <si>
    <t xml:space="preserve">Xây Dựng CSDL </t>
  </si>
  <si>
    <t>Feature</t>
  </si>
  <si>
    <t>Xây Dựng Lớp DTO từng chức năng</t>
  </si>
  <si>
    <t>Xây Dựng Lớp DAO tứng chức năng</t>
  </si>
  <si>
    <t>Xây Dựng Lớp BUS từng chức năng</t>
  </si>
  <si>
    <t>Xây Dựng Lớp GUI tứng chức năng</t>
  </si>
  <si>
    <t>Thu nhập hình ảnh, icon cho giao diện</t>
  </si>
  <si>
    <t>Xây Dựng Giao Diện</t>
  </si>
  <si>
    <t xml:space="preserve">Tổng hợp </t>
  </si>
  <si>
    <t>Tổng hợp phần code</t>
  </si>
  <si>
    <t>Tổng hợp Diagram</t>
  </si>
  <si>
    <t>Tổng hợp các phân tích thiết kế</t>
  </si>
  <si>
    <t>Các Chức Năng được Xây Dựng trên hệ thống</t>
  </si>
  <si>
    <t>Chia Các Branch Dev Trên Github</t>
  </si>
  <si>
    <t>Đăng nhập</t>
  </si>
  <si>
    <t>Trung</t>
  </si>
  <si>
    <t>Xuất danh sách(tài khoản, khách hàng, phiếu nhập, thống kê)</t>
  </si>
  <si>
    <t>Trường</t>
  </si>
  <si>
    <t>Phân quyền</t>
  </si>
  <si>
    <t>Vi</t>
  </si>
  <si>
    <t>Phân Tích Các Chuẩn Dữ Liệu Của API</t>
  </si>
  <si>
    <t>Quản lý nhân viên</t>
  </si>
  <si>
    <t>Tuấn</t>
  </si>
  <si>
    <t>Quản lý tài khoản</t>
  </si>
  <si>
    <t>Tuyền</t>
  </si>
  <si>
    <t>Viễn</t>
  </si>
  <si>
    <t>Quản lý sản phẩm</t>
  </si>
  <si>
    <t>Quản lý loại sản phẩm</t>
  </si>
  <si>
    <t>Quản lý nhập hàng</t>
  </si>
  <si>
    <t>Trân</t>
  </si>
  <si>
    <t>Thống kê</t>
  </si>
  <si>
    <t>Quản lý hóa đơn</t>
  </si>
  <si>
    <t>Vũ</t>
  </si>
  <si>
    <t>Quản lý nhà cung cấp</t>
  </si>
  <si>
    <t>Quản lý chương trình khuyến mãi</t>
  </si>
  <si>
    <t>Bán hàng</t>
  </si>
  <si>
    <t>In hóa đơn bán hàng</t>
  </si>
  <si>
    <t>Xuất phiếu nhập hàng</t>
  </si>
  <si>
    <t>Kiểm thử phần mềm</t>
  </si>
  <si>
    <t>Kiểm thử giao diện</t>
  </si>
  <si>
    <t xml:space="preserve">Kiểm thử các chức năng </t>
  </si>
  <si>
    <t>Kiểm thử hiệu năng hệ thống</t>
  </si>
  <si>
    <t>Đánh giá phần mềm</t>
  </si>
  <si>
    <t>Báo cáo đồ án</t>
  </si>
  <si>
    <t>Lập báo cáo đồ án</t>
  </si>
  <si>
    <t xml:space="preserve">Báo cáo đồ án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</si>
</sst>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_(* \(#,##0\);_(* &quot;-&quot;_);_(@_)"/>
    <numFmt numFmtId="167" formatCode="d"/>
  </numFmts>
  <fonts count="29">
    <font>
      <sz val="11"/>
      <color theme="1"/>
      <name val="Calibri"/>
      <charset val="134"/>
      <scheme val="minor"/>
    </font>
    <font>
      <b/>
      <sz val="24"/>
      <color theme="1"/>
      <name val="Calibri"/>
      <charset val="134"/>
      <scheme val="minor"/>
    </font>
    <font>
      <b/>
      <sz val="11"/>
      <color theme="0"/>
      <name val="Calibri"/>
      <charset val="163"/>
      <scheme val="minor"/>
    </font>
    <font>
      <sz val="11"/>
      <color theme="1"/>
      <name val="Arial"/>
      <charset val="134"/>
    </font>
    <font>
      <b/>
      <sz val="11"/>
      <color theme="1"/>
      <name val="Arial"/>
      <charset val="163"/>
    </font>
    <font>
      <sz val="11"/>
      <color theme="0"/>
      <name val="Calibri"/>
      <charset val="134"/>
      <scheme val="minor"/>
    </font>
    <font>
      <b/>
      <sz val="24"/>
      <color theme="0"/>
      <name val="Calibri"/>
      <charset val="134"/>
      <scheme val="minor"/>
    </font>
    <font>
      <b/>
      <sz val="24"/>
      <color theme="1" tint="0.34998626667073579"/>
      <name val="Calibri Light"/>
      <charset val="134"/>
      <scheme val="major"/>
    </font>
    <font>
      <b/>
      <sz val="24"/>
      <color theme="4" tint="-0.249977111117893"/>
      <name val="Calibri Light"/>
      <charset val="134"/>
      <scheme val="major"/>
    </font>
    <font>
      <b/>
      <sz val="24"/>
      <name val="Calibri"/>
      <charset val="134"/>
      <scheme val="minor"/>
    </font>
    <font>
      <sz val="14"/>
      <color theme="1"/>
      <name val="Calibri"/>
      <charset val="134"/>
      <scheme val="minor"/>
    </font>
    <font>
      <sz val="24"/>
      <color theme="1"/>
      <name val="Calibri"/>
      <charset val="163"/>
      <scheme val="minor"/>
    </font>
    <font>
      <b/>
      <sz val="11"/>
      <name val="Calibri"/>
      <charset val="163"/>
      <scheme val="minor"/>
    </font>
    <font>
      <sz val="11"/>
      <color theme="0"/>
      <name val="Arial"/>
      <charset val="134"/>
    </font>
    <font>
      <b/>
      <sz val="11"/>
      <color theme="1"/>
      <name val="Arial"/>
      <charset val="134"/>
    </font>
    <font>
      <sz val="10"/>
      <color theme="1"/>
      <name val="Arial"/>
      <charset val="134"/>
    </font>
    <font>
      <b/>
      <sz val="11"/>
      <color theme="0"/>
      <name val="Arial"/>
      <charset val="163"/>
    </font>
    <font>
      <b/>
      <sz val="14"/>
      <color theme="0"/>
      <name val="Calibri"/>
      <charset val="163"/>
      <scheme val="minor"/>
    </font>
    <font>
      <sz val="16"/>
      <color rgb="FF9C6500"/>
      <name val="Calibri"/>
      <charset val="163"/>
      <scheme val="minor"/>
    </font>
    <font>
      <b/>
      <sz val="10"/>
      <name val="Calibri"/>
      <charset val="163"/>
      <scheme val="minor"/>
    </font>
    <font>
      <sz val="10"/>
      <name val="Calibri"/>
      <charset val="163"/>
      <scheme val="minor"/>
    </font>
    <font>
      <sz val="11"/>
      <name val="Arial"/>
      <charset val="134"/>
    </font>
    <font>
      <b/>
      <sz val="11"/>
      <name val="Arial"/>
      <charset val="163"/>
    </font>
    <font>
      <b/>
      <sz val="14"/>
      <color theme="0"/>
      <name val="Calibri"/>
      <charset val="134"/>
      <scheme val="minor"/>
    </font>
    <font>
      <sz val="16"/>
      <color theme="5" tint="-0.499984740745262"/>
      <name val="Calibri"/>
      <charset val="163"/>
      <scheme val="minor"/>
    </font>
    <font>
      <sz val="11"/>
      <color theme="0" tint="-0.14999847407452621"/>
      <name val="Arial"/>
      <charset val="134"/>
    </font>
    <font>
      <sz val="11"/>
      <color rgb="FF9C6500"/>
      <name val="Calibri"/>
      <charset val="134"/>
      <scheme val="minor"/>
    </font>
    <font>
      <b/>
      <sz val="22"/>
      <color theme="1" tint="0.34998626667073579"/>
      <name val="Calibri Light"/>
      <charset val="134"/>
      <scheme val="major"/>
    </font>
    <font>
      <sz val="11"/>
      <color theme="1"/>
      <name val="Calibri"/>
      <charset val="134"/>
      <scheme val="minor"/>
    </font>
  </fonts>
  <fills count="10">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theme="7" tint="0.59999389629810485"/>
        <bgColor theme="4"/>
      </patternFill>
    </fill>
    <fill>
      <patternFill patternType="solid">
        <fgColor theme="7" tint="0.39994506668294322"/>
        <bgColor indexed="64"/>
      </patternFill>
    </fill>
    <fill>
      <patternFill patternType="solid">
        <fgColor theme="4" tint="0.39994506668294322"/>
        <bgColor indexed="64"/>
      </patternFill>
    </fill>
    <fill>
      <patternFill patternType="solid">
        <fgColor theme="4" tint="0.39997558519241921"/>
        <bgColor indexed="64"/>
      </patternFill>
    </fill>
    <fill>
      <patternFill patternType="solid">
        <fgColor theme="5" tint="0.39994506668294322"/>
        <bgColor indexed="64"/>
      </patternFill>
    </fill>
    <fill>
      <patternFill patternType="solid">
        <fgColor rgb="FFFFEB9C"/>
        <bgColor indexed="64"/>
      </patternFill>
    </fill>
  </fills>
  <borders count="33">
    <border>
      <left/>
      <right/>
      <top/>
      <bottom/>
      <diagonal/>
    </border>
    <border>
      <left/>
      <right/>
      <top/>
      <bottom style="thin">
        <color theme="0" tint="-0.249977111117893"/>
      </bottom>
      <diagonal/>
    </border>
    <border>
      <left style="thin">
        <color auto="1"/>
      </left>
      <right style="thin">
        <color auto="1"/>
      </right>
      <top style="thin">
        <color auto="1"/>
      </top>
      <bottom style="thin">
        <color auto="1"/>
      </bottom>
      <diagonal/>
    </border>
    <border>
      <left style="thin">
        <color theme="0" tint="-0.34998626667073579"/>
      </left>
      <right/>
      <top/>
      <bottom/>
      <diagonal/>
    </border>
    <border>
      <left style="thin">
        <color theme="6" tint="0.39991454817346722"/>
      </left>
      <right style="thin">
        <color theme="6" tint="0.39991454817346722"/>
      </right>
      <top style="thin">
        <color theme="6" tint="0.39991454817346722"/>
      </top>
      <bottom style="thin">
        <color theme="6" tint="0.39991454817346722"/>
      </bottom>
      <diagonal/>
    </border>
    <border>
      <left style="thin">
        <color theme="6" tint="0.39991454817346722"/>
      </left>
      <right/>
      <top style="thin">
        <color theme="6" tint="0.39991454817346722"/>
      </top>
      <bottom style="thin">
        <color theme="6" tint="0.39991454817346722"/>
      </bottom>
      <diagonal/>
    </border>
    <border>
      <left/>
      <right/>
      <top style="thin">
        <color theme="6" tint="0.39991454817346722"/>
      </top>
      <bottom style="thin">
        <color theme="6" tint="0.39991454817346722"/>
      </bottom>
      <diagonal/>
    </border>
    <border>
      <left style="thin">
        <color theme="6" tint="0.39991454817346722"/>
      </left>
      <right style="thin">
        <color theme="6" tint="0.39991454817346722"/>
      </right>
      <top style="thin">
        <color theme="6" tint="0.39991454817346722"/>
      </top>
      <bottom/>
      <diagonal/>
    </border>
    <border>
      <left style="thin">
        <color theme="6" tint="0.39991454817346722"/>
      </left>
      <right style="thin">
        <color theme="6" tint="0.39991454817346722"/>
      </right>
      <top/>
      <bottom style="thin">
        <color theme="6" tint="0.39991454817346722"/>
      </bottom>
      <diagonal/>
    </border>
    <border>
      <left style="thin">
        <color theme="6" tint="0.39991454817346722"/>
      </left>
      <right style="thin">
        <color theme="6" tint="0.39991454817346722"/>
      </right>
      <top/>
      <bottom/>
      <diagonal/>
    </border>
    <border>
      <left style="thin">
        <color theme="6" tint="0.39991454817346722"/>
      </left>
      <right/>
      <top/>
      <bottom style="thin">
        <color theme="6" tint="0.39991454817346722"/>
      </bottom>
      <diagonal/>
    </border>
    <border>
      <left/>
      <right/>
      <top/>
      <bottom style="thin">
        <color theme="6" tint="0.39991454817346722"/>
      </bottom>
      <diagonal/>
    </border>
    <border>
      <left/>
      <right style="thin">
        <color theme="6" tint="0.39991454817346722"/>
      </right>
      <top/>
      <bottom style="thin">
        <color theme="6" tint="0.39991454817346722"/>
      </bottom>
      <diagonal/>
    </border>
    <border>
      <left/>
      <right style="thin">
        <color theme="6" tint="0.39991454817346722"/>
      </right>
      <top style="thin">
        <color theme="6" tint="0.39991454817346722"/>
      </top>
      <bottom style="thin">
        <color theme="6" tint="0.39991454817346722"/>
      </bottom>
      <diagonal/>
    </border>
    <border>
      <left style="thin">
        <color theme="0" tint="-0.14999847407452621"/>
      </left>
      <right style="thin">
        <color theme="6" tint="0.39991454817346722"/>
      </right>
      <top style="thin">
        <color theme="6" tint="0.39991454817346722"/>
      </top>
      <bottom style="thin">
        <color theme="6" tint="0.39991454817346722"/>
      </bottom>
      <diagonal/>
    </border>
    <border>
      <left style="thin">
        <color theme="6" tint="0.39991454817346722"/>
      </left>
      <right/>
      <top style="thin">
        <color theme="6" tint="0.39991454817346722"/>
      </top>
      <bottom/>
      <diagonal/>
    </border>
    <border>
      <left/>
      <right/>
      <top style="thin">
        <color theme="6" tint="0.39991454817346722"/>
      </top>
      <bottom/>
      <diagonal/>
    </border>
    <border>
      <left/>
      <right/>
      <top/>
      <bottom style="medium">
        <color theme="0" tint="-0.14990691854609822"/>
      </bottom>
      <diagonal/>
    </border>
    <border>
      <left style="thin">
        <color theme="0" tint="-0.34998626667073579"/>
      </left>
      <right style="thin">
        <color auto="1"/>
      </right>
      <top/>
      <bottom/>
      <diagonal/>
    </border>
    <border>
      <left/>
      <right style="thin">
        <color auto="1"/>
      </right>
      <top/>
      <bottom/>
      <diagonal/>
    </border>
    <border>
      <left/>
      <right style="thin">
        <color auto="1"/>
      </right>
      <top style="thin">
        <color theme="6" tint="0.39991454817346722"/>
      </top>
      <bottom style="thin">
        <color theme="6" tint="0.39991454817346722"/>
      </bottom>
      <diagonal/>
    </border>
    <border>
      <left style="thin">
        <color theme="6" tint="0.39991454817346722"/>
      </left>
      <right style="thin">
        <color auto="1"/>
      </right>
      <top style="thin">
        <color theme="6" tint="0.39991454817346722"/>
      </top>
      <bottom style="thin">
        <color theme="6" tint="0.39991454817346722"/>
      </bottom>
      <diagonal/>
    </border>
    <border>
      <left style="thin">
        <color theme="6" tint="0.39991454817346722"/>
      </left>
      <right style="thin">
        <color auto="1"/>
      </right>
      <top style="thin">
        <color theme="6" tint="0.39991454817346722"/>
      </top>
      <bottom/>
      <diagonal/>
    </border>
    <border>
      <left style="thin">
        <color theme="6" tint="0.39991454817346722"/>
      </left>
      <right style="thin">
        <color auto="1"/>
      </right>
      <top/>
      <bottom style="thin">
        <color theme="6" tint="0.39991454817346722"/>
      </bottom>
      <diagonal/>
    </border>
    <border>
      <left style="thin">
        <color theme="2" tint="-9.9887081514938816E-2"/>
      </left>
      <right style="thin">
        <color theme="2" tint="-9.9887081514938816E-2"/>
      </right>
      <top style="thin">
        <color theme="0"/>
      </top>
      <bottom/>
      <diagonal/>
    </border>
    <border>
      <left/>
      <right/>
      <top/>
      <bottom style="thin">
        <color auto="1"/>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style="thin">
        <color theme="0" tint="-0.249977111117893"/>
      </left>
      <right style="thin">
        <color theme="6" tint="0.39991454817346722"/>
      </right>
      <top/>
      <bottom style="thin">
        <color theme="6" tint="0.39991454817346722"/>
      </bottom>
      <diagonal/>
    </border>
    <border>
      <left style="thin">
        <color theme="0" tint="-0.249977111117893"/>
      </left>
      <right style="thin">
        <color theme="6" tint="0.39991454817346722"/>
      </right>
      <top style="thin">
        <color theme="6" tint="0.39991454817346722"/>
      </top>
      <bottom style="thin">
        <color auto="1"/>
      </bottom>
      <diagonal/>
    </border>
    <border>
      <left style="thin">
        <color theme="6" tint="0.39991454817346722"/>
      </left>
      <right style="thin">
        <color theme="6" tint="0.39991454817346722"/>
      </right>
      <top style="thin">
        <color theme="6" tint="0.39991454817346722"/>
      </top>
      <bottom style="thin">
        <color auto="1"/>
      </bottom>
      <diagonal/>
    </border>
    <border>
      <left/>
      <right style="thin">
        <color auto="1"/>
      </right>
      <top style="thin">
        <color theme="0" tint="-0.14999847407452621"/>
      </top>
      <bottom style="thin">
        <color theme="0" tint="-0.14999847407452621"/>
      </bottom>
      <diagonal/>
    </border>
    <border>
      <left style="thin">
        <color theme="6" tint="0.39991454817346722"/>
      </left>
      <right style="thin">
        <color auto="1"/>
      </right>
      <top style="thin">
        <color theme="6" tint="0.39991454817346722"/>
      </top>
      <bottom style="thin">
        <color auto="1"/>
      </bottom>
      <diagonal/>
    </border>
  </borders>
  <cellStyleXfs count="11">
    <xf numFmtId="0" fontId="0" fillId="0" borderId="0"/>
    <xf numFmtId="41" fontId="28" fillId="0" borderId="0" applyFont="0" applyFill="0" applyBorder="0" applyAlignment="0" applyProtection="0"/>
    <xf numFmtId="14" fontId="28" fillId="0" borderId="0" applyFont="0" applyFill="0" applyBorder="0">
      <alignment horizontal="center" vertical="center"/>
    </xf>
    <xf numFmtId="0" fontId="28" fillId="0" borderId="0" applyNumberFormat="0" applyFill="0" applyProtection="0">
      <alignment horizontal="right" vertical="center" indent="1"/>
    </xf>
    <xf numFmtId="0" fontId="26" fillId="9" borderId="0" applyNumberFormat="0" applyBorder="0" applyAlignment="0" applyProtection="0"/>
    <xf numFmtId="0" fontId="27" fillId="0" borderId="0" applyNumberFormat="0" applyFill="0" applyBorder="0" applyAlignment="0" applyProtection="0"/>
    <xf numFmtId="9" fontId="28" fillId="0" borderId="0" applyFont="0" applyFill="0" applyBorder="0" applyProtection="0">
      <alignment horizontal="center" vertical="center"/>
    </xf>
    <xf numFmtId="37" fontId="28" fillId="0" borderId="0" applyFont="0" applyFill="0" applyBorder="0" applyProtection="0">
      <alignment horizontal="center" vertical="center"/>
    </xf>
    <xf numFmtId="0" fontId="5" fillId="0" borderId="0"/>
    <xf numFmtId="0" fontId="10" fillId="0" borderId="0" applyNumberFormat="0" applyFill="0" applyAlignment="0" applyProtection="0"/>
    <xf numFmtId="0" fontId="10" fillId="0" borderId="0" applyNumberFormat="0" applyFill="0" applyProtection="0">
      <alignment vertical="top"/>
    </xf>
  </cellStyleXfs>
  <cellXfs count="171">
    <xf numFmtId="0" fontId="0" fillId="0" borderId="0" xfId="0"/>
    <xf numFmtId="0" fontId="1" fillId="0" borderId="0" xfId="0" applyFont="1" applyAlignment="1">
      <alignment vertical="center"/>
    </xf>
    <xf numFmtId="0" fontId="2" fillId="2" borderId="0" xfId="0" applyFont="1" applyFill="1"/>
    <xf numFmtId="0" fontId="3" fillId="0" borderId="0" xfId="0" applyFont="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4" fillId="2" borderId="0" xfId="0" applyFont="1" applyFill="1" applyAlignment="1">
      <alignment horizontal="left" vertical="center"/>
    </xf>
    <xf numFmtId="0" fontId="3" fillId="0" borderId="0" xfId="0" applyFont="1"/>
    <xf numFmtId="0" fontId="3" fillId="2" borderId="0" xfId="0" applyFont="1" applyFill="1"/>
    <xf numFmtId="0" fontId="5" fillId="0" borderId="0" xfId="8"/>
    <xf numFmtId="0" fontId="0" fillId="0" borderId="0" xfId="0" applyAlignment="1">
      <alignment horizontal="center"/>
    </xf>
    <xf numFmtId="14" fontId="0" fillId="0" borderId="0" xfId="0" applyNumberFormat="1"/>
    <xf numFmtId="0" fontId="6" fillId="0" borderId="0" xfId="8" applyFont="1" applyAlignment="1">
      <alignment vertical="center" wrapText="1"/>
    </xf>
    <xf numFmtId="0" fontId="7" fillId="0" borderId="0" xfId="5" applyFont="1" applyAlignment="1">
      <alignment vertical="center"/>
    </xf>
    <xf numFmtId="0" fontId="8" fillId="0" borderId="0" xfId="0" applyFont="1" applyAlignment="1">
      <alignment vertical="center"/>
    </xf>
    <xf numFmtId="14" fontId="1" fillId="0" borderId="0" xfId="0" applyNumberFormat="1" applyFont="1" applyAlignment="1">
      <alignment vertical="center"/>
    </xf>
    <xf numFmtId="0" fontId="9" fillId="0" borderId="0" xfId="0" applyFont="1" applyAlignment="1">
      <alignment vertical="center"/>
    </xf>
    <xf numFmtId="0" fontId="5" fillId="0" borderId="0" xfId="8" applyAlignment="1">
      <alignment wrapText="1"/>
    </xf>
    <xf numFmtId="0" fontId="10" fillId="0" borderId="0" xfId="9"/>
    <xf numFmtId="0" fontId="0" fillId="0" borderId="1" xfId="0" applyBorder="1" applyAlignment="1">
      <alignment horizontal="center"/>
    </xf>
    <xf numFmtId="14" fontId="10" fillId="0" borderId="0" xfId="10" applyNumberFormat="1" applyAlignment="1"/>
    <xf numFmtId="0" fontId="11" fillId="0" borderId="0" xfId="9" applyFont="1" applyAlignment="1">
      <alignment horizontal="center" vertical="center"/>
    </xf>
    <xf numFmtId="0" fontId="0" fillId="0" borderId="0" xfId="0" applyBorder="1" applyAlignment="1">
      <alignment horizontal="center"/>
    </xf>
    <xf numFmtId="0" fontId="5" fillId="2" borderId="0" xfId="8" applyFill="1" applyAlignment="1">
      <alignment wrapText="1"/>
    </xf>
    <xf numFmtId="14" fontId="0" fillId="3" borderId="0" xfId="0" applyNumberFormat="1" applyFill="1"/>
    <xf numFmtId="0" fontId="0" fillId="3" borderId="0" xfId="0" applyFill="1"/>
    <xf numFmtId="0" fontId="2" fillId="2" borderId="0" xfId="8" applyFont="1" applyFill="1" applyAlignment="1">
      <alignment wrapText="1"/>
    </xf>
    <xf numFmtId="0" fontId="12" fillId="3" borderId="0" xfId="0" applyFont="1" applyFill="1" applyBorder="1" applyAlignment="1">
      <alignment horizontal="left" vertical="center" indent="1"/>
    </xf>
    <xf numFmtId="0" fontId="12" fillId="3" borderId="0" xfId="0" applyFont="1" applyFill="1" applyBorder="1" applyAlignment="1">
      <alignment horizontal="center" vertical="center" wrapText="1"/>
    </xf>
    <xf numFmtId="14" fontId="12" fillId="3" borderId="0" xfId="0" applyNumberFormat="1" applyFont="1" applyFill="1" applyBorder="1" applyAlignment="1">
      <alignment horizontal="center" vertical="center" wrapText="1"/>
    </xf>
    <xf numFmtId="0" fontId="0" fillId="0" borderId="0" xfId="0" applyFont="1" applyFill="1" applyBorder="1" applyAlignment="1">
      <alignment horizontal="left" wrapText="1" indent="2"/>
    </xf>
    <xf numFmtId="9" fontId="0" fillId="0" borderId="0" xfId="6" applyFont="1" applyFill="1" applyBorder="1" applyAlignment="1">
      <alignment horizontal="center" vertical="center"/>
    </xf>
    <xf numFmtId="0" fontId="0" fillId="0" borderId="0" xfId="0" applyFont="1" applyFill="1" applyBorder="1" applyAlignment="1">
      <alignment horizontal="center" vertical="center" wrapText="1"/>
    </xf>
    <xf numFmtId="9" fontId="0" fillId="0" borderId="0" xfId="6" applyFont="1" applyFill="1" applyBorder="1">
      <alignment horizontal="center" vertical="center"/>
    </xf>
    <xf numFmtId="14" fontId="0" fillId="0" borderId="0" xfId="2" applyNumberFormat="1" applyFont="1" applyFill="1" applyBorder="1">
      <alignment horizontal="center" vertical="center"/>
    </xf>
    <xf numFmtId="37" fontId="0" fillId="0" borderId="0" xfId="7" applyFont="1" applyFill="1" applyBorder="1" applyAlignment="1">
      <alignment horizontal="center" vertical="center"/>
    </xf>
    <xf numFmtId="0" fontId="13" fillId="0" borderId="0" xfId="8" applyFont="1" applyAlignment="1">
      <alignment wrapText="1"/>
    </xf>
    <xf numFmtId="0" fontId="14"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9" fontId="3" fillId="0" borderId="0" xfId="6" applyFont="1" applyFill="1" applyBorder="1">
      <alignment horizontal="center" vertical="center"/>
    </xf>
    <xf numFmtId="14" fontId="3" fillId="0" borderId="0" xfId="2" applyNumberFormat="1" applyFont="1" applyFill="1" applyBorder="1">
      <alignment horizontal="center" vertical="center"/>
    </xf>
    <xf numFmtId="37" fontId="3" fillId="0" borderId="0" xfId="7" applyFont="1" applyFill="1" applyBorder="1" applyAlignment="1">
      <alignment horizontal="center" vertical="center"/>
    </xf>
    <xf numFmtId="0" fontId="3" fillId="0" borderId="0" xfId="0" applyFont="1" applyFill="1" applyBorder="1" applyAlignment="1">
      <alignment horizontal="left" vertical="center" wrapText="1" indent="2"/>
    </xf>
    <xf numFmtId="37" fontId="3" fillId="0" borderId="0" xfId="7" applyFont="1" applyFill="1" applyBorder="1" applyAlignment="1">
      <alignment horizontal="right" vertical="center"/>
    </xf>
    <xf numFmtId="0" fontId="13" fillId="0" borderId="0" xfId="8" applyFont="1"/>
    <xf numFmtId="0" fontId="15" fillId="0" borderId="0" xfId="0" applyFont="1" applyFill="1" applyBorder="1" applyAlignment="1">
      <alignment horizontal="left" vertical="center" wrapText="1" indent="2"/>
    </xf>
    <xf numFmtId="0" fontId="13" fillId="2" borderId="0" xfId="8" applyFont="1" applyFill="1" applyAlignment="1">
      <alignment wrapText="1"/>
    </xf>
    <xf numFmtId="0" fontId="14" fillId="3" borderId="0" xfId="0" applyFont="1" applyFill="1" applyBorder="1" applyAlignment="1">
      <alignment horizontal="left" vertical="center" wrapText="1" indent="1"/>
    </xf>
    <xf numFmtId="0" fontId="3" fillId="3" borderId="0" xfId="0" applyFont="1" applyFill="1" applyBorder="1" applyAlignment="1">
      <alignment horizontal="center" vertical="center"/>
    </xf>
    <xf numFmtId="9" fontId="3" fillId="3" borderId="0" xfId="6" applyFont="1" applyFill="1" applyBorder="1">
      <alignment horizontal="center" vertical="center"/>
    </xf>
    <xf numFmtId="14" fontId="3" fillId="3" borderId="0" xfId="2" applyNumberFormat="1" applyFont="1" applyFill="1" applyBorder="1">
      <alignment horizontal="center" vertical="center"/>
    </xf>
    <xf numFmtId="37" fontId="3" fillId="3" borderId="0" xfId="7" applyFont="1" applyFill="1" applyBorder="1" applyAlignment="1">
      <alignment horizontal="center" vertical="center"/>
    </xf>
    <xf numFmtId="0" fontId="13" fillId="2" borderId="0" xfId="8" applyFont="1" applyFill="1"/>
    <xf numFmtId="0" fontId="4" fillId="3" borderId="0" xfId="0" applyFont="1" applyFill="1" applyBorder="1" applyAlignment="1">
      <alignment horizontal="left" vertical="center" wrapText="1" indent="2"/>
    </xf>
    <xf numFmtId="0" fontId="4" fillId="3" borderId="0" xfId="0" applyFont="1" applyFill="1" applyBorder="1" applyAlignment="1">
      <alignment horizontal="center" vertical="center"/>
    </xf>
    <xf numFmtId="9" fontId="4" fillId="3" borderId="0" xfId="6" applyFont="1" applyFill="1" applyBorder="1">
      <alignment horizontal="center" vertical="center"/>
    </xf>
    <xf numFmtId="14" fontId="4" fillId="3" borderId="0" xfId="2" applyNumberFormat="1" applyFont="1" applyFill="1" applyBorder="1">
      <alignment horizontal="center" vertical="center"/>
    </xf>
    <xf numFmtId="41" fontId="4" fillId="3" borderId="0" xfId="1" applyFont="1" applyFill="1" applyBorder="1" applyAlignment="1">
      <alignment horizontal="center" vertical="center"/>
    </xf>
    <xf numFmtId="41" fontId="3" fillId="0" borderId="0" xfId="1" applyFont="1" applyFill="1" applyBorder="1" applyAlignment="1">
      <alignment horizontal="center" vertical="center"/>
    </xf>
    <xf numFmtId="41" fontId="3" fillId="0" borderId="0" xfId="1" applyFont="1" applyFill="1" applyBorder="1" applyAlignment="1">
      <alignment vertical="center"/>
    </xf>
    <xf numFmtId="14" fontId="3" fillId="2" borderId="0" xfId="2" applyNumberFormat="1" applyFont="1" applyFill="1" applyBorder="1">
      <alignment horizontal="center" vertical="center"/>
    </xf>
    <xf numFmtId="41" fontId="3" fillId="0" borderId="0" xfId="1" applyFont="1" applyFill="1" applyBorder="1" applyAlignment="1">
      <alignment horizontal="right" vertical="center"/>
    </xf>
    <xf numFmtId="0" fontId="16" fillId="2" borderId="0" xfId="8" applyFont="1" applyFill="1"/>
    <xf numFmtId="0" fontId="4" fillId="3" borderId="0" xfId="0" applyFont="1" applyFill="1" applyBorder="1" applyAlignment="1">
      <alignment horizontal="left" vertical="center" wrapText="1"/>
    </xf>
    <xf numFmtId="9" fontId="4" fillId="3" borderId="0" xfId="6" applyFont="1" applyFill="1" applyBorder="1" applyAlignment="1">
      <alignment horizontal="center" vertical="center"/>
    </xf>
    <xf numFmtId="14" fontId="4" fillId="3" borderId="0" xfId="2" applyNumberFormat="1" applyFont="1" applyFill="1" applyBorder="1" applyAlignment="1">
      <alignment horizontal="center" vertical="center"/>
    </xf>
    <xf numFmtId="0" fontId="14" fillId="3" borderId="0" xfId="0" applyFont="1" applyFill="1" applyBorder="1" applyAlignment="1">
      <alignment horizontal="left" vertical="center" wrapText="1" indent="2"/>
    </xf>
    <xf numFmtId="0" fontId="3" fillId="2" borderId="0" xfId="0" applyFont="1" applyFill="1" applyBorder="1" applyAlignment="1">
      <alignment horizontal="left" vertical="center" wrapText="1" indent="2"/>
    </xf>
    <xf numFmtId="0" fontId="3" fillId="2" borderId="0" xfId="0" applyFont="1" applyFill="1" applyBorder="1" applyAlignment="1">
      <alignment horizontal="center" vertical="center"/>
    </xf>
    <xf numFmtId="37" fontId="3" fillId="2" borderId="0" xfId="7" applyFont="1" applyFill="1" applyBorder="1" applyAlignment="1">
      <alignment horizontal="right" vertical="center"/>
    </xf>
    <xf numFmtId="0" fontId="17" fillId="2" borderId="0" xfId="0" applyFont="1" applyFill="1" applyAlignment="1">
      <alignment horizontal="center" vertical="center"/>
    </xf>
    <xf numFmtId="0" fontId="19" fillId="4" borderId="0" xfId="0" applyFont="1" applyFill="1" applyBorder="1" applyAlignment="1">
      <alignment horizontal="center" vertical="center" wrapText="1"/>
    </xf>
    <xf numFmtId="167" fontId="20" fillId="5" borderId="3" xfId="0" applyNumberFormat="1" applyFont="1" applyFill="1" applyBorder="1" applyAlignment="1">
      <alignment vertical="center"/>
    </xf>
    <xf numFmtId="167" fontId="20" fillId="5" borderId="0" xfId="0" applyNumberFormat="1" applyFont="1" applyFill="1" applyBorder="1" applyAlignment="1">
      <alignment vertical="center"/>
    </xf>
    <xf numFmtId="0" fontId="3" fillId="0" borderId="4" xfId="0" applyFont="1" applyBorder="1" applyAlignment="1">
      <alignment horizontal="center" vertical="center"/>
    </xf>
    <xf numFmtId="0" fontId="21" fillId="0" borderId="0" xfId="0" applyNumberFormat="1" applyFont="1" applyFill="1" applyBorder="1" applyAlignment="1">
      <alignment horizontal="center" vertical="center"/>
    </xf>
    <xf numFmtId="0" fontId="3" fillId="0" borderId="5" xfId="0" applyFont="1" applyBorder="1" applyAlignment="1">
      <alignment horizontal="center" vertical="center"/>
    </xf>
    <xf numFmtId="0" fontId="3" fillId="2" borderId="4" xfId="0" applyFont="1" applyFill="1" applyBorder="1" applyAlignment="1">
      <alignment horizontal="center" vertical="center"/>
    </xf>
    <xf numFmtId="0" fontId="21" fillId="3" borderId="0" xfId="0" applyNumberFormat="1" applyFont="1" applyFill="1" applyBorder="1" applyAlignment="1">
      <alignment horizontal="center"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21" fillId="2" borderId="0" xfId="0" applyNumberFormat="1" applyFont="1" applyFill="1" applyBorder="1" applyAlignment="1">
      <alignment horizontal="center" vertical="center"/>
    </xf>
    <xf numFmtId="0" fontId="4" fillId="2" borderId="4" xfId="0" applyFont="1" applyFill="1" applyBorder="1" applyAlignment="1">
      <alignment horizontal="center" vertical="center"/>
    </xf>
    <xf numFmtId="0" fontId="22" fillId="3" borderId="0" xfId="0" applyNumberFormat="1" applyFont="1" applyFill="1" applyBorder="1" applyAlignment="1">
      <alignment horizontal="center" vertical="center"/>
    </xf>
    <xf numFmtId="0" fontId="0" fillId="2" borderId="0" xfId="0" applyFill="1"/>
    <xf numFmtId="0" fontId="23" fillId="2" borderId="0" xfId="0" applyFont="1" applyFill="1" applyAlignment="1">
      <alignment horizontal="center" vertical="center"/>
    </xf>
    <xf numFmtId="0" fontId="3" fillId="7" borderId="7" xfId="0" applyFont="1" applyFill="1" applyBorder="1" applyAlignment="1">
      <alignment vertical="center"/>
    </xf>
    <xf numFmtId="0" fontId="3" fillId="7" borderId="9" xfId="0" applyFont="1" applyFill="1" applyBorder="1" applyAlignment="1">
      <alignment vertical="center"/>
    </xf>
    <xf numFmtId="0" fontId="3" fillId="7" borderId="4" xfId="0" applyFont="1" applyFill="1" applyBorder="1" applyAlignment="1">
      <alignment horizontal="center" vertical="center"/>
    </xf>
    <xf numFmtId="0" fontId="3" fillId="0" borderId="7" xfId="0" applyFont="1" applyBorder="1" applyAlignment="1">
      <alignment horizontal="center" vertical="center"/>
    </xf>
    <xf numFmtId="0" fontId="3" fillId="2" borderId="13" xfId="0" applyFont="1" applyFill="1" applyBorder="1" applyAlignment="1">
      <alignment vertical="center"/>
    </xf>
    <xf numFmtId="0" fontId="25" fillId="0" borderId="14" xfId="0" applyFont="1" applyBorder="1" applyAlignment="1">
      <alignment horizontal="center" vertical="center"/>
    </xf>
    <xf numFmtId="0" fontId="25" fillId="2" borderId="14" xfId="0" applyFont="1" applyFill="1" applyBorder="1" applyAlignment="1">
      <alignment horizontal="center" vertical="center"/>
    </xf>
    <xf numFmtId="0" fontId="3" fillId="0" borderId="0" xfId="0" applyFont="1" applyBorder="1" applyAlignment="1">
      <alignment horizontal="center" vertical="center"/>
    </xf>
    <xf numFmtId="0" fontId="3" fillId="0" borderId="2" xfId="0" applyFont="1" applyBorder="1" applyAlignment="1">
      <alignment horizontal="center" vertical="center"/>
    </xf>
    <xf numFmtId="0" fontId="3" fillId="2" borderId="15" xfId="0" applyFont="1" applyFill="1" applyBorder="1" applyAlignment="1">
      <alignment horizontal="center" vertical="center"/>
    </xf>
    <xf numFmtId="0" fontId="3" fillId="7" borderId="15" xfId="0" applyFont="1" applyFill="1" applyBorder="1" applyAlignment="1">
      <alignment horizontal="center" vertical="center"/>
    </xf>
    <xf numFmtId="0" fontId="3" fillId="2" borderId="10"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 xfId="0" applyFont="1" applyBorder="1" applyAlignment="1">
      <alignment vertical="center"/>
    </xf>
    <xf numFmtId="167" fontId="20" fillId="5" borderId="18" xfId="0" applyNumberFormat="1" applyFont="1" applyFill="1" applyBorder="1" applyAlignment="1">
      <alignment vertical="center"/>
    </xf>
    <xf numFmtId="0" fontId="0" fillId="0" borderId="19" xfId="0" applyBorder="1"/>
    <xf numFmtId="0" fontId="3" fillId="0" borderId="21" xfId="0" applyFont="1" applyBorder="1" applyAlignment="1">
      <alignment horizontal="center" vertical="center"/>
    </xf>
    <xf numFmtId="0" fontId="3" fillId="0" borderId="19" xfId="0" applyFont="1" applyBorder="1" applyAlignment="1">
      <alignment vertical="center"/>
    </xf>
    <xf numFmtId="0" fontId="3" fillId="2" borderId="21"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4" fillId="2" borderId="21" xfId="0" applyFont="1" applyFill="1" applyBorder="1" applyAlignment="1">
      <alignment horizontal="center" vertical="center"/>
    </xf>
    <xf numFmtId="0" fontId="16" fillId="2" borderId="0" xfId="8" applyFont="1" applyFill="1" applyAlignment="1">
      <alignment vertical="center"/>
    </xf>
    <xf numFmtId="0" fontId="16" fillId="2" borderId="0" xfId="8" applyFont="1" applyFill="1" applyAlignment="1">
      <alignment horizontal="left" vertical="center"/>
    </xf>
    <xf numFmtId="0" fontId="4" fillId="3" borderId="0" xfId="0" applyFont="1" applyFill="1" applyBorder="1" applyAlignment="1">
      <alignment horizontal="left" vertical="center"/>
    </xf>
    <xf numFmtId="9" fontId="4" fillId="3" borderId="0" xfId="6" applyFont="1" applyFill="1" applyBorder="1" applyAlignment="1">
      <alignment horizontal="left" vertical="center"/>
    </xf>
    <xf numFmtId="14" fontId="4" fillId="3" borderId="0" xfId="2" applyNumberFormat="1" applyFont="1" applyFill="1" applyBorder="1" applyAlignment="1">
      <alignment horizontal="left" vertical="center"/>
    </xf>
    <xf numFmtId="41" fontId="4" fillId="3" borderId="0" xfId="1" applyFont="1" applyFill="1" applyBorder="1" applyAlignment="1">
      <alignment horizontal="left" vertical="center"/>
    </xf>
    <xf numFmtId="0" fontId="3" fillId="0" borderId="0" xfId="0" applyFont="1" applyFill="1" applyBorder="1" applyAlignment="1">
      <alignment horizontal="left" vertical="center" wrapText="1"/>
    </xf>
    <xf numFmtId="0" fontId="3" fillId="0" borderId="0" xfId="0" applyFont="1" applyAlignment="1">
      <alignment horizontal="center" vertical="center"/>
    </xf>
    <xf numFmtId="0" fontId="3" fillId="3" borderId="24" xfId="0" applyFont="1" applyFill="1" applyBorder="1"/>
    <xf numFmtId="14" fontId="3" fillId="3" borderId="0" xfId="0" applyNumberFormat="1" applyFont="1" applyFill="1" applyBorder="1"/>
    <xf numFmtId="0" fontId="3" fillId="0" borderId="0" xfId="0" applyFont="1" applyBorder="1" applyAlignment="1">
      <alignment horizontal="left" vertical="center" wrapText="1"/>
    </xf>
    <xf numFmtId="0" fontId="3" fillId="0" borderId="0" xfId="0" applyFont="1" applyBorder="1" applyAlignment="1">
      <alignment horizontal="right" vertical="center"/>
    </xf>
    <xf numFmtId="0" fontId="3" fillId="0" borderId="25" xfId="0" applyFont="1" applyBorder="1" applyAlignment="1">
      <alignment horizontal="left" vertical="center" wrapText="1"/>
    </xf>
    <xf numFmtId="0" fontId="3" fillId="0" borderId="25" xfId="0" applyFont="1" applyBorder="1" applyAlignment="1">
      <alignment horizontal="center" vertical="center"/>
    </xf>
    <xf numFmtId="0" fontId="3" fillId="0" borderId="25" xfId="0" applyFont="1" applyFill="1" applyBorder="1" applyAlignment="1">
      <alignment horizontal="center" vertical="center"/>
    </xf>
    <xf numFmtId="9" fontId="3" fillId="0" borderId="25" xfId="6" applyFont="1" applyFill="1" applyBorder="1">
      <alignment horizontal="center" vertical="center"/>
    </xf>
    <xf numFmtId="0" fontId="3" fillId="0" borderId="0" xfId="0" applyFont="1" applyAlignment="1">
      <alignment horizontal="center"/>
    </xf>
    <xf numFmtId="14" fontId="3" fillId="0" borderId="0" xfId="0" applyNumberFormat="1" applyFont="1"/>
    <xf numFmtId="0" fontId="4" fillId="2" borderId="4" xfId="0" applyFont="1" applyFill="1" applyBorder="1" applyAlignment="1">
      <alignment horizontal="left" vertical="center"/>
    </xf>
    <xf numFmtId="0" fontId="22" fillId="3" borderId="0" xfId="0" applyNumberFormat="1" applyFont="1" applyFill="1" applyBorder="1" applyAlignment="1">
      <alignment horizontal="left" vertical="center"/>
    </xf>
    <xf numFmtId="0" fontId="3" fillId="3" borderId="0" xfId="0" applyFont="1" applyFill="1"/>
    <xf numFmtId="0" fontId="3" fillId="0" borderId="28" xfId="0" applyFont="1" applyBorder="1"/>
    <xf numFmtId="0" fontId="3" fillId="0" borderId="8" xfId="0" applyFont="1" applyBorder="1"/>
    <xf numFmtId="0" fontId="3" fillId="0" borderId="25" xfId="0" applyFont="1" applyBorder="1"/>
    <xf numFmtId="0" fontId="3" fillId="0" borderId="29" xfId="0" applyFont="1" applyBorder="1"/>
    <xf numFmtId="0" fontId="3" fillId="0" borderId="30" xfId="0" applyFont="1" applyBorder="1"/>
    <xf numFmtId="0" fontId="4" fillId="2" borderId="5" xfId="0" applyFont="1" applyFill="1" applyBorder="1" applyAlignment="1">
      <alignment horizontal="left" vertical="center"/>
    </xf>
    <xf numFmtId="0" fontId="4" fillId="2" borderId="21" xfId="0" applyFont="1" applyFill="1" applyBorder="1" applyAlignment="1">
      <alignment horizontal="left" vertical="center"/>
    </xf>
    <xf numFmtId="0" fontId="3" fillId="0" borderId="23" xfId="0" applyFont="1" applyBorder="1"/>
    <xf numFmtId="0" fontId="3" fillId="0" borderId="32" xfId="0" applyFont="1" applyBorder="1"/>
    <xf numFmtId="0" fontId="17" fillId="2" borderId="0" xfId="0" applyFont="1" applyFill="1" applyAlignment="1">
      <alignment horizontal="center" vertical="center"/>
    </xf>
    <xf numFmtId="0" fontId="23" fillId="2" borderId="0" xfId="0" applyFont="1" applyFill="1" applyAlignment="1">
      <alignment horizontal="center" vertical="center"/>
    </xf>
    <xf numFmtId="0" fontId="17" fillId="6" borderId="0" xfId="0" applyFont="1" applyFill="1" applyAlignment="1">
      <alignment horizontal="center" vertical="center"/>
    </xf>
    <xf numFmtId="0" fontId="17" fillId="8" borderId="0" xfId="0" applyFont="1" applyFill="1" applyAlignment="1">
      <alignment horizontal="center" vertical="center"/>
    </xf>
    <xf numFmtId="0" fontId="0" fillId="3" borderId="0" xfId="0" applyFill="1" applyBorder="1"/>
    <xf numFmtId="0" fontId="18" fillId="3" borderId="2" xfId="4" applyFont="1" applyFill="1" applyBorder="1" applyAlignment="1">
      <alignment horizontal="center"/>
    </xf>
    <xf numFmtId="167" fontId="18" fillId="3" borderId="2" xfId="4" applyNumberFormat="1" applyFont="1" applyFill="1" applyBorder="1" applyAlignment="1">
      <alignment horizontal="center"/>
    </xf>
    <xf numFmtId="167" fontId="24" fillId="3" borderId="2" xfId="0" applyNumberFormat="1" applyFont="1" applyFill="1" applyBorder="1" applyAlignment="1">
      <alignment horizontal="center" vertical="center"/>
    </xf>
    <xf numFmtId="167" fontId="24" fillId="3" borderId="17" xfId="0" applyNumberFormat="1" applyFont="1" applyFill="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20" xfId="0" applyFont="1" applyBorder="1" applyAlignment="1">
      <alignment horizontal="center" vertical="center"/>
    </xf>
    <xf numFmtId="0" fontId="3" fillId="7" borderId="5"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11" xfId="0" applyFont="1" applyFill="1" applyBorder="1" applyAlignment="1">
      <alignment horizontal="center" vertical="center"/>
    </xf>
    <xf numFmtId="0" fontId="3" fillId="7" borderId="12"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20" xfId="0" applyFont="1" applyFill="1" applyBorder="1" applyAlignment="1">
      <alignment horizontal="center" vertical="center"/>
    </xf>
    <xf numFmtId="0" fontId="3" fillId="7" borderId="13"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16" xfId="0" applyFont="1" applyFill="1" applyBorder="1" applyAlignment="1">
      <alignment horizontal="center" vertical="center"/>
    </xf>
    <xf numFmtId="0" fontId="3" fillId="7" borderId="0" xfId="0" applyFont="1" applyFill="1" applyAlignment="1">
      <alignment horizontal="center" vertical="center"/>
    </xf>
    <xf numFmtId="0" fontId="4" fillId="7" borderId="5" xfId="0" applyFont="1" applyFill="1" applyBorder="1" applyAlignment="1">
      <alignment horizontal="center" vertical="center"/>
    </xf>
    <xf numFmtId="0" fontId="4" fillId="7" borderId="6" xfId="0" applyFont="1" applyFill="1" applyBorder="1" applyAlignment="1">
      <alignment horizontal="center" vertical="center"/>
    </xf>
    <xf numFmtId="0" fontId="3" fillId="0" borderId="26" xfId="0" applyFont="1" applyBorder="1" applyAlignment="1">
      <alignment horizontal="center"/>
    </xf>
    <xf numFmtId="0" fontId="3" fillId="0" borderId="27" xfId="0" applyFont="1" applyBorder="1" applyAlignment="1">
      <alignment horizontal="center"/>
    </xf>
    <xf numFmtId="0" fontId="3" fillId="0" borderId="31" xfId="0" applyFont="1" applyBorder="1" applyAlignment="1">
      <alignment horizontal="center"/>
    </xf>
    <xf numFmtId="0" fontId="3" fillId="7" borderId="10" xfId="0" applyFont="1" applyFill="1" applyBorder="1" applyAlignment="1">
      <alignment horizontal="center"/>
    </xf>
    <xf numFmtId="0" fontId="3" fillId="7" borderId="12" xfId="0" applyFont="1" applyFill="1" applyBorder="1" applyAlignment="1">
      <alignment horizontal="center"/>
    </xf>
    <xf numFmtId="14" fontId="3" fillId="0" borderId="25" xfId="0" applyNumberFormat="1" applyFont="1" applyBorder="1" applyAlignment="1">
      <alignment horizontal="center" vertical="center"/>
    </xf>
  </cellXfs>
  <cellStyles count="11">
    <cellStyle name="Comma [0]" xfId="1" builtinId="6"/>
    <cellStyle name="Comma [0] 2" xfId="7"/>
    <cellStyle name="Date" xfId="2"/>
    <cellStyle name="Heading 1 2" xfId="9"/>
    <cellStyle name="Heading 2 2" xfId="10"/>
    <cellStyle name="Heading 3 2" xfId="3"/>
    <cellStyle name="Neutral" xfId="4" builtinId="28"/>
    <cellStyle name="Normal" xfId="0" builtinId="0"/>
    <cellStyle name="Percent 2" xfId="6"/>
    <cellStyle name="Title 2" xfId="5"/>
    <cellStyle name="zHiddenText" xfId="8"/>
  </cellStyles>
  <dxfs count="156">
    <dxf>
      <font>
        <b val="0"/>
        <i val="0"/>
        <strike val="0"/>
        <u val="none"/>
        <sz val="11"/>
        <color theme="1"/>
        <name val="Arial"/>
        <scheme val="none"/>
      </font>
    </dxf>
    <dxf>
      <alignment horizontal="center" vertical="center"/>
    </dxf>
    <dxf>
      <numFmt numFmtId="168" formatCode="dd/mm/yyyy"/>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alignment horizontal="center" vertical="center"/>
    </dxf>
    <dxf>
      <font>
        <b val="0"/>
        <i val="0"/>
        <strike val="0"/>
        <u val="none"/>
        <sz val="11"/>
        <color theme="1"/>
        <name val="Calibri"/>
        <scheme val="none"/>
      </font>
      <fill>
        <patternFill patternType="none"/>
      </fill>
      <alignment horizontal="center" vertical="center"/>
    </dxf>
    <dxf>
      <alignment horizontal="center" vertical="center"/>
    </dxf>
    <dxf>
      <alignment horizontal="left" wrapText="1"/>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887081514938816E-2"/>
        </patternFill>
      </fill>
      <border>
        <left style="thin">
          <color theme="2" tint="-9.9887081514938816E-2"/>
        </left>
        <right style="thin">
          <color theme="2" tint="-9.9887081514938816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ill>
        <patternFill patternType="none"/>
      </fill>
      <border>
        <top style="thin">
          <color theme="6" tint="0.39988402966399123"/>
        </top>
        <bottom style="thin">
          <color theme="6" tint="0.39988402966399123"/>
        </bottom>
      </border>
    </dxf>
    <dxf>
      <font>
        <color theme="0"/>
      </font>
      <fill>
        <patternFill patternType="solid">
          <bgColor theme="1" tint="0.34998626667073579"/>
        </patternFill>
      </fill>
      <border>
        <left/>
        <right/>
        <top/>
        <bottom/>
        <vertical/>
        <horizontal/>
      </border>
    </dxf>
    <dxf>
      <font>
        <color theme="3" tint="-0.24994659260841701"/>
      </font>
      <border>
        <left/>
        <right style="thin">
          <color theme="6" tint="0.39988402966399123"/>
        </right>
        <top/>
        <bottom/>
        <vertical/>
        <horizontal/>
      </border>
    </dxf>
  </dxfs>
  <tableStyles count="1" defaultTableStyle="TableStyleMedium2" defaultPivotStyle="PivotStyleLight16">
    <tableStyle name="Gantt Table Style" pivot="0" count="3">
      <tableStyleElement type="wholeTable" dxfId="155"/>
      <tableStyleElement type="headerRow" dxfId="154"/>
      <tableStyleElement type="firstRowStripe" dxfId="1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Milestones" displayName="Milestones" ref="B6:I80" totalsRowShown="0">
  <tableColumns count="8">
    <tableColumn id="1" name="Tasks" dataDxfId="7"/>
    <tableColumn id="2" name="Loại" dataDxfId="6"/>
    <tableColumn id="3" name="Level" dataDxfId="5"/>
    <tableColumn id="4" name="Phân công" dataDxfId="4"/>
    <tableColumn id="5" name="Tiến trình" dataDxfId="3"/>
    <tableColumn id="6" name="Bắt đầu" dataDxfId="2"/>
    <tableColumn id="7" name="Thời gian" dataDxfId="1"/>
    <tableColumn id="8" name="Column1" dataDxfId="0"/>
  </tableColumns>
  <tableStyleInfo name="Gantt Table Style"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P81"/>
  <sheetViews>
    <sheetView showGridLines="0" tabSelected="1" topLeftCell="A50" zoomScale="40" zoomScaleNormal="40" workbookViewId="0">
      <selection activeCell="J84" sqref="J84"/>
    </sheetView>
  </sheetViews>
  <sheetFormatPr defaultColWidth="9" defaultRowHeight="30" customHeight="1"/>
  <cols>
    <col min="1" max="1" width="2.77734375" style="9" customWidth="1"/>
    <col min="2" max="2" width="37.109375" customWidth="1"/>
    <col min="3" max="3" width="10.5546875" customWidth="1"/>
    <col min="4" max="4" width="20.5546875" hidden="1" customWidth="1"/>
    <col min="5" max="5" width="14.77734375" style="10" customWidth="1"/>
    <col min="6" max="6" width="13.109375" customWidth="1"/>
    <col min="7" max="7" width="13.77734375" style="11" customWidth="1"/>
    <col min="8" max="8" width="9.77734375" customWidth="1"/>
    <col min="9" max="9" width="4.77734375" hidden="1" customWidth="1"/>
    <col min="10" max="61" width="3.5546875" customWidth="1"/>
    <col min="62" max="62" width="3.6640625" customWidth="1"/>
    <col min="63" max="63" width="4.44140625" customWidth="1"/>
    <col min="64" max="64" width="3.6640625" customWidth="1"/>
    <col min="65" max="65" width="4" customWidth="1"/>
    <col min="66" max="66" width="3.77734375" customWidth="1"/>
    <col min="67" max="67" width="4" customWidth="1"/>
    <col min="68" max="68" width="4.44140625" customWidth="1"/>
    <col min="69" max="69" width="3.77734375" customWidth="1"/>
    <col min="70" max="70" width="4" customWidth="1"/>
    <col min="71" max="71" width="3.6640625" customWidth="1"/>
    <col min="72" max="73" width="4.21875" customWidth="1"/>
    <col min="74" max="99" width="4.6640625" customWidth="1"/>
    <col min="100" max="129" width="4" customWidth="1"/>
  </cols>
  <sheetData>
    <row r="1" spans="1:120" s="1" customFormat="1" ht="54" customHeight="1">
      <c r="A1" s="12" t="s">
        <v>0</v>
      </c>
      <c r="B1" s="13" t="s">
        <v>1</v>
      </c>
      <c r="C1" s="13"/>
      <c r="D1" s="14"/>
      <c r="G1" s="15"/>
      <c r="H1" s="16"/>
    </row>
    <row r="2" spans="1:120" ht="30" hidden="1" customHeight="1">
      <c r="A2" s="17" t="s">
        <v>2</v>
      </c>
      <c r="B2" s="18"/>
      <c r="C2" s="18"/>
      <c r="E2" s="19"/>
      <c r="G2" s="20"/>
      <c r="H2" s="9"/>
      <c r="I2" s="9"/>
      <c r="J2" s="9"/>
      <c r="P2" s="139"/>
      <c r="Q2" s="139"/>
      <c r="R2" s="139"/>
      <c r="S2" s="139"/>
      <c r="T2" s="85"/>
      <c r="U2" s="85"/>
      <c r="V2" s="139"/>
      <c r="W2" s="139"/>
      <c r="X2" s="139"/>
      <c r="Y2" s="139"/>
      <c r="AA2" s="86"/>
      <c r="AB2" s="86"/>
      <c r="AC2" s="86"/>
      <c r="AD2" s="139"/>
      <c r="AE2" s="140"/>
      <c r="AF2" s="140"/>
      <c r="AG2" s="140"/>
    </row>
    <row r="3" spans="1:120" ht="30" customHeight="1">
      <c r="A3" s="17"/>
      <c r="B3" s="21" t="s">
        <v>3</v>
      </c>
      <c r="C3" s="18"/>
      <c r="E3" s="22"/>
      <c r="G3" s="20"/>
      <c r="H3" s="9"/>
      <c r="I3" s="9"/>
      <c r="J3" s="9"/>
      <c r="P3" s="70"/>
      <c r="Q3" s="70"/>
      <c r="R3" s="141" t="s">
        <v>4</v>
      </c>
      <c r="S3" s="141"/>
      <c r="T3" s="141"/>
      <c r="U3" s="141"/>
      <c r="V3" s="141"/>
      <c r="W3" s="141"/>
      <c r="X3" s="86"/>
      <c r="Y3" s="86"/>
      <c r="Z3" s="142" t="s">
        <v>5</v>
      </c>
      <c r="AA3" s="142"/>
      <c r="AB3" s="142"/>
      <c r="AC3" s="142"/>
      <c r="AD3" s="142"/>
      <c r="AE3" s="142"/>
    </row>
    <row r="4" spans="1:120" ht="30" customHeight="1">
      <c r="A4" s="17"/>
      <c r="B4" s="18"/>
      <c r="C4" s="18"/>
      <c r="E4" s="22"/>
      <c r="G4" s="20"/>
      <c r="H4" s="9"/>
      <c r="I4" s="9"/>
      <c r="R4" s="70"/>
      <c r="S4" s="70"/>
      <c r="T4" s="85"/>
      <c r="U4" s="85"/>
      <c r="V4" s="85"/>
      <c r="W4" s="70"/>
      <c r="X4" s="86"/>
      <c r="Y4" s="86"/>
      <c r="Z4" s="86"/>
      <c r="AA4" s="86"/>
      <c r="AB4" s="86"/>
      <c r="AC4" s="86"/>
    </row>
    <row r="5" spans="1:120" ht="25.05" customHeight="1">
      <c r="A5" s="23" t="s">
        <v>6</v>
      </c>
      <c r="B5" s="143"/>
      <c r="C5" s="143"/>
      <c r="D5" s="143"/>
      <c r="E5" s="143"/>
      <c r="F5" s="143"/>
      <c r="G5" s="24"/>
      <c r="H5" s="25"/>
      <c r="J5" s="144" t="s">
        <v>7</v>
      </c>
      <c r="K5" s="144"/>
      <c r="L5" s="144"/>
      <c r="M5" s="144"/>
      <c r="N5" s="144"/>
      <c r="O5" s="144"/>
      <c r="P5" s="144"/>
      <c r="Q5" s="144"/>
      <c r="R5" s="145"/>
      <c r="S5" s="145"/>
      <c r="T5" s="145"/>
      <c r="U5" s="145"/>
      <c r="V5" s="145"/>
      <c r="W5" s="145"/>
      <c r="X5" s="145"/>
      <c r="Y5" s="145"/>
      <c r="Z5" s="145"/>
      <c r="AA5" s="145"/>
      <c r="AB5" s="145"/>
      <c r="AC5" s="145"/>
      <c r="AD5" s="145"/>
      <c r="AE5" s="145"/>
      <c r="AF5" s="145"/>
      <c r="AG5" s="145"/>
      <c r="AH5" s="145"/>
      <c r="AI5" s="145"/>
      <c r="AJ5" s="145"/>
      <c r="AK5" s="145"/>
      <c r="AL5" s="145"/>
      <c r="AM5" s="145"/>
      <c r="AN5" s="146" t="s">
        <v>8</v>
      </c>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t="s">
        <v>9</v>
      </c>
      <c r="BS5" s="146"/>
      <c r="BT5" s="146"/>
      <c r="BU5" s="146"/>
      <c r="BV5" s="146"/>
      <c r="BW5" s="146"/>
      <c r="BX5" s="146"/>
      <c r="BY5" s="146"/>
      <c r="BZ5" s="146"/>
      <c r="CA5" s="146"/>
      <c r="CB5" s="146"/>
      <c r="CC5" s="146"/>
      <c r="CD5" s="146"/>
      <c r="CE5" s="146"/>
      <c r="CF5" s="146"/>
      <c r="CG5" s="146"/>
      <c r="CH5" s="146"/>
      <c r="CI5" s="146"/>
      <c r="CJ5" s="146"/>
      <c r="CK5" s="146"/>
      <c r="CL5" s="146"/>
      <c r="CM5" s="146"/>
      <c r="CN5" s="146"/>
      <c r="CO5" s="146"/>
      <c r="CP5" s="146"/>
      <c r="CQ5" s="146"/>
      <c r="CR5" s="146"/>
      <c r="CS5" s="146"/>
      <c r="CT5" s="146"/>
      <c r="CU5" s="146"/>
      <c r="CV5" s="147"/>
      <c r="CW5" s="147"/>
      <c r="CX5" s="147" t="s">
        <v>10</v>
      </c>
      <c r="CY5" s="147"/>
      <c r="CZ5" s="147"/>
      <c r="DA5" s="147"/>
      <c r="DB5" s="147"/>
      <c r="DC5" s="147"/>
      <c r="DD5" s="147"/>
      <c r="DE5" s="147"/>
      <c r="DF5" s="147"/>
      <c r="DG5" s="147"/>
      <c r="DH5" s="147"/>
      <c r="DI5" s="147"/>
      <c r="DJ5" s="147"/>
      <c r="DK5" s="147"/>
      <c r="DL5" s="147"/>
      <c r="DM5" s="147"/>
      <c r="DN5" s="147"/>
      <c r="DO5" s="147"/>
      <c r="DP5" s="147"/>
    </row>
    <row r="6" spans="1:120" s="2" customFormat="1" ht="31.05" customHeight="1">
      <c r="A6" s="26" t="s">
        <v>11</v>
      </c>
      <c r="B6" s="27" t="s">
        <v>12</v>
      </c>
      <c r="C6" s="28" t="s">
        <v>13</v>
      </c>
      <c r="D6" s="28" t="s">
        <v>14</v>
      </c>
      <c r="E6" s="28" t="s">
        <v>15</v>
      </c>
      <c r="F6" s="28" t="s">
        <v>16</v>
      </c>
      <c r="G6" s="29" t="s">
        <v>17</v>
      </c>
      <c r="H6" s="28" t="s">
        <v>18</v>
      </c>
      <c r="I6" s="71" t="s">
        <v>19</v>
      </c>
      <c r="J6" s="72">
        <v>36892</v>
      </c>
      <c r="K6" s="73">
        <v>2</v>
      </c>
      <c r="L6" s="73">
        <v>3</v>
      </c>
      <c r="M6" s="72">
        <v>4</v>
      </c>
      <c r="N6" s="73">
        <v>5</v>
      </c>
      <c r="O6" s="73">
        <v>6</v>
      </c>
      <c r="P6" s="72">
        <v>7</v>
      </c>
      <c r="Q6" s="73">
        <v>8</v>
      </c>
      <c r="R6" s="73">
        <v>9</v>
      </c>
      <c r="S6" s="72">
        <v>10</v>
      </c>
      <c r="T6" s="73">
        <v>11</v>
      </c>
      <c r="U6" s="73">
        <v>12</v>
      </c>
      <c r="V6" s="72">
        <v>13</v>
      </c>
      <c r="W6" s="73">
        <v>14</v>
      </c>
      <c r="X6" s="73">
        <v>15</v>
      </c>
      <c r="Y6" s="72">
        <v>16</v>
      </c>
      <c r="Z6" s="73">
        <v>17</v>
      </c>
      <c r="AA6" s="73">
        <v>18</v>
      </c>
      <c r="AB6" s="72">
        <v>19</v>
      </c>
      <c r="AC6" s="73">
        <v>20</v>
      </c>
      <c r="AD6" s="73">
        <v>21</v>
      </c>
      <c r="AE6" s="72">
        <v>22</v>
      </c>
      <c r="AF6" s="73">
        <v>23</v>
      </c>
      <c r="AG6" s="73">
        <v>24</v>
      </c>
      <c r="AH6" s="72">
        <v>25</v>
      </c>
      <c r="AI6" s="73">
        <v>26</v>
      </c>
      <c r="AJ6" s="73">
        <v>27</v>
      </c>
      <c r="AK6" s="72">
        <v>28</v>
      </c>
      <c r="AL6" s="73">
        <v>29</v>
      </c>
      <c r="AM6" s="73">
        <v>30</v>
      </c>
      <c r="AN6" s="72">
        <v>1</v>
      </c>
      <c r="AO6" s="72">
        <v>2</v>
      </c>
      <c r="AP6" s="72">
        <v>3</v>
      </c>
      <c r="AQ6" s="72">
        <v>4</v>
      </c>
      <c r="AR6" s="72">
        <v>5</v>
      </c>
      <c r="AS6" s="72">
        <v>6</v>
      </c>
      <c r="AT6" s="72">
        <v>7</v>
      </c>
      <c r="AU6" s="72">
        <v>8</v>
      </c>
      <c r="AV6" s="72">
        <v>9</v>
      </c>
      <c r="AW6" s="72">
        <v>10</v>
      </c>
      <c r="AX6" s="72">
        <v>11</v>
      </c>
      <c r="AY6" s="72">
        <v>12</v>
      </c>
      <c r="AZ6" s="72">
        <v>13</v>
      </c>
      <c r="BA6" s="72">
        <v>14</v>
      </c>
      <c r="BB6" s="72">
        <v>15</v>
      </c>
      <c r="BC6" s="72">
        <v>16</v>
      </c>
      <c r="BD6" s="72">
        <v>17</v>
      </c>
      <c r="BE6" s="72">
        <v>18</v>
      </c>
      <c r="BF6" s="72">
        <v>19</v>
      </c>
      <c r="BG6" s="72">
        <v>20</v>
      </c>
      <c r="BH6" s="72">
        <v>21</v>
      </c>
      <c r="BI6" s="72">
        <v>22</v>
      </c>
      <c r="BJ6" s="72">
        <v>23</v>
      </c>
      <c r="BK6" s="72">
        <v>24</v>
      </c>
      <c r="BL6" s="72">
        <v>25</v>
      </c>
      <c r="BM6" s="72">
        <v>26</v>
      </c>
      <c r="BN6" s="72">
        <v>27</v>
      </c>
      <c r="BO6" s="72">
        <v>28</v>
      </c>
      <c r="BP6" s="72">
        <v>29</v>
      </c>
      <c r="BQ6" s="72">
        <v>30</v>
      </c>
      <c r="BR6" s="72">
        <v>31</v>
      </c>
      <c r="BS6" s="72">
        <v>32</v>
      </c>
      <c r="BT6" s="72">
        <v>33</v>
      </c>
      <c r="BU6" s="72">
        <v>34</v>
      </c>
      <c r="BV6" s="72">
        <v>35</v>
      </c>
      <c r="BW6" s="72">
        <v>36</v>
      </c>
      <c r="BX6" s="72">
        <v>37</v>
      </c>
      <c r="BY6" s="72">
        <v>38</v>
      </c>
      <c r="BZ6" s="72">
        <v>39</v>
      </c>
      <c r="CA6" s="72">
        <v>40</v>
      </c>
      <c r="CB6" s="72">
        <v>41</v>
      </c>
      <c r="CC6" s="72">
        <v>42</v>
      </c>
      <c r="CD6" s="72">
        <v>43</v>
      </c>
      <c r="CE6" s="72">
        <v>44</v>
      </c>
      <c r="CF6" s="72">
        <v>45</v>
      </c>
      <c r="CG6" s="72">
        <v>46</v>
      </c>
      <c r="CH6" s="72">
        <v>47</v>
      </c>
      <c r="CI6" s="72">
        <v>48</v>
      </c>
      <c r="CJ6" s="72">
        <v>49</v>
      </c>
      <c r="CK6" s="72">
        <v>50</v>
      </c>
      <c r="CL6" s="72">
        <v>51</v>
      </c>
      <c r="CM6" s="72">
        <v>52</v>
      </c>
      <c r="CN6" s="72">
        <v>53</v>
      </c>
      <c r="CO6" s="72">
        <v>54</v>
      </c>
      <c r="CP6" s="72">
        <v>55</v>
      </c>
      <c r="CQ6" s="72">
        <v>56</v>
      </c>
      <c r="CR6" s="72">
        <v>57</v>
      </c>
      <c r="CS6" s="72">
        <v>58</v>
      </c>
      <c r="CT6" s="72">
        <v>59</v>
      </c>
      <c r="CU6" s="72">
        <v>60</v>
      </c>
      <c r="CV6" s="72">
        <v>30</v>
      </c>
      <c r="CW6" s="72">
        <v>31</v>
      </c>
      <c r="CX6" s="72">
        <v>32</v>
      </c>
      <c r="CY6" s="72">
        <v>33</v>
      </c>
      <c r="CZ6" s="72">
        <v>34</v>
      </c>
      <c r="DA6" s="72">
        <v>35</v>
      </c>
      <c r="DB6" s="72">
        <v>36</v>
      </c>
      <c r="DC6" s="72">
        <v>37</v>
      </c>
      <c r="DD6" s="72">
        <v>38</v>
      </c>
      <c r="DE6" s="72">
        <v>39</v>
      </c>
      <c r="DF6" s="72">
        <v>40</v>
      </c>
      <c r="DG6" s="72">
        <v>41</v>
      </c>
      <c r="DH6" s="72">
        <v>42</v>
      </c>
      <c r="DI6" s="72">
        <v>43</v>
      </c>
      <c r="DJ6" s="72">
        <v>44</v>
      </c>
      <c r="DK6" s="72">
        <v>45</v>
      </c>
      <c r="DL6" s="72">
        <v>46</v>
      </c>
      <c r="DM6" s="72">
        <v>47</v>
      </c>
      <c r="DN6" s="72">
        <v>48</v>
      </c>
      <c r="DO6" s="72">
        <v>49</v>
      </c>
      <c r="DP6" s="101">
        <v>50</v>
      </c>
    </row>
    <row r="7" spans="1:120" ht="30" hidden="1" customHeight="1">
      <c r="A7" s="9" t="s">
        <v>20</v>
      </c>
      <c r="B7" s="30"/>
      <c r="C7" s="31"/>
      <c r="D7" s="31"/>
      <c r="E7" s="32"/>
      <c r="F7" s="33"/>
      <c r="G7" s="34"/>
      <c r="H7" s="35"/>
      <c r="J7" s="74" t="str">
        <f t="shared" ref="J7:Q7" si="0">IF(AND($C8="Goal",J$6&gt;=$G8,J$6&lt;=$G8+$H8-1),2,IF(AND($C8="Milestone",J$6&gt;=$G8,J$6&lt;=$G8+$H8-1),1,""))</f>
        <v/>
      </c>
      <c r="K7" s="74" t="str">
        <f t="shared" si="0"/>
        <v/>
      </c>
      <c r="L7" s="74" t="str">
        <f t="shared" si="0"/>
        <v/>
      </c>
      <c r="M7" s="74" t="str">
        <f t="shared" si="0"/>
        <v/>
      </c>
      <c r="N7" s="74" t="str">
        <f t="shared" si="0"/>
        <v/>
      </c>
      <c r="O7" s="74" t="str">
        <f t="shared" si="0"/>
        <v/>
      </c>
      <c r="P7" s="74" t="str">
        <f t="shared" si="0"/>
        <v/>
      </c>
      <c r="Q7" s="74" t="str">
        <f t="shared" si="0"/>
        <v/>
      </c>
      <c r="R7" s="74" t="str">
        <f t="shared" ref="R7:AA11" si="1">IF(AND($C8="Goal",R$5&gt;=$G8,R$5&lt;=$G8+$H8-1),2,IF(AND($C8="Milestone",R$5&gt;=$G8,R$5&lt;=$G8+$H8-1),1,""))</f>
        <v/>
      </c>
      <c r="S7" s="74" t="str">
        <f t="shared" si="1"/>
        <v/>
      </c>
      <c r="T7" s="74" t="str">
        <f t="shared" si="1"/>
        <v/>
      </c>
      <c r="U7" s="74" t="str">
        <f t="shared" si="1"/>
        <v/>
      </c>
      <c r="V7" s="74" t="str">
        <f t="shared" si="1"/>
        <v/>
      </c>
      <c r="W7" s="74" t="str">
        <f t="shared" si="1"/>
        <v/>
      </c>
      <c r="X7" s="74" t="str">
        <f t="shared" si="1"/>
        <v/>
      </c>
      <c r="Y7" s="74" t="str">
        <f t="shared" si="1"/>
        <v/>
      </c>
      <c r="Z7" s="74" t="str">
        <f t="shared" si="1"/>
        <v/>
      </c>
      <c r="AA7" s="74" t="str">
        <f t="shared" si="1"/>
        <v/>
      </c>
      <c r="AB7" s="74" t="str">
        <f t="shared" ref="AB7:AK11" si="2">IF(AND($C8="Goal",AB$5&gt;=$G8,AB$5&lt;=$G8+$H8-1),2,IF(AND($C8="Milestone",AB$5&gt;=$G8,AB$5&lt;=$G8+$H8-1),1,""))</f>
        <v/>
      </c>
      <c r="AC7" s="74" t="str">
        <f t="shared" si="2"/>
        <v/>
      </c>
      <c r="AD7" s="74" t="str">
        <f t="shared" si="2"/>
        <v/>
      </c>
      <c r="AE7" s="74" t="str">
        <f t="shared" si="2"/>
        <v/>
      </c>
      <c r="AF7" s="74" t="str">
        <f t="shared" si="2"/>
        <v/>
      </c>
      <c r="AG7" s="74" t="str">
        <f t="shared" si="2"/>
        <v/>
      </c>
      <c r="AH7" s="74" t="str">
        <f t="shared" si="2"/>
        <v/>
      </c>
      <c r="AI7" s="74" t="str">
        <f t="shared" si="2"/>
        <v/>
      </c>
      <c r="AJ7" s="74" t="str">
        <f t="shared" si="2"/>
        <v/>
      </c>
      <c r="AK7" s="74" t="str">
        <f t="shared" si="2"/>
        <v/>
      </c>
      <c r="AL7" s="74" t="str">
        <f t="shared" ref="AL7:AO11" si="3">IF(AND($C8="Goal",AL$5&gt;=$G8,AL$5&lt;=$G8+$H8-1),2,IF(AND($C8="Milestone",AL$5&gt;=$G8,AL$5&lt;=$G8+$H8-1),1,""))</f>
        <v/>
      </c>
      <c r="AM7" s="74" t="str">
        <f t="shared" si="3"/>
        <v/>
      </c>
      <c r="AN7" s="74" t="str">
        <f t="shared" si="3"/>
        <v/>
      </c>
      <c r="AO7" s="74" t="str">
        <f t="shared" si="3"/>
        <v/>
      </c>
      <c r="AP7" s="94"/>
      <c r="AQ7" s="94"/>
      <c r="AR7" s="94"/>
      <c r="AS7" s="94"/>
      <c r="AT7" s="94"/>
      <c r="AU7" s="94"/>
      <c r="AV7" s="94"/>
      <c r="AW7" s="94"/>
      <c r="AX7" s="94"/>
      <c r="AY7" s="94"/>
      <c r="AZ7" s="94"/>
      <c r="BA7" s="94"/>
      <c r="BB7" s="94"/>
      <c r="BC7" s="94"/>
      <c r="BD7" s="94"/>
      <c r="BE7" s="94"/>
      <c r="BF7" s="94"/>
      <c r="BG7" s="94"/>
      <c r="BH7" s="94"/>
      <c r="BI7" s="94"/>
      <c r="BJ7" s="94"/>
      <c r="BK7" s="94"/>
      <c r="BL7" s="94"/>
      <c r="DP7" s="102"/>
    </row>
    <row r="8" spans="1:120" s="3" customFormat="1" ht="36" customHeight="1">
      <c r="A8" s="36" t="s">
        <v>21</v>
      </c>
      <c r="B8" s="37" t="s">
        <v>22</v>
      </c>
      <c r="C8" s="38"/>
      <c r="D8" s="38"/>
      <c r="E8" s="38"/>
      <c r="F8" s="39"/>
      <c r="G8" s="40"/>
      <c r="H8" s="41"/>
      <c r="I8" s="75"/>
      <c r="J8" s="148" t="str">
        <f>IF(AND($C9="Task",J$6&gt;=$G9,J$6&lt;=$G9+$H9-1),2,IF(AND($C9="Task",J$6&gt;=$G9,J$6&lt;=$G9+$H9-1),1,""))</f>
        <v/>
      </c>
      <c r="K8" s="149"/>
      <c r="L8" s="149"/>
      <c r="M8" s="149"/>
      <c r="N8" s="149"/>
      <c r="O8" s="149"/>
      <c r="P8" s="149"/>
      <c r="Q8" s="149"/>
      <c r="R8" s="149"/>
      <c r="S8" s="149"/>
      <c r="T8" s="149"/>
      <c r="U8" s="149"/>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c r="BD8" s="149"/>
      <c r="BE8" s="149"/>
      <c r="BF8" s="149"/>
      <c r="BG8" s="149"/>
      <c r="BH8" s="149"/>
      <c r="BI8" s="149"/>
      <c r="BJ8" s="149"/>
      <c r="BK8" s="149"/>
      <c r="BL8" s="149"/>
      <c r="BM8" s="149"/>
      <c r="BN8" s="149"/>
      <c r="BO8" s="149"/>
      <c r="BP8" s="149"/>
      <c r="BQ8" s="149"/>
      <c r="BR8" s="149"/>
      <c r="BS8" s="149"/>
      <c r="BT8" s="149"/>
      <c r="BU8" s="149"/>
      <c r="BV8" s="149"/>
      <c r="BW8" s="149"/>
      <c r="BX8" s="149"/>
      <c r="BY8" s="149"/>
      <c r="BZ8" s="149"/>
      <c r="CA8" s="149"/>
      <c r="CB8" s="149"/>
      <c r="CC8" s="149"/>
      <c r="CD8" s="149"/>
      <c r="CE8" s="149"/>
      <c r="CF8" s="149"/>
      <c r="CG8" s="149"/>
      <c r="CH8" s="149"/>
      <c r="CI8" s="149"/>
      <c r="CJ8" s="149"/>
      <c r="CK8" s="149"/>
      <c r="CL8" s="149"/>
      <c r="CM8" s="149"/>
      <c r="CN8" s="149"/>
      <c r="CO8" s="149"/>
      <c r="CP8" s="149"/>
      <c r="CQ8" s="149"/>
      <c r="CR8" s="149"/>
      <c r="CS8" s="149"/>
      <c r="CT8" s="149"/>
      <c r="CU8" s="149"/>
      <c r="CV8" s="149"/>
      <c r="CW8" s="149"/>
      <c r="CX8" s="149"/>
      <c r="CY8" s="149"/>
      <c r="CZ8" s="149"/>
      <c r="DA8" s="149"/>
      <c r="DB8" s="149"/>
      <c r="DC8" s="149"/>
      <c r="DD8" s="149"/>
      <c r="DE8" s="149"/>
      <c r="DF8" s="149"/>
      <c r="DG8" s="149"/>
      <c r="DH8" s="149"/>
      <c r="DI8" s="149"/>
      <c r="DJ8" s="149"/>
      <c r="DK8" s="149"/>
      <c r="DL8" s="149"/>
      <c r="DM8" s="149"/>
      <c r="DN8" s="149"/>
      <c r="DO8" s="149"/>
      <c r="DP8" s="150"/>
    </row>
    <row r="9" spans="1:120" s="3" customFormat="1" ht="36" customHeight="1">
      <c r="A9" s="36"/>
      <c r="B9" s="42" t="s">
        <v>23</v>
      </c>
      <c r="C9" s="38" t="s">
        <v>24</v>
      </c>
      <c r="D9" s="38" t="s">
        <v>25</v>
      </c>
      <c r="E9" s="38" t="s">
        <v>26</v>
      </c>
      <c r="F9" s="39">
        <v>1</v>
      </c>
      <c r="G9" s="40">
        <v>44087</v>
      </c>
      <c r="H9" s="43">
        <v>14</v>
      </c>
      <c r="I9" s="75"/>
      <c r="J9" s="74" t="str">
        <f t="shared" ref="J9:O9" si="4">IF(AND($C10="Goal",J$6&gt;=$G10,J$6&lt;=$G10+$H10-1),2,IF(AND($C10="Milestone",J$6&gt;=$G10,J$6&lt;=$G10+$H10-1),1,""))</f>
        <v/>
      </c>
      <c r="K9" s="74" t="str">
        <f t="shared" si="4"/>
        <v/>
      </c>
      <c r="L9" s="74" t="str">
        <f t="shared" si="4"/>
        <v/>
      </c>
      <c r="M9" s="74" t="str">
        <f t="shared" si="4"/>
        <v/>
      </c>
      <c r="N9" s="74" t="str">
        <f t="shared" si="4"/>
        <v/>
      </c>
      <c r="O9" s="74" t="str">
        <f t="shared" si="4"/>
        <v/>
      </c>
      <c r="P9" s="74" t="str">
        <f t="shared" ref="M9:Q11" si="5">IF(AND($C10="Goal",P$6&gt;=$G10,P$6&lt;=$G10+$H10-1),2,IF(AND($C10="Milestone",P$6&gt;=$G10,P$6&lt;=$G10+$H10-1),1,""))</f>
        <v/>
      </c>
      <c r="Q9" s="74" t="str">
        <f t="shared" si="5"/>
        <v/>
      </c>
      <c r="R9" s="74" t="str">
        <f t="shared" si="1"/>
        <v/>
      </c>
      <c r="S9" s="74" t="str">
        <f t="shared" si="1"/>
        <v/>
      </c>
      <c r="T9" s="74" t="str">
        <f t="shared" si="1"/>
        <v/>
      </c>
      <c r="U9" s="74" t="str">
        <f t="shared" si="1"/>
        <v/>
      </c>
      <c r="V9" s="151"/>
      <c r="W9" s="152"/>
      <c r="X9" s="152"/>
      <c r="Y9" s="152"/>
      <c r="Z9" s="152"/>
      <c r="AA9" s="152"/>
      <c r="AB9" s="152"/>
      <c r="AC9" s="152"/>
      <c r="AD9" s="152"/>
      <c r="AE9" s="152"/>
      <c r="AF9" s="152"/>
      <c r="AG9" s="152"/>
      <c r="AH9" s="152"/>
      <c r="AI9" s="152"/>
      <c r="AJ9" s="91"/>
      <c r="AK9" s="74" t="str">
        <f t="shared" si="2"/>
        <v/>
      </c>
      <c r="AL9" s="76" t="str">
        <f t="shared" si="3"/>
        <v/>
      </c>
      <c r="AM9" s="92" t="str">
        <f t="shared" si="3"/>
        <v/>
      </c>
      <c r="AN9" s="74" t="str">
        <f t="shared" si="3"/>
        <v/>
      </c>
      <c r="AO9" s="76" t="str">
        <f t="shared" si="3"/>
        <v/>
      </c>
      <c r="AP9" s="76" t="str">
        <f t="shared" ref="AP9:BQ9" si="6">IF(AND($C10="Goal",AP$5&gt;=$G10,AP$5&lt;=$G10+$H10-1),2,IF(AND($C10="Milestone",AP$5&gt;=$G10,AP$5&lt;=$G10+$H10-1),1,""))</f>
        <v/>
      </c>
      <c r="AQ9" s="76" t="str">
        <f t="shared" si="6"/>
        <v/>
      </c>
      <c r="AR9" s="76" t="str">
        <f t="shared" si="6"/>
        <v/>
      </c>
      <c r="AS9" s="76" t="str">
        <f t="shared" si="6"/>
        <v/>
      </c>
      <c r="AT9" s="76" t="str">
        <f t="shared" si="6"/>
        <v/>
      </c>
      <c r="AU9" s="76" t="str">
        <f t="shared" si="6"/>
        <v/>
      </c>
      <c r="AV9" s="76" t="str">
        <f t="shared" si="6"/>
        <v/>
      </c>
      <c r="AW9" s="76" t="str">
        <f t="shared" si="6"/>
        <v/>
      </c>
      <c r="AX9" s="76" t="str">
        <f t="shared" si="6"/>
        <v/>
      </c>
      <c r="AY9" s="76" t="str">
        <f t="shared" si="6"/>
        <v/>
      </c>
      <c r="AZ9" s="76" t="str">
        <f t="shared" si="6"/>
        <v/>
      </c>
      <c r="BA9" s="76" t="str">
        <f t="shared" si="6"/>
        <v/>
      </c>
      <c r="BB9" s="76" t="str">
        <f t="shared" si="6"/>
        <v/>
      </c>
      <c r="BC9" s="76" t="str">
        <f t="shared" si="6"/>
        <v/>
      </c>
      <c r="BD9" s="76" t="str">
        <f t="shared" si="6"/>
        <v/>
      </c>
      <c r="BE9" s="76" t="str">
        <f t="shared" si="6"/>
        <v/>
      </c>
      <c r="BF9" s="76" t="str">
        <f t="shared" si="6"/>
        <v/>
      </c>
      <c r="BG9" s="76" t="str">
        <f t="shared" si="6"/>
        <v/>
      </c>
      <c r="BH9" s="76" t="str">
        <f t="shared" si="6"/>
        <v/>
      </c>
      <c r="BI9" s="76" t="str">
        <f t="shared" si="6"/>
        <v/>
      </c>
      <c r="BJ9" s="76" t="str">
        <f t="shared" si="6"/>
        <v/>
      </c>
      <c r="BK9" s="76" t="str">
        <f t="shared" si="6"/>
        <v/>
      </c>
      <c r="BL9" s="76" t="str">
        <f t="shared" si="6"/>
        <v/>
      </c>
      <c r="BM9" s="76" t="str">
        <f t="shared" si="6"/>
        <v/>
      </c>
      <c r="BN9" s="76" t="str">
        <f t="shared" si="6"/>
        <v/>
      </c>
      <c r="BO9" s="76" t="str">
        <f t="shared" si="6"/>
        <v/>
      </c>
      <c r="BP9" s="76" t="str">
        <f t="shared" si="6"/>
        <v/>
      </c>
      <c r="BQ9" s="76" t="str">
        <f t="shared" si="6"/>
        <v/>
      </c>
      <c r="BR9" s="76" t="str">
        <f t="shared" ref="BR9:CQ9" si="7">IF(AND($C10="Goal",BR$5&gt;=$G10,BR$5&lt;=$G10+$H10-1),2,IF(AND($C10="Milestone",BR$5&gt;=$G10,BR$5&lt;=$G10+$H10-1),1,""))</f>
        <v/>
      </c>
      <c r="BS9" s="76" t="str">
        <f t="shared" si="7"/>
        <v/>
      </c>
      <c r="BT9" s="76" t="str">
        <f t="shared" si="7"/>
        <v/>
      </c>
      <c r="BU9" s="76" t="str">
        <f t="shared" si="7"/>
        <v/>
      </c>
      <c r="BV9" s="76" t="str">
        <f t="shared" si="7"/>
        <v/>
      </c>
      <c r="BW9" s="76" t="str">
        <f t="shared" si="7"/>
        <v/>
      </c>
      <c r="BX9" s="76" t="str">
        <f t="shared" si="7"/>
        <v/>
      </c>
      <c r="BY9" s="76" t="str">
        <f t="shared" si="7"/>
        <v/>
      </c>
      <c r="BZ9" s="76" t="str">
        <f t="shared" si="7"/>
        <v/>
      </c>
      <c r="CA9" s="76" t="str">
        <f t="shared" si="7"/>
        <v/>
      </c>
      <c r="CB9" s="76" t="str">
        <f t="shared" si="7"/>
        <v/>
      </c>
      <c r="CC9" s="76" t="str">
        <f t="shared" si="7"/>
        <v/>
      </c>
      <c r="CD9" s="76" t="str">
        <f t="shared" si="7"/>
        <v/>
      </c>
      <c r="CE9" s="76" t="str">
        <f t="shared" si="7"/>
        <v/>
      </c>
      <c r="CF9" s="76" t="str">
        <f t="shared" si="7"/>
        <v/>
      </c>
      <c r="CG9" s="76" t="str">
        <f t="shared" si="7"/>
        <v/>
      </c>
      <c r="CH9" s="76" t="str">
        <f t="shared" si="7"/>
        <v/>
      </c>
      <c r="CI9" s="76" t="str">
        <f t="shared" si="7"/>
        <v/>
      </c>
      <c r="CJ9" s="76" t="str">
        <f t="shared" si="7"/>
        <v/>
      </c>
      <c r="CK9" s="76" t="str">
        <f t="shared" si="7"/>
        <v/>
      </c>
      <c r="CL9" s="76" t="str">
        <f t="shared" si="7"/>
        <v/>
      </c>
      <c r="CM9" s="76" t="str">
        <f t="shared" si="7"/>
        <v/>
      </c>
      <c r="CN9" s="76" t="str">
        <f t="shared" si="7"/>
        <v/>
      </c>
      <c r="CO9" s="76" t="str">
        <f t="shared" si="7"/>
        <v/>
      </c>
      <c r="CP9" s="76" t="str">
        <f t="shared" si="7"/>
        <v/>
      </c>
      <c r="CQ9" s="76" t="str">
        <f t="shared" si="7"/>
        <v/>
      </c>
      <c r="CR9" s="76" t="str">
        <f t="shared" ref="CR9:DP9" si="8">IF(AND($C10="Goal",CR$5&gt;=$G10,CR$5&lt;=$G10+$H10-1),2,IF(AND($C10="Milestone",CR$5&gt;=$G10,CR$5&lt;=$G10+$H10-1),1,""))</f>
        <v/>
      </c>
      <c r="CS9" s="76" t="str">
        <f t="shared" si="8"/>
        <v/>
      </c>
      <c r="CT9" s="76" t="str">
        <f t="shared" si="8"/>
        <v/>
      </c>
      <c r="CU9" s="76" t="str">
        <f t="shared" si="8"/>
        <v/>
      </c>
      <c r="CV9" s="76" t="str">
        <f t="shared" si="8"/>
        <v/>
      </c>
      <c r="CW9" s="76" t="str">
        <f t="shared" si="8"/>
        <v/>
      </c>
      <c r="CX9" s="76" t="str">
        <f t="shared" si="8"/>
        <v/>
      </c>
      <c r="CY9" s="76" t="str">
        <f t="shared" si="8"/>
        <v/>
      </c>
      <c r="CZ9" s="76" t="str">
        <f t="shared" si="8"/>
        <v/>
      </c>
      <c r="DA9" s="76" t="str">
        <f t="shared" si="8"/>
        <v/>
      </c>
      <c r="DB9" s="76" t="str">
        <f t="shared" si="8"/>
        <v/>
      </c>
      <c r="DC9" s="76" t="str">
        <f t="shared" si="8"/>
        <v/>
      </c>
      <c r="DD9" s="76" t="str">
        <f t="shared" si="8"/>
        <v/>
      </c>
      <c r="DE9" s="76" t="str">
        <f t="shared" si="8"/>
        <v/>
      </c>
      <c r="DF9" s="76" t="str">
        <f t="shared" si="8"/>
        <v/>
      </c>
      <c r="DG9" s="76" t="str">
        <f t="shared" si="8"/>
        <v/>
      </c>
      <c r="DH9" s="76" t="str">
        <f t="shared" si="8"/>
        <v/>
      </c>
      <c r="DI9" s="76" t="str">
        <f t="shared" si="8"/>
        <v/>
      </c>
      <c r="DJ9" s="76" t="str">
        <f t="shared" si="8"/>
        <v/>
      </c>
      <c r="DK9" s="76" t="str">
        <f t="shared" si="8"/>
        <v/>
      </c>
      <c r="DL9" s="76" t="str">
        <f t="shared" si="8"/>
        <v/>
      </c>
      <c r="DM9" s="76" t="str">
        <f t="shared" si="8"/>
        <v/>
      </c>
      <c r="DN9" s="76" t="str">
        <f t="shared" si="8"/>
        <v/>
      </c>
      <c r="DO9" s="76" t="str">
        <f t="shared" si="8"/>
        <v/>
      </c>
      <c r="DP9" s="103" t="str">
        <f t="shared" si="8"/>
        <v/>
      </c>
    </row>
    <row r="10" spans="1:120" s="3" customFormat="1" ht="36" customHeight="1">
      <c r="A10" s="36"/>
      <c r="B10" s="42" t="s">
        <v>27</v>
      </c>
      <c r="C10" s="38" t="s">
        <v>24</v>
      </c>
      <c r="D10" s="38" t="s">
        <v>25</v>
      </c>
      <c r="E10" s="38" t="s">
        <v>26</v>
      </c>
      <c r="F10" s="39">
        <v>1</v>
      </c>
      <c r="G10" s="40">
        <v>44089</v>
      </c>
      <c r="H10" s="43">
        <v>1</v>
      </c>
      <c r="I10" s="75"/>
      <c r="J10" s="74" t="str">
        <f>IF(AND($C11="Goal",J$6&gt;=$G11,J$6&lt;=$G11+$H11-1),2,IF(AND($C11="Milestone",J$6&gt;=$G11,J$6&lt;=$G11+$H11-1),1,""))</f>
        <v/>
      </c>
      <c r="K10" s="74"/>
      <c r="L10" s="74" t="str">
        <f>IF(AND($C11="Goal",L$6&gt;=$G11,L$6&lt;=$G11+$H11-1),2,IF(AND($C11="Milestone",L$6&gt;=$G11,L$6&lt;=$G11+$H11-1),1,""))</f>
        <v/>
      </c>
      <c r="M10" s="74" t="str">
        <f>IF(AND($C11="Goal",M$6&gt;=$G11,M$6&lt;=$G11+$H11-1),2,IF(AND($C11="Milestone",M$6&gt;=$G11,M$6&lt;=$G11+$H11-1),1,""))</f>
        <v/>
      </c>
      <c r="N10" s="74" t="str">
        <f t="shared" si="5"/>
        <v/>
      </c>
      <c r="O10" s="74" t="str">
        <f t="shared" si="5"/>
        <v/>
      </c>
      <c r="P10" s="74" t="str">
        <f t="shared" si="5"/>
        <v/>
      </c>
      <c r="Q10" s="74" t="str">
        <f t="shared" si="5"/>
        <v/>
      </c>
      <c r="R10" s="74" t="str">
        <f t="shared" si="1"/>
        <v/>
      </c>
      <c r="S10" s="74" t="str">
        <f t="shared" si="1"/>
        <v/>
      </c>
      <c r="T10" s="74" t="str">
        <f t="shared" si="1"/>
        <v/>
      </c>
      <c r="U10" s="74" t="str">
        <f t="shared" si="1"/>
        <v/>
      </c>
      <c r="V10" s="74" t="str">
        <f t="shared" si="1"/>
        <v/>
      </c>
      <c r="W10" s="74" t="str">
        <f t="shared" si="1"/>
        <v/>
      </c>
      <c r="X10" s="87" t="str">
        <f t="shared" si="1"/>
        <v/>
      </c>
      <c r="Y10" s="74" t="str">
        <f t="shared" si="1"/>
        <v/>
      </c>
      <c r="Z10" s="74" t="str">
        <f t="shared" si="1"/>
        <v/>
      </c>
      <c r="AA10" s="74" t="str">
        <f t="shared" si="1"/>
        <v/>
      </c>
      <c r="AB10" s="74" t="str">
        <f t="shared" si="2"/>
        <v/>
      </c>
      <c r="AC10" s="74" t="str">
        <f t="shared" si="2"/>
        <v/>
      </c>
      <c r="AD10" s="74" t="str">
        <f t="shared" si="2"/>
        <v/>
      </c>
      <c r="AE10" s="74" t="str">
        <f t="shared" si="2"/>
        <v/>
      </c>
      <c r="AF10" s="74" t="str">
        <f t="shared" si="2"/>
        <v/>
      </c>
      <c r="AG10" s="74" t="str">
        <f t="shared" si="2"/>
        <v/>
      </c>
      <c r="AH10" s="74" t="str">
        <f t="shared" si="2"/>
        <v/>
      </c>
      <c r="AI10" s="74" t="str">
        <f t="shared" si="2"/>
        <v/>
      </c>
      <c r="AJ10" s="74" t="str">
        <f t="shared" si="2"/>
        <v/>
      </c>
      <c r="AK10" s="74" t="str">
        <f t="shared" si="2"/>
        <v/>
      </c>
      <c r="AL10" s="76" t="str">
        <f t="shared" si="3"/>
        <v/>
      </c>
      <c r="AM10" s="92" t="str">
        <f t="shared" si="3"/>
        <v/>
      </c>
      <c r="AN10" s="74" t="str">
        <f t="shared" si="3"/>
        <v/>
      </c>
      <c r="AO10" s="76" t="str">
        <f t="shared" si="3"/>
        <v/>
      </c>
      <c r="AP10" s="76" t="str">
        <f t="shared" ref="AP10:BP10" si="9">IF(AND($C11="Goal",AP$5&gt;=$G11,AP$5&lt;=$G11+$H11-1),2,IF(AND($C11="Milestone",AP$5&gt;=$G11,AP$5&lt;=$G11+$H11-1),1,""))</f>
        <v/>
      </c>
      <c r="AQ10" s="76" t="str">
        <f t="shared" si="9"/>
        <v/>
      </c>
      <c r="AR10" s="76" t="str">
        <f t="shared" si="9"/>
        <v/>
      </c>
      <c r="AS10" s="76" t="str">
        <f t="shared" si="9"/>
        <v/>
      </c>
      <c r="AT10" s="76" t="str">
        <f t="shared" si="9"/>
        <v/>
      </c>
      <c r="AU10" s="76" t="str">
        <f t="shared" si="9"/>
        <v/>
      </c>
      <c r="AV10" s="76" t="str">
        <f t="shared" si="9"/>
        <v/>
      </c>
      <c r="AW10" s="76" t="str">
        <f t="shared" si="9"/>
        <v/>
      </c>
      <c r="AX10" s="76" t="str">
        <f t="shared" si="9"/>
        <v/>
      </c>
      <c r="AY10" s="76" t="str">
        <f t="shared" si="9"/>
        <v/>
      </c>
      <c r="AZ10" s="76" t="str">
        <f t="shared" si="9"/>
        <v/>
      </c>
      <c r="BA10" s="76" t="str">
        <f t="shared" si="9"/>
        <v/>
      </c>
      <c r="BB10" s="76" t="str">
        <f t="shared" si="9"/>
        <v/>
      </c>
      <c r="BC10" s="76" t="str">
        <f t="shared" si="9"/>
        <v/>
      </c>
      <c r="BD10" s="76" t="str">
        <f t="shared" si="9"/>
        <v/>
      </c>
      <c r="BE10" s="76" t="str">
        <f t="shared" si="9"/>
        <v/>
      </c>
      <c r="BF10" s="76" t="str">
        <f t="shared" si="9"/>
        <v/>
      </c>
      <c r="BG10" s="76" t="str">
        <f t="shared" si="9"/>
        <v/>
      </c>
      <c r="BH10" s="76" t="str">
        <f t="shared" si="9"/>
        <v/>
      </c>
      <c r="BI10" s="76" t="str">
        <f t="shared" si="9"/>
        <v/>
      </c>
      <c r="BJ10" s="76" t="str">
        <f t="shared" si="9"/>
        <v/>
      </c>
      <c r="BK10" s="76" t="str">
        <f t="shared" si="9"/>
        <v/>
      </c>
      <c r="BL10" s="76" t="str">
        <f t="shared" si="9"/>
        <v/>
      </c>
      <c r="BM10" s="76" t="str">
        <f t="shared" si="9"/>
        <v/>
      </c>
      <c r="BN10" s="76" t="str">
        <f t="shared" si="9"/>
        <v/>
      </c>
      <c r="BO10" s="76" t="str">
        <f t="shared" si="9"/>
        <v/>
      </c>
      <c r="BP10" s="76" t="str">
        <f t="shared" si="9"/>
        <v/>
      </c>
      <c r="BQ10" s="76" t="str">
        <f t="shared" ref="BQ10:CQ10" si="10">IF(AND($C11="Goal",BQ$5&gt;=$G11,BQ$5&lt;=$G11+$H11-1),2,IF(AND($C11="Milestone",BQ$5&gt;=$G11,BQ$5&lt;=$G11+$H11-1),1,""))</f>
        <v/>
      </c>
      <c r="BR10" s="76" t="str">
        <f t="shared" si="10"/>
        <v/>
      </c>
      <c r="BS10" s="76" t="str">
        <f t="shared" si="10"/>
        <v/>
      </c>
      <c r="BT10" s="76" t="str">
        <f t="shared" si="10"/>
        <v/>
      </c>
      <c r="BU10" s="76" t="str">
        <f t="shared" si="10"/>
        <v/>
      </c>
      <c r="BV10" s="76" t="str">
        <f t="shared" si="10"/>
        <v/>
      </c>
      <c r="BW10" s="76" t="str">
        <f t="shared" si="10"/>
        <v/>
      </c>
      <c r="BX10" s="76" t="str">
        <f t="shared" si="10"/>
        <v/>
      </c>
      <c r="BY10" s="76" t="str">
        <f t="shared" si="10"/>
        <v/>
      </c>
      <c r="BZ10" s="76" t="str">
        <f t="shared" si="10"/>
        <v/>
      </c>
      <c r="CA10" s="76" t="str">
        <f t="shared" si="10"/>
        <v/>
      </c>
      <c r="CB10" s="76" t="str">
        <f t="shared" si="10"/>
        <v/>
      </c>
      <c r="CC10" s="76" t="str">
        <f t="shared" si="10"/>
        <v/>
      </c>
      <c r="CD10" s="76" t="str">
        <f t="shared" si="10"/>
        <v/>
      </c>
      <c r="CE10" s="76" t="str">
        <f t="shared" si="10"/>
        <v/>
      </c>
      <c r="CF10" s="76" t="str">
        <f t="shared" si="10"/>
        <v/>
      </c>
      <c r="CG10" s="76" t="str">
        <f t="shared" si="10"/>
        <v/>
      </c>
      <c r="CH10" s="76" t="str">
        <f t="shared" si="10"/>
        <v/>
      </c>
      <c r="CI10" s="76" t="str">
        <f t="shared" si="10"/>
        <v/>
      </c>
      <c r="CJ10" s="76" t="str">
        <f t="shared" si="10"/>
        <v/>
      </c>
      <c r="CK10" s="76" t="str">
        <f t="shared" si="10"/>
        <v/>
      </c>
      <c r="CL10" s="76" t="str">
        <f t="shared" si="10"/>
        <v/>
      </c>
      <c r="CM10" s="76" t="str">
        <f t="shared" si="10"/>
        <v/>
      </c>
      <c r="CN10" s="76" t="str">
        <f t="shared" si="10"/>
        <v/>
      </c>
      <c r="CO10" s="76" t="str">
        <f t="shared" si="10"/>
        <v/>
      </c>
      <c r="CP10" s="76" t="str">
        <f t="shared" si="10"/>
        <v/>
      </c>
      <c r="CQ10" s="76" t="str">
        <f t="shared" si="10"/>
        <v/>
      </c>
      <c r="CR10" s="76" t="str">
        <f t="shared" ref="CR10:DP10" si="11">IF(AND($C11="Goal",CR$5&gt;=$G11,CR$5&lt;=$G11+$H11-1),2,IF(AND($C11="Milestone",CR$5&gt;=$G11,CR$5&lt;=$G11+$H11-1),1,""))</f>
        <v/>
      </c>
      <c r="CS10" s="76" t="str">
        <f t="shared" si="11"/>
        <v/>
      </c>
      <c r="CT10" s="76" t="str">
        <f t="shared" si="11"/>
        <v/>
      </c>
      <c r="CU10" s="76" t="str">
        <f t="shared" si="11"/>
        <v/>
      </c>
      <c r="CV10" s="76" t="str">
        <f t="shared" si="11"/>
        <v/>
      </c>
      <c r="CW10" s="76" t="str">
        <f t="shared" si="11"/>
        <v/>
      </c>
      <c r="CX10" s="76" t="str">
        <f t="shared" si="11"/>
        <v/>
      </c>
      <c r="CY10" s="76" t="str">
        <f t="shared" si="11"/>
        <v/>
      </c>
      <c r="CZ10" s="76" t="str">
        <f t="shared" si="11"/>
        <v/>
      </c>
      <c r="DA10" s="76" t="str">
        <f t="shared" si="11"/>
        <v/>
      </c>
      <c r="DB10" s="76" t="str">
        <f t="shared" si="11"/>
        <v/>
      </c>
      <c r="DC10" s="76" t="str">
        <f t="shared" si="11"/>
        <v/>
      </c>
      <c r="DD10" s="76" t="str">
        <f t="shared" si="11"/>
        <v/>
      </c>
      <c r="DE10" s="76" t="str">
        <f t="shared" si="11"/>
        <v/>
      </c>
      <c r="DF10" s="76" t="str">
        <f t="shared" si="11"/>
        <v/>
      </c>
      <c r="DG10" s="76" t="str">
        <f t="shared" si="11"/>
        <v/>
      </c>
      <c r="DH10" s="76" t="str">
        <f t="shared" si="11"/>
        <v/>
      </c>
      <c r="DI10" s="76" t="str">
        <f t="shared" si="11"/>
        <v/>
      </c>
      <c r="DJ10" s="76" t="str">
        <f t="shared" si="11"/>
        <v/>
      </c>
      <c r="DK10" s="76" t="str">
        <f t="shared" si="11"/>
        <v/>
      </c>
      <c r="DL10" s="76" t="str">
        <f t="shared" si="11"/>
        <v/>
      </c>
      <c r="DM10" s="76" t="str">
        <f t="shared" si="11"/>
        <v/>
      </c>
      <c r="DN10" s="76" t="str">
        <f t="shared" si="11"/>
        <v/>
      </c>
      <c r="DO10" s="76" t="str">
        <f t="shared" si="11"/>
        <v/>
      </c>
      <c r="DP10" s="103" t="str">
        <f t="shared" si="11"/>
        <v/>
      </c>
    </row>
    <row r="11" spans="1:120" s="3" customFormat="1" ht="36" customHeight="1">
      <c r="A11" s="44"/>
      <c r="B11" s="45" t="s">
        <v>28</v>
      </c>
      <c r="C11" s="38" t="s">
        <v>24</v>
      </c>
      <c r="D11" s="38" t="s">
        <v>25</v>
      </c>
      <c r="E11" s="38" t="s">
        <v>26</v>
      </c>
      <c r="F11" s="39">
        <v>1</v>
      </c>
      <c r="G11" s="40">
        <v>44089</v>
      </c>
      <c r="H11" s="43">
        <v>1</v>
      </c>
      <c r="I11" s="75"/>
      <c r="J11" s="74" t="str">
        <f>IF(AND($C12="Goal",J$6&gt;=$G12,J$6&lt;=$G12+$H12-1),2,IF(AND($C12="Milestone",J$6&gt;=$G12,J$6&lt;=$G12+$H12-1),1,""))</f>
        <v/>
      </c>
      <c r="K11" s="74"/>
      <c r="L11" s="74" t="str">
        <f>IF(AND($C12="Goal",L$6&gt;=$G12,L$6&lt;=$G12+$H12-1),2,IF(AND($C12="Milestone",L$6&gt;=$G12,L$6&lt;=$G12+$H12-1),1,""))</f>
        <v/>
      </c>
      <c r="M11" s="74" t="str">
        <f t="shared" si="5"/>
        <v/>
      </c>
      <c r="N11" s="74" t="str">
        <f t="shared" si="5"/>
        <v/>
      </c>
      <c r="O11" s="74" t="str">
        <f t="shared" si="5"/>
        <v/>
      </c>
      <c r="P11" s="74" t="str">
        <f t="shared" si="5"/>
        <v/>
      </c>
      <c r="Q11" s="74" t="str">
        <f t="shared" si="5"/>
        <v/>
      </c>
      <c r="R11" s="74" t="str">
        <f t="shared" si="1"/>
        <v/>
      </c>
      <c r="S11" s="74" t="str">
        <f t="shared" si="1"/>
        <v/>
      </c>
      <c r="T11" s="74" t="str">
        <f t="shared" si="1"/>
        <v/>
      </c>
      <c r="U11" s="74" t="str">
        <f t="shared" si="1"/>
        <v/>
      </c>
      <c r="V11" s="74" t="str">
        <f t="shared" si="1"/>
        <v/>
      </c>
      <c r="W11" s="74" t="str">
        <f t="shared" si="1"/>
        <v/>
      </c>
      <c r="X11" s="88"/>
      <c r="Y11" s="74" t="str">
        <f t="shared" si="1"/>
        <v/>
      </c>
      <c r="Z11" s="74" t="str">
        <f t="shared" si="1"/>
        <v/>
      </c>
      <c r="AA11" s="74" t="str">
        <f t="shared" si="1"/>
        <v/>
      </c>
      <c r="AB11" s="74" t="str">
        <f t="shared" si="2"/>
        <v/>
      </c>
      <c r="AC11" s="74" t="str">
        <f t="shared" si="2"/>
        <v/>
      </c>
      <c r="AD11" s="74" t="str">
        <f t="shared" si="2"/>
        <v/>
      </c>
      <c r="AE11" s="74" t="str">
        <f t="shared" si="2"/>
        <v/>
      </c>
      <c r="AF11" s="74" t="str">
        <f t="shared" si="2"/>
        <v/>
      </c>
      <c r="AG11" s="74" t="str">
        <f t="shared" si="2"/>
        <v/>
      </c>
      <c r="AH11" s="74" t="str">
        <f t="shared" si="2"/>
        <v/>
      </c>
      <c r="AI11" s="74" t="str">
        <f t="shared" si="2"/>
        <v/>
      </c>
      <c r="AJ11" s="74" t="str">
        <f t="shared" si="2"/>
        <v/>
      </c>
      <c r="AK11" s="74" t="str">
        <f t="shared" si="2"/>
        <v/>
      </c>
      <c r="AL11" s="76" t="str">
        <f t="shared" si="3"/>
        <v/>
      </c>
      <c r="AM11" s="92" t="str">
        <f t="shared" si="3"/>
        <v/>
      </c>
      <c r="AN11" s="74" t="str">
        <f t="shared" si="3"/>
        <v/>
      </c>
      <c r="AO11" s="76" t="str">
        <f t="shared" si="3"/>
        <v/>
      </c>
      <c r="AP11" s="76" t="str">
        <f t="shared" ref="AP11:BQ11" si="12">IF(AND($C12="Goal",AP$5&gt;=$G12,AP$5&lt;=$G12+$H12-1),2,IF(AND($C12="Milestone",AP$5&gt;=$G12,AP$5&lt;=$G12+$H12-1),1,""))</f>
        <v/>
      </c>
      <c r="AQ11" s="76" t="str">
        <f t="shared" si="12"/>
        <v/>
      </c>
      <c r="AR11" s="76" t="str">
        <f t="shared" si="12"/>
        <v/>
      </c>
      <c r="AS11" s="76" t="str">
        <f t="shared" si="12"/>
        <v/>
      </c>
      <c r="AT11" s="76" t="str">
        <f t="shared" si="12"/>
        <v/>
      </c>
      <c r="AU11" s="76" t="str">
        <f t="shared" si="12"/>
        <v/>
      </c>
      <c r="AV11" s="76" t="str">
        <f t="shared" si="12"/>
        <v/>
      </c>
      <c r="AW11" s="76" t="str">
        <f t="shared" si="12"/>
        <v/>
      </c>
      <c r="AX11" s="76" t="str">
        <f t="shared" si="12"/>
        <v/>
      </c>
      <c r="AY11" s="76" t="str">
        <f t="shared" si="12"/>
        <v/>
      </c>
      <c r="AZ11" s="76" t="str">
        <f t="shared" si="12"/>
        <v/>
      </c>
      <c r="BA11" s="76" t="str">
        <f t="shared" si="12"/>
        <v/>
      </c>
      <c r="BB11" s="76" t="str">
        <f t="shared" si="12"/>
        <v/>
      </c>
      <c r="BC11" s="76" t="str">
        <f t="shared" si="12"/>
        <v/>
      </c>
      <c r="BD11" s="76" t="str">
        <f t="shared" si="12"/>
        <v/>
      </c>
      <c r="BE11" s="76" t="str">
        <f t="shared" si="12"/>
        <v/>
      </c>
      <c r="BF11" s="76" t="str">
        <f t="shared" si="12"/>
        <v/>
      </c>
      <c r="BG11" s="76" t="str">
        <f t="shared" si="12"/>
        <v/>
      </c>
      <c r="BH11" s="76" t="str">
        <f t="shared" si="12"/>
        <v/>
      </c>
      <c r="BI11" s="76" t="str">
        <f t="shared" si="12"/>
        <v/>
      </c>
      <c r="BJ11" s="76" t="str">
        <f t="shared" si="12"/>
        <v/>
      </c>
      <c r="BK11" s="76" t="str">
        <f t="shared" si="12"/>
        <v/>
      </c>
      <c r="BL11" s="76" t="str">
        <f t="shared" si="12"/>
        <v/>
      </c>
      <c r="BM11" s="76" t="str">
        <f t="shared" si="12"/>
        <v/>
      </c>
      <c r="BN11" s="76" t="str">
        <f t="shared" si="12"/>
        <v/>
      </c>
      <c r="BO11" s="76" t="str">
        <f t="shared" si="12"/>
        <v/>
      </c>
      <c r="BP11" s="76" t="str">
        <f t="shared" si="12"/>
        <v/>
      </c>
      <c r="BQ11" s="76" t="str">
        <f t="shared" si="12"/>
        <v/>
      </c>
      <c r="BR11" s="76" t="str">
        <f t="shared" ref="BR11:CQ11" si="13">IF(AND($C12="Goal",BR$5&gt;=$G12,BR$5&lt;=$G12+$H12-1),2,IF(AND($C12="Milestone",BR$5&gt;=$G12,BR$5&lt;=$G12+$H12-1),1,""))</f>
        <v/>
      </c>
      <c r="BS11" s="76" t="str">
        <f t="shared" si="13"/>
        <v/>
      </c>
      <c r="BT11" s="76" t="str">
        <f t="shared" si="13"/>
        <v/>
      </c>
      <c r="BU11" s="76" t="str">
        <f t="shared" si="13"/>
        <v/>
      </c>
      <c r="BV11" s="76" t="str">
        <f t="shared" si="13"/>
        <v/>
      </c>
      <c r="BW11" s="76" t="str">
        <f t="shared" si="13"/>
        <v/>
      </c>
      <c r="BX11" s="76" t="str">
        <f t="shared" si="13"/>
        <v/>
      </c>
      <c r="BY11" s="76" t="str">
        <f t="shared" si="13"/>
        <v/>
      </c>
      <c r="BZ11" s="76" t="str">
        <f t="shared" si="13"/>
        <v/>
      </c>
      <c r="CA11" s="76" t="str">
        <f t="shared" si="13"/>
        <v/>
      </c>
      <c r="CB11" s="76" t="str">
        <f t="shared" si="13"/>
        <v/>
      </c>
      <c r="CC11" s="76" t="str">
        <f t="shared" si="13"/>
        <v/>
      </c>
      <c r="CD11" s="76" t="str">
        <f t="shared" si="13"/>
        <v/>
      </c>
      <c r="CE11" s="76" t="str">
        <f t="shared" si="13"/>
        <v/>
      </c>
      <c r="CF11" s="76" t="str">
        <f t="shared" si="13"/>
        <v/>
      </c>
      <c r="CG11" s="76" t="str">
        <f t="shared" si="13"/>
        <v/>
      </c>
      <c r="CH11" s="76" t="str">
        <f t="shared" si="13"/>
        <v/>
      </c>
      <c r="CI11" s="76" t="str">
        <f t="shared" si="13"/>
        <v/>
      </c>
      <c r="CJ11" s="76" t="str">
        <f t="shared" si="13"/>
        <v/>
      </c>
      <c r="CK11" s="76" t="str">
        <f t="shared" si="13"/>
        <v/>
      </c>
      <c r="CL11" s="76" t="str">
        <f t="shared" si="13"/>
        <v/>
      </c>
      <c r="CM11" s="76" t="str">
        <f t="shared" si="13"/>
        <v/>
      </c>
      <c r="CN11" s="76" t="str">
        <f t="shared" si="13"/>
        <v/>
      </c>
      <c r="CO11" s="76" t="str">
        <f t="shared" si="13"/>
        <v/>
      </c>
      <c r="CP11" s="76" t="str">
        <f t="shared" si="13"/>
        <v/>
      </c>
      <c r="CQ11" s="76" t="str">
        <f t="shared" si="13"/>
        <v/>
      </c>
      <c r="CR11" s="76" t="str">
        <f t="shared" ref="CR11:DP11" si="14">IF(AND($C12="Goal",CR$5&gt;=$G12,CR$5&lt;=$G12+$H12-1),2,IF(AND($C12="Milestone",CR$5&gt;=$G12,CR$5&lt;=$G12+$H12-1),1,""))</f>
        <v/>
      </c>
      <c r="CS11" s="76" t="str">
        <f t="shared" si="14"/>
        <v/>
      </c>
      <c r="CT11" s="76" t="str">
        <f t="shared" si="14"/>
        <v/>
      </c>
      <c r="CU11" s="76" t="str">
        <f t="shared" si="14"/>
        <v/>
      </c>
      <c r="CV11" s="76" t="str">
        <f t="shared" si="14"/>
        <v/>
      </c>
      <c r="CW11" s="76" t="str">
        <f t="shared" si="14"/>
        <v/>
      </c>
      <c r="CX11" s="76" t="str">
        <f t="shared" si="14"/>
        <v/>
      </c>
      <c r="CY11" s="76" t="str">
        <f t="shared" si="14"/>
        <v/>
      </c>
      <c r="CZ11" s="76" t="str">
        <f t="shared" si="14"/>
        <v/>
      </c>
      <c r="DA11" s="76" t="str">
        <f t="shared" si="14"/>
        <v/>
      </c>
      <c r="DB11" s="76" t="str">
        <f t="shared" si="14"/>
        <v/>
      </c>
      <c r="DC11" s="76" t="str">
        <f t="shared" si="14"/>
        <v/>
      </c>
      <c r="DD11" s="76" t="str">
        <f t="shared" si="14"/>
        <v/>
      </c>
      <c r="DE11" s="76" t="str">
        <f t="shared" si="14"/>
        <v/>
      </c>
      <c r="DF11" s="76" t="str">
        <f t="shared" si="14"/>
        <v/>
      </c>
      <c r="DG11" s="76" t="str">
        <f t="shared" si="14"/>
        <v/>
      </c>
      <c r="DH11" s="76" t="str">
        <f t="shared" si="14"/>
        <v/>
      </c>
      <c r="DI11" s="76" t="str">
        <f t="shared" si="14"/>
        <v/>
      </c>
      <c r="DJ11" s="76" t="str">
        <f t="shared" si="14"/>
        <v/>
      </c>
      <c r="DK11" s="76" t="str">
        <f t="shared" si="14"/>
        <v/>
      </c>
      <c r="DL11" s="76" t="str">
        <f t="shared" si="14"/>
        <v/>
      </c>
      <c r="DM11" s="76" t="str">
        <f t="shared" si="14"/>
        <v/>
      </c>
      <c r="DN11" s="76" t="str">
        <f t="shared" si="14"/>
        <v/>
      </c>
      <c r="DO11" s="76" t="str">
        <f t="shared" si="14"/>
        <v/>
      </c>
      <c r="DP11" s="103" t="str">
        <f t="shared" si="14"/>
        <v/>
      </c>
    </row>
    <row r="12" spans="1:120" s="3" customFormat="1" ht="36" hidden="1" customHeight="1">
      <c r="A12" s="44"/>
      <c r="B12" s="42" t="s">
        <v>29</v>
      </c>
      <c r="C12" s="38" t="s">
        <v>24</v>
      </c>
      <c r="D12" s="38" t="s">
        <v>25</v>
      </c>
      <c r="E12" s="38" t="s">
        <v>26</v>
      </c>
      <c r="F12" s="39">
        <v>1</v>
      </c>
      <c r="G12" s="40">
        <v>44087</v>
      </c>
      <c r="H12" s="43">
        <v>2</v>
      </c>
      <c r="I12" s="75"/>
      <c r="J12" s="74"/>
      <c r="K12" s="74"/>
      <c r="L12" s="74"/>
      <c r="M12" s="74"/>
      <c r="N12" s="74"/>
      <c r="O12" s="74"/>
      <c r="P12" s="74"/>
      <c r="Q12" s="74"/>
      <c r="R12" s="74"/>
      <c r="S12" s="74"/>
      <c r="T12" s="74"/>
      <c r="U12" s="74"/>
      <c r="V12" s="74"/>
      <c r="W12" s="74"/>
      <c r="X12" s="88"/>
      <c r="Y12" s="90"/>
      <c r="Z12" s="90"/>
      <c r="AA12" s="74"/>
      <c r="AB12" s="74"/>
      <c r="AC12" s="74"/>
      <c r="AD12" s="74"/>
      <c r="AE12" s="74"/>
      <c r="AF12" s="74"/>
      <c r="AG12" s="74"/>
      <c r="AH12" s="74"/>
      <c r="AI12" s="74"/>
      <c r="AJ12" s="74"/>
      <c r="AK12" s="74"/>
      <c r="AL12" s="76"/>
      <c r="AM12" s="92"/>
      <c r="AN12" s="74"/>
      <c r="AO12" s="76"/>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100"/>
      <c r="BN12" s="100"/>
      <c r="BO12" s="100"/>
      <c r="BP12" s="100"/>
      <c r="BQ12" s="100"/>
      <c r="BR12" s="100"/>
      <c r="BS12" s="100"/>
      <c r="BT12" s="100"/>
      <c r="BU12" s="100"/>
      <c r="DP12" s="104"/>
    </row>
    <row r="13" spans="1:120" s="3" customFormat="1" ht="36" customHeight="1">
      <c r="A13" s="44"/>
      <c r="B13" s="42" t="s">
        <v>30</v>
      </c>
      <c r="C13" s="38" t="s">
        <v>24</v>
      </c>
      <c r="D13" s="38"/>
      <c r="E13" s="38" t="s">
        <v>26</v>
      </c>
      <c r="F13" s="39">
        <v>1</v>
      </c>
      <c r="G13" s="40">
        <v>44089</v>
      </c>
      <c r="H13" s="43">
        <v>3</v>
      </c>
      <c r="I13" s="75"/>
      <c r="J13" s="77" t="str">
        <f>IF(AND($C14="Goal",J$6&gt;=$G14,J$6&lt;=$G14+$H14-1),2,IF(AND($C14="Milestone",J$6&gt;=$G14,J$6&lt;=$G14+$H14-1),1,""))</f>
        <v/>
      </c>
      <c r="K13" s="77" t="str">
        <f>IF(AND($C14="Goal",K$6&gt;=$G14,K$6&lt;=$G14+$H14-1),2,IF(AND($C14="Milestone",K$6&gt;=$G14,K$6&lt;=$G14+$H14-1),1,""))</f>
        <v/>
      </c>
      <c r="L13" s="77" t="str">
        <f>IF(AND($C14="Goal",L$6&gt;=$G14,L$6&lt;=$G14+$H14-1),2,IF(AND($C14="Milestone",L$6&gt;=$G14,L$6&lt;=$G14+$H14-1),1,""))</f>
        <v/>
      </c>
      <c r="M13" s="77"/>
      <c r="N13" s="77" t="str">
        <f>IF(AND($C14="Goal",N$6&gt;=$G14,N$6&lt;=$G14+$H14-1),2,IF(AND($C14="Milestone",N$6&gt;=$G14,N$6&lt;=$G14+$H14-1),1,""))</f>
        <v/>
      </c>
      <c r="O13" s="77" t="str">
        <f>IF(AND($C14="Goal",O$6&gt;=$G14,O$6&lt;=$G14+$H14-1),2,IF(AND($C14="Milestone",O$6&gt;=$G14,O$6&lt;=$G14+$H14-1),1,""))</f>
        <v/>
      </c>
      <c r="P13" s="77" t="str">
        <f>IF(AND($C14="Goal",P$6&gt;=$G14,P$6&lt;=$G14+$H14-1),2,IF(AND($C14="Milestone",P$6&gt;=$G14,P$6&lt;=$G14+$H14-1),1,""))</f>
        <v/>
      </c>
      <c r="Q13" s="77" t="str">
        <f>IF(AND($C14="Goal",Q$6&gt;=$G14,Q$6&lt;=$G14+$H14-1),2,IF(AND($C14="Milestone",Q$6&gt;=$G14,Q$6&lt;=$G14+$H14-1),1,""))</f>
        <v/>
      </c>
      <c r="R13" s="77" t="str">
        <f t="shared" ref="R13:AO13" si="15">IF(AND($C14="Goal",R$5&gt;=$G14,R$5&lt;=$G14+$H14-1),2,IF(AND($C14="Milestone",R$5&gt;=$G14,R$5&lt;=$G14+$H14-1),1,""))</f>
        <v/>
      </c>
      <c r="S13" s="77" t="str">
        <f t="shared" si="15"/>
        <v/>
      </c>
      <c r="T13" s="77" t="str">
        <f t="shared" si="15"/>
        <v/>
      </c>
      <c r="U13" s="77" t="str">
        <f t="shared" si="15"/>
        <v/>
      </c>
      <c r="V13" s="77" t="str">
        <f t="shared" si="15"/>
        <v/>
      </c>
      <c r="W13" s="77" t="str">
        <f t="shared" si="15"/>
        <v/>
      </c>
      <c r="X13" s="153" t="str">
        <f>IF(AND($C14="Goal",Y$5&gt;=$G14,Y$5&lt;=$G14+$H14-1),2,IF(AND($C14="Milestone",Y$5&gt;=$G14,Y$5&lt;=$G14+$H14-1),1,""))</f>
        <v/>
      </c>
      <c r="Y13" s="154"/>
      <c r="Z13" s="155"/>
      <c r="AA13" s="77" t="str">
        <f t="shared" si="15"/>
        <v/>
      </c>
      <c r="AB13" s="77" t="str">
        <f t="shared" si="15"/>
        <v/>
      </c>
      <c r="AC13" s="77" t="str">
        <f t="shared" si="15"/>
        <v/>
      </c>
      <c r="AD13" s="77" t="str">
        <f t="shared" si="15"/>
        <v/>
      </c>
      <c r="AE13" s="77" t="str">
        <f t="shared" si="15"/>
        <v/>
      </c>
      <c r="AF13" s="77" t="str">
        <f t="shared" si="15"/>
        <v/>
      </c>
      <c r="AG13" s="77" t="str">
        <f t="shared" si="15"/>
        <v/>
      </c>
      <c r="AH13" s="77" t="str">
        <f t="shared" si="15"/>
        <v/>
      </c>
      <c r="AI13" s="77" t="str">
        <f t="shared" si="15"/>
        <v/>
      </c>
      <c r="AJ13" s="77" t="str">
        <f t="shared" si="15"/>
        <v/>
      </c>
      <c r="AK13" s="77" t="str">
        <f t="shared" si="15"/>
        <v/>
      </c>
      <c r="AL13" s="79" t="str">
        <f t="shared" si="15"/>
        <v/>
      </c>
      <c r="AM13" s="93" t="str">
        <f t="shared" si="15"/>
        <v/>
      </c>
      <c r="AN13" s="77" t="str">
        <f t="shared" si="15"/>
        <v/>
      </c>
      <c r="AO13" s="79" t="str">
        <f t="shared" si="15"/>
        <v/>
      </c>
      <c r="AP13" s="79" t="str">
        <f t="shared" ref="AP13:BP13" si="16">IF(AND($C14="Goal",AP$5&gt;=$G14,AP$5&lt;=$G14+$H14-1),2,IF(AND($C14="Milestone",AP$5&gt;=$G14,AP$5&lt;=$G14+$H14-1),1,""))</f>
        <v/>
      </c>
      <c r="AQ13" s="79" t="str">
        <f t="shared" si="16"/>
        <v/>
      </c>
      <c r="AR13" s="79" t="str">
        <f t="shared" si="16"/>
        <v/>
      </c>
      <c r="AS13" s="79" t="str">
        <f t="shared" si="16"/>
        <v/>
      </c>
      <c r="AT13" s="79" t="str">
        <f t="shared" si="16"/>
        <v/>
      </c>
      <c r="AU13" s="79" t="str">
        <f t="shared" si="16"/>
        <v/>
      </c>
      <c r="AV13" s="79" t="str">
        <f t="shared" si="16"/>
        <v/>
      </c>
      <c r="AW13" s="79" t="str">
        <f t="shared" si="16"/>
        <v/>
      </c>
      <c r="AX13" s="79" t="str">
        <f t="shared" si="16"/>
        <v/>
      </c>
      <c r="AY13" s="79" t="str">
        <f t="shared" si="16"/>
        <v/>
      </c>
      <c r="AZ13" s="79" t="str">
        <f t="shared" si="16"/>
        <v/>
      </c>
      <c r="BA13" s="79" t="str">
        <f t="shared" si="16"/>
        <v/>
      </c>
      <c r="BB13" s="79" t="str">
        <f t="shared" si="16"/>
        <v/>
      </c>
      <c r="BC13" s="79" t="str">
        <f t="shared" si="16"/>
        <v/>
      </c>
      <c r="BD13" s="79" t="str">
        <f t="shared" si="16"/>
        <v/>
      </c>
      <c r="BE13" s="79" t="str">
        <f t="shared" si="16"/>
        <v/>
      </c>
      <c r="BF13" s="79" t="str">
        <f t="shared" si="16"/>
        <v/>
      </c>
      <c r="BG13" s="79" t="str">
        <f t="shared" si="16"/>
        <v/>
      </c>
      <c r="BH13" s="79" t="str">
        <f t="shared" si="16"/>
        <v/>
      </c>
      <c r="BI13" s="79" t="str">
        <f t="shared" si="16"/>
        <v/>
      </c>
      <c r="BJ13" s="79" t="str">
        <f t="shared" si="16"/>
        <v/>
      </c>
      <c r="BK13" s="79" t="str">
        <f t="shared" si="16"/>
        <v/>
      </c>
      <c r="BL13" s="79" t="str">
        <f t="shared" si="16"/>
        <v/>
      </c>
      <c r="BM13" s="79" t="str">
        <f t="shared" si="16"/>
        <v/>
      </c>
      <c r="BN13" s="79" t="str">
        <f t="shared" si="16"/>
        <v/>
      </c>
      <c r="BO13" s="79" t="str">
        <f t="shared" si="16"/>
        <v/>
      </c>
      <c r="BP13" s="79" t="str">
        <f t="shared" si="16"/>
        <v/>
      </c>
      <c r="BQ13" s="79" t="str">
        <f t="shared" ref="BQ13:CQ13" si="17">IF(AND($C14="Goal",BQ$5&gt;=$G14,BQ$5&lt;=$G14+$H14-1),2,IF(AND($C14="Milestone",BQ$5&gt;=$G14,BQ$5&lt;=$G14+$H14-1),1,""))</f>
        <v/>
      </c>
      <c r="BR13" s="79" t="str">
        <f t="shared" si="17"/>
        <v/>
      </c>
      <c r="BS13" s="79" t="str">
        <f t="shared" si="17"/>
        <v/>
      </c>
      <c r="BT13" s="79" t="str">
        <f t="shared" si="17"/>
        <v/>
      </c>
      <c r="BU13" s="79" t="str">
        <f t="shared" si="17"/>
        <v/>
      </c>
      <c r="BV13" s="79" t="str">
        <f t="shared" si="17"/>
        <v/>
      </c>
      <c r="BW13" s="79" t="str">
        <f t="shared" si="17"/>
        <v/>
      </c>
      <c r="BX13" s="79" t="str">
        <f t="shared" si="17"/>
        <v/>
      </c>
      <c r="BY13" s="79" t="str">
        <f t="shared" si="17"/>
        <v/>
      </c>
      <c r="BZ13" s="79" t="str">
        <f t="shared" si="17"/>
        <v/>
      </c>
      <c r="CA13" s="79" t="str">
        <f t="shared" si="17"/>
        <v/>
      </c>
      <c r="CB13" s="79" t="str">
        <f t="shared" si="17"/>
        <v/>
      </c>
      <c r="CC13" s="79" t="str">
        <f t="shared" si="17"/>
        <v/>
      </c>
      <c r="CD13" s="79" t="str">
        <f t="shared" si="17"/>
        <v/>
      </c>
      <c r="CE13" s="79" t="str">
        <f t="shared" si="17"/>
        <v/>
      </c>
      <c r="CF13" s="79" t="str">
        <f t="shared" si="17"/>
        <v/>
      </c>
      <c r="CG13" s="79" t="str">
        <f t="shared" si="17"/>
        <v/>
      </c>
      <c r="CH13" s="79" t="str">
        <f t="shared" si="17"/>
        <v/>
      </c>
      <c r="CI13" s="79" t="str">
        <f t="shared" si="17"/>
        <v/>
      </c>
      <c r="CJ13" s="79" t="str">
        <f t="shared" si="17"/>
        <v/>
      </c>
      <c r="CK13" s="79" t="str">
        <f t="shared" si="17"/>
        <v/>
      </c>
      <c r="CL13" s="79" t="str">
        <f t="shared" si="17"/>
        <v/>
      </c>
      <c r="CM13" s="79" t="str">
        <f t="shared" si="17"/>
        <v/>
      </c>
      <c r="CN13" s="79" t="str">
        <f t="shared" si="17"/>
        <v/>
      </c>
      <c r="CO13" s="79" t="str">
        <f t="shared" si="17"/>
        <v/>
      </c>
      <c r="CP13" s="79" t="str">
        <f t="shared" si="17"/>
        <v/>
      </c>
      <c r="CQ13" s="79" t="str">
        <f t="shared" si="17"/>
        <v/>
      </c>
      <c r="CR13" s="79" t="str">
        <f t="shared" ref="CR13:DP13" si="18">IF(AND($C14="Goal",CR$5&gt;=$G14,CR$5&lt;=$G14+$H14-1),2,IF(AND($C14="Milestone",CR$5&gt;=$G14,CR$5&lt;=$G14+$H14-1),1,""))</f>
        <v/>
      </c>
      <c r="CS13" s="79" t="str">
        <f t="shared" si="18"/>
        <v/>
      </c>
      <c r="CT13" s="79" t="str">
        <f t="shared" si="18"/>
        <v/>
      </c>
      <c r="CU13" s="79" t="str">
        <f t="shared" si="18"/>
        <v/>
      </c>
      <c r="CV13" s="79" t="str">
        <f t="shared" si="18"/>
        <v/>
      </c>
      <c r="CW13" s="79" t="str">
        <f t="shared" si="18"/>
        <v/>
      </c>
      <c r="CX13" s="79" t="str">
        <f t="shared" si="18"/>
        <v/>
      </c>
      <c r="CY13" s="79" t="str">
        <f t="shared" si="18"/>
        <v/>
      </c>
      <c r="CZ13" s="79" t="str">
        <f t="shared" si="18"/>
        <v/>
      </c>
      <c r="DA13" s="79" t="str">
        <f t="shared" si="18"/>
        <v/>
      </c>
      <c r="DB13" s="79" t="str">
        <f t="shared" si="18"/>
        <v/>
      </c>
      <c r="DC13" s="79" t="str">
        <f t="shared" si="18"/>
        <v/>
      </c>
      <c r="DD13" s="79" t="str">
        <f t="shared" si="18"/>
        <v/>
      </c>
      <c r="DE13" s="79" t="str">
        <f t="shared" si="18"/>
        <v/>
      </c>
      <c r="DF13" s="79" t="str">
        <f t="shared" si="18"/>
        <v/>
      </c>
      <c r="DG13" s="79" t="str">
        <f t="shared" si="18"/>
        <v/>
      </c>
      <c r="DH13" s="79" t="str">
        <f t="shared" si="18"/>
        <v/>
      </c>
      <c r="DI13" s="79" t="str">
        <f t="shared" si="18"/>
        <v/>
      </c>
      <c r="DJ13" s="79" t="str">
        <f t="shared" si="18"/>
        <v/>
      </c>
      <c r="DK13" s="79" t="str">
        <f t="shared" si="18"/>
        <v/>
      </c>
      <c r="DL13" s="79" t="str">
        <f t="shared" si="18"/>
        <v/>
      </c>
      <c r="DM13" s="79" t="str">
        <f t="shared" si="18"/>
        <v/>
      </c>
      <c r="DN13" s="79" t="str">
        <f t="shared" si="18"/>
        <v/>
      </c>
      <c r="DO13" s="79" t="str">
        <f t="shared" si="18"/>
        <v/>
      </c>
      <c r="DP13" s="105" t="str">
        <f t="shared" si="18"/>
        <v/>
      </c>
    </row>
    <row r="14" spans="1:120" s="4" customFormat="1" ht="36" customHeight="1">
      <c r="A14" s="46"/>
      <c r="B14" s="47" t="s">
        <v>31</v>
      </c>
      <c r="C14" s="48"/>
      <c r="D14" s="48"/>
      <c r="E14" s="48"/>
      <c r="F14" s="49"/>
      <c r="G14" s="50"/>
      <c r="H14" s="51"/>
      <c r="I14" s="78"/>
      <c r="J14" s="156"/>
      <c r="K14" s="157"/>
      <c r="L14" s="157"/>
      <c r="M14" s="157"/>
      <c r="N14" s="157"/>
      <c r="O14" s="157"/>
      <c r="P14" s="157"/>
      <c r="Q14" s="157"/>
      <c r="R14" s="157"/>
      <c r="S14" s="157"/>
      <c r="T14" s="157"/>
      <c r="U14" s="157"/>
      <c r="V14" s="157"/>
      <c r="W14" s="157"/>
      <c r="X14" s="157"/>
      <c r="Y14" s="157"/>
      <c r="Z14" s="157"/>
      <c r="AA14" s="157"/>
      <c r="AB14" s="157"/>
      <c r="AC14" s="157"/>
      <c r="AD14" s="157"/>
      <c r="AE14" s="157"/>
      <c r="AF14" s="157"/>
      <c r="AG14" s="157"/>
      <c r="AH14" s="157"/>
      <c r="AI14" s="157"/>
      <c r="AJ14" s="157"/>
      <c r="AK14" s="157"/>
      <c r="AL14" s="157"/>
      <c r="AM14" s="157"/>
      <c r="AN14" s="157"/>
      <c r="AO14" s="157"/>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c r="CA14" s="157"/>
      <c r="CB14" s="157"/>
      <c r="CC14" s="157"/>
      <c r="CD14" s="157"/>
      <c r="CE14" s="157"/>
      <c r="CF14" s="157"/>
      <c r="CG14" s="157"/>
      <c r="CH14" s="157"/>
      <c r="CI14" s="157"/>
      <c r="CJ14" s="157"/>
      <c r="CK14" s="157"/>
      <c r="CL14" s="157"/>
      <c r="CM14" s="157"/>
      <c r="CN14" s="157"/>
      <c r="CO14" s="157"/>
      <c r="CP14" s="157"/>
      <c r="CQ14" s="157"/>
      <c r="CR14" s="157"/>
      <c r="CS14" s="157"/>
      <c r="CT14" s="157"/>
      <c r="CU14" s="157"/>
      <c r="CV14" s="157"/>
      <c r="CW14" s="157"/>
      <c r="CX14" s="157"/>
      <c r="CY14" s="157"/>
      <c r="CZ14" s="157"/>
      <c r="DA14" s="157"/>
      <c r="DB14" s="157"/>
      <c r="DC14" s="157"/>
      <c r="DD14" s="157"/>
      <c r="DE14" s="157"/>
      <c r="DF14" s="157"/>
      <c r="DG14" s="157"/>
      <c r="DH14" s="157"/>
      <c r="DI14" s="157"/>
      <c r="DJ14" s="157"/>
      <c r="DK14" s="157"/>
      <c r="DL14" s="157"/>
      <c r="DM14" s="157"/>
      <c r="DN14" s="157"/>
      <c r="DO14" s="157"/>
      <c r="DP14" s="158"/>
    </row>
    <row r="15" spans="1:120" s="3" customFormat="1" ht="36" customHeight="1">
      <c r="A15" s="36"/>
      <c r="B15" s="42" t="s">
        <v>32</v>
      </c>
      <c r="C15" s="38" t="s">
        <v>24</v>
      </c>
      <c r="D15" s="38" t="s">
        <v>33</v>
      </c>
      <c r="E15" s="38"/>
      <c r="F15" s="39">
        <v>1</v>
      </c>
      <c r="G15" s="40">
        <v>44090</v>
      </c>
      <c r="H15" s="43">
        <v>3</v>
      </c>
      <c r="I15" s="75"/>
      <c r="J15" s="74"/>
      <c r="K15" s="74"/>
      <c r="L15" s="74"/>
      <c r="M15" s="74"/>
      <c r="N15" s="74"/>
      <c r="O15" s="74"/>
      <c r="P15" s="74"/>
      <c r="Q15" s="74"/>
      <c r="R15" s="74"/>
      <c r="S15" s="74"/>
      <c r="T15" s="74"/>
      <c r="U15" s="74"/>
      <c r="V15" s="74"/>
      <c r="W15" s="74"/>
      <c r="X15" s="74"/>
      <c r="Y15" s="151"/>
      <c r="Z15" s="152"/>
      <c r="AA15" s="159"/>
      <c r="AB15" s="74"/>
      <c r="AC15" s="74"/>
      <c r="AD15" s="74"/>
      <c r="AE15" s="74"/>
      <c r="AF15" s="74"/>
      <c r="AG15" s="74"/>
      <c r="AH15" s="74"/>
      <c r="AI15" s="74"/>
      <c r="AJ15" s="74"/>
      <c r="AK15" s="74"/>
      <c r="AL15" s="74"/>
      <c r="AM15" s="74"/>
      <c r="AN15" s="74"/>
      <c r="AO15" s="76"/>
      <c r="AP15" s="76"/>
      <c r="AQ15" s="76"/>
      <c r="AR15" s="76"/>
      <c r="AS15" s="76"/>
      <c r="AT15" s="76"/>
      <c r="AU15" s="76"/>
      <c r="AV15" s="76"/>
      <c r="AW15" s="76"/>
      <c r="AX15" s="76"/>
      <c r="AY15" s="76"/>
      <c r="AZ15" s="76"/>
      <c r="BA15" s="76"/>
      <c r="BB15" s="76"/>
      <c r="BC15" s="76"/>
      <c r="BD15" s="76"/>
      <c r="BE15" s="76"/>
      <c r="BF15" s="76"/>
      <c r="BG15" s="76"/>
      <c r="BH15" s="76"/>
      <c r="BI15" s="76"/>
      <c r="BJ15" s="76"/>
      <c r="BK15" s="76"/>
      <c r="BL15" s="76"/>
      <c r="BM15" s="76"/>
      <c r="BN15" s="76"/>
      <c r="BO15" s="76"/>
      <c r="BP15" s="76"/>
      <c r="BQ15" s="76"/>
      <c r="BR15" s="76"/>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c r="CT15" s="76"/>
      <c r="CU15" s="76"/>
      <c r="CV15" s="76"/>
      <c r="CW15" s="76"/>
      <c r="CX15" s="76"/>
      <c r="CY15" s="76"/>
      <c r="CZ15" s="76"/>
      <c r="DA15" s="76"/>
      <c r="DB15" s="76"/>
      <c r="DC15" s="76"/>
      <c r="DD15" s="76"/>
      <c r="DE15" s="76"/>
      <c r="DF15" s="76"/>
      <c r="DG15" s="76"/>
      <c r="DH15" s="76"/>
      <c r="DI15" s="76"/>
      <c r="DJ15" s="76"/>
      <c r="DK15" s="76"/>
      <c r="DL15" s="76"/>
      <c r="DM15" s="76"/>
      <c r="DN15" s="76"/>
      <c r="DO15" s="76"/>
      <c r="DP15" s="103"/>
    </row>
    <row r="16" spans="1:120" s="3" customFormat="1" ht="36" hidden="1" customHeight="1">
      <c r="A16" s="36"/>
      <c r="B16" s="42"/>
      <c r="C16" s="38"/>
      <c r="D16" s="38"/>
      <c r="E16" s="38"/>
      <c r="F16" s="39"/>
      <c r="G16" s="40"/>
      <c r="H16" s="43"/>
      <c r="I16" s="75"/>
      <c r="J16" s="74" t="str">
        <f t="shared" ref="J16:Q16" si="19">IF(AND($C17="Goal",J$6&gt;=$G17,J$6&lt;=$G17+$H17-1),2,IF(AND($C17="Milestone",J$6&gt;=$G17,J$6&lt;=$G17+$H17-1),1,""))</f>
        <v/>
      </c>
      <c r="K16" s="74" t="str">
        <f t="shared" si="19"/>
        <v/>
      </c>
      <c r="L16" s="74" t="str">
        <f t="shared" si="19"/>
        <v/>
      </c>
      <c r="M16" s="74" t="str">
        <f t="shared" si="19"/>
        <v/>
      </c>
      <c r="N16" s="74" t="str">
        <f t="shared" si="19"/>
        <v/>
      </c>
      <c r="O16" s="74" t="str">
        <f t="shared" si="19"/>
        <v/>
      </c>
      <c r="P16" s="74" t="str">
        <f t="shared" si="19"/>
        <v/>
      </c>
      <c r="Q16" s="74" t="str">
        <f t="shared" si="19"/>
        <v/>
      </c>
      <c r="R16" s="74" t="str">
        <f t="shared" ref="R16:AO16" si="20">IF(AND($C17="Goal",R$5&gt;=$G17,R$5&lt;=$G17+$H17-1),2,IF(AND($C17="Milestone",R$5&gt;=$G17,R$5&lt;=$G17+$H17-1),1,""))</f>
        <v/>
      </c>
      <c r="S16" s="74" t="str">
        <f t="shared" si="20"/>
        <v/>
      </c>
      <c r="T16" s="74" t="str">
        <f t="shared" si="20"/>
        <v/>
      </c>
      <c r="U16" s="74" t="str">
        <f t="shared" si="20"/>
        <v/>
      </c>
      <c r="V16" s="74" t="str">
        <f t="shared" si="20"/>
        <v/>
      </c>
      <c r="W16" s="74" t="str">
        <f t="shared" si="20"/>
        <v/>
      </c>
      <c r="X16" s="74" t="str">
        <f t="shared" si="20"/>
        <v/>
      </c>
      <c r="Y16" s="74" t="str">
        <f t="shared" si="20"/>
        <v/>
      </c>
      <c r="Z16" s="74" t="str">
        <f t="shared" si="20"/>
        <v/>
      </c>
      <c r="AA16" s="74" t="str">
        <f t="shared" si="20"/>
        <v/>
      </c>
      <c r="AB16" s="74" t="str">
        <f t="shared" si="20"/>
        <v/>
      </c>
      <c r="AC16" s="74" t="str">
        <f t="shared" si="20"/>
        <v/>
      </c>
      <c r="AD16" s="74" t="str">
        <f t="shared" si="20"/>
        <v/>
      </c>
      <c r="AE16" s="74" t="str">
        <f t="shared" si="20"/>
        <v/>
      </c>
      <c r="AF16" s="74" t="str">
        <f t="shared" si="20"/>
        <v/>
      </c>
      <c r="AG16" s="74" t="str">
        <f t="shared" si="20"/>
        <v/>
      </c>
      <c r="AH16" s="74" t="str">
        <f t="shared" si="20"/>
        <v/>
      </c>
      <c r="AI16" s="74" t="str">
        <f t="shared" si="20"/>
        <v/>
      </c>
      <c r="AJ16" s="74" t="str">
        <f t="shared" si="20"/>
        <v/>
      </c>
      <c r="AK16" s="74" t="str">
        <f t="shared" si="20"/>
        <v/>
      </c>
      <c r="AL16" s="74" t="str">
        <f t="shared" si="20"/>
        <v/>
      </c>
      <c r="AM16" s="74" t="str">
        <f t="shared" si="20"/>
        <v/>
      </c>
      <c r="AN16" s="74" t="str">
        <f t="shared" si="20"/>
        <v/>
      </c>
      <c r="AO16" s="76" t="str">
        <f t="shared" si="20"/>
        <v/>
      </c>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100"/>
      <c r="BN16" s="100"/>
      <c r="BO16" s="100"/>
      <c r="BP16" s="100"/>
      <c r="BQ16" s="100"/>
      <c r="BR16" s="100"/>
      <c r="BS16" s="100"/>
      <c r="BT16" s="100"/>
      <c r="BU16" s="100"/>
      <c r="DP16" s="104"/>
    </row>
    <row r="17" spans="1:120" s="3" customFormat="1" ht="36" customHeight="1">
      <c r="A17" s="44"/>
      <c r="B17" s="42" t="s">
        <v>34</v>
      </c>
      <c r="C17" s="38" t="s">
        <v>24</v>
      </c>
      <c r="D17" s="38" t="s">
        <v>33</v>
      </c>
      <c r="E17" s="38"/>
      <c r="F17" s="39">
        <v>1</v>
      </c>
      <c r="G17" s="40">
        <v>44091</v>
      </c>
      <c r="H17" s="43">
        <v>3</v>
      </c>
      <c r="I17" s="75"/>
      <c r="J17" s="74"/>
      <c r="K17" s="74"/>
      <c r="L17" s="74"/>
      <c r="M17" s="74"/>
      <c r="N17" s="74"/>
      <c r="O17" s="74"/>
      <c r="P17" s="74"/>
      <c r="Q17" s="74"/>
      <c r="R17" s="74"/>
      <c r="S17" s="74"/>
      <c r="T17" s="74"/>
      <c r="U17" s="74"/>
      <c r="V17" s="74"/>
      <c r="W17" s="74"/>
      <c r="X17" s="74"/>
      <c r="Y17" s="74"/>
      <c r="Z17" s="151"/>
      <c r="AA17" s="152"/>
      <c r="AB17" s="159"/>
      <c r="AC17" s="74"/>
      <c r="AD17" s="74"/>
      <c r="AE17" s="74"/>
      <c r="AF17" s="74"/>
      <c r="AG17" s="74"/>
      <c r="AH17" s="74"/>
      <c r="AI17" s="74"/>
      <c r="AJ17" s="74"/>
      <c r="AK17" s="74"/>
      <c r="AL17" s="74"/>
      <c r="AM17" s="74"/>
      <c r="AN17" s="74"/>
      <c r="AO17" s="76"/>
      <c r="AP17" s="76"/>
      <c r="AQ17" s="76"/>
      <c r="AR17" s="76"/>
      <c r="AS17" s="76"/>
      <c r="AT17" s="76"/>
      <c r="AU17" s="76"/>
      <c r="AV17" s="76"/>
      <c r="AW17" s="76"/>
      <c r="AX17" s="76"/>
      <c r="AY17" s="76"/>
      <c r="AZ17" s="76"/>
      <c r="BA17" s="76"/>
      <c r="BB17" s="76"/>
      <c r="BC17" s="76"/>
      <c r="BD17" s="76"/>
      <c r="BE17" s="76"/>
      <c r="BF17" s="76"/>
      <c r="BG17" s="76"/>
      <c r="BH17" s="76"/>
      <c r="BI17" s="76"/>
      <c r="BJ17" s="76"/>
      <c r="BK17" s="76"/>
      <c r="BL17" s="76"/>
      <c r="BM17" s="76"/>
      <c r="BN17" s="76"/>
      <c r="BO17" s="76"/>
      <c r="BP17" s="76"/>
      <c r="BQ17" s="76"/>
      <c r="BR17" s="76"/>
      <c r="BS17" s="76"/>
      <c r="BT17" s="76"/>
      <c r="BU17" s="76"/>
      <c r="BV17" s="76"/>
      <c r="BW17" s="76"/>
      <c r="BX17" s="76"/>
      <c r="BY17" s="76"/>
      <c r="BZ17" s="76"/>
      <c r="CA17" s="76"/>
      <c r="CB17" s="76"/>
      <c r="CC17" s="76"/>
      <c r="CD17" s="76"/>
      <c r="CE17" s="76"/>
      <c r="CF17" s="76"/>
      <c r="CG17" s="76"/>
      <c r="CH17" s="76"/>
      <c r="CI17" s="76"/>
      <c r="CJ17" s="76"/>
      <c r="CK17" s="76"/>
      <c r="CL17" s="76"/>
      <c r="CM17" s="76"/>
      <c r="CN17" s="76"/>
      <c r="CO17" s="76"/>
      <c r="CP17" s="76"/>
      <c r="CQ17" s="76"/>
      <c r="CR17" s="76"/>
      <c r="CS17" s="76"/>
      <c r="CT17" s="76"/>
      <c r="CU17" s="76"/>
      <c r="CV17" s="76"/>
      <c r="CW17" s="76"/>
      <c r="CX17" s="76"/>
      <c r="CY17" s="76"/>
      <c r="CZ17" s="76"/>
      <c r="DA17" s="76"/>
      <c r="DB17" s="76"/>
      <c r="DC17" s="76"/>
      <c r="DD17" s="76"/>
      <c r="DE17" s="76"/>
      <c r="DF17" s="76"/>
      <c r="DG17" s="76"/>
      <c r="DH17" s="76"/>
      <c r="DI17" s="76"/>
      <c r="DJ17" s="76"/>
      <c r="DK17" s="76"/>
      <c r="DL17" s="76"/>
      <c r="DM17" s="76"/>
      <c r="DN17" s="76"/>
      <c r="DO17" s="76"/>
      <c r="DP17" s="103"/>
    </row>
    <row r="18" spans="1:120" s="3" customFormat="1" ht="36" hidden="1" customHeight="1">
      <c r="A18" s="44"/>
      <c r="B18" s="42"/>
      <c r="C18" s="38"/>
      <c r="D18" s="38"/>
      <c r="E18" s="38"/>
      <c r="F18" s="39"/>
      <c r="G18" s="40"/>
      <c r="H18" s="43"/>
      <c r="I18" s="75"/>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6"/>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100"/>
      <c r="BN18" s="100"/>
      <c r="BO18" s="100"/>
      <c r="BP18" s="100"/>
      <c r="BQ18" s="100"/>
      <c r="BR18" s="100"/>
      <c r="BS18" s="100"/>
      <c r="BT18" s="100"/>
      <c r="BU18" s="100"/>
      <c r="DP18" s="104"/>
    </row>
    <row r="19" spans="1:120" s="3" customFormat="1" ht="36" hidden="1" customHeight="1">
      <c r="A19" s="44"/>
      <c r="B19" s="42"/>
      <c r="C19" s="38"/>
      <c r="D19" s="38"/>
      <c r="E19" s="38"/>
      <c r="F19" s="39"/>
      <c r="G19" s="40"/>
      <c r="H19" s="43"/>
      <c r="I19" s="75"/>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6"/>
      <c r="AP19" s="95"/>
      <c r="AQ19" s="95"/>
      <c r="AR19" s="95"/>
      <c r="AS19" s="95"/>
      <c r="AT19" s="95"/>
      <c r="AU19" s="95"/>
      <c r="AV19" s="95"/>
      <c r="AW19" s="95"/>
      <c r="AX19" s="95"/>
      <c r="AY19" s="95"/>
      <c r="AZ19" s="95"/>
      <c r="BA19" s="95"/>
      <c r="BB19" s="95"/>
      <c r="BC19" s="95"/>
      <c r="BD19" s="95"/>
      <c r="BE19" s="95"/>
      <c r="BF19" s="95"/>
      <c r="BG19" s="95"/>
      <c r="BH19" s="95"/>
      <c r="BI19" s="95"/>
      <c r="BJ19" s="95"/>
      <c r="BK19" s="95"/>
      <c r="BL19" s="95"/>
      <c r="BM19" s="100"/>
      <c r="BN19" s="100"/>
      <c r="BO19" s="100"/>
      <c r="BP19" s="100"/>
      <c r="BQ19" s="100"/>
      <c r="BR19" s="100"/>
      <c r="BS19" s="100"/>
      <c r="BT19" s="100"/>
      <c r="BU19" s="100"/>
      <c r="DP19" s="104"/>
    </row>
    <row r="20" spans="1:120" s="3" customFormat="1" ht="36" customHeight="1">
      <c r="A20" s="44"/>
      <c r="B20" s="42" t="s">
        <v>35</v>
      </c>
      <c r="C20" s="38" t="s">
        <v>24</v>
      </c>
      <c r="D20" s="38" t="s">
        <v>33</v>
      </c>
      <c r="E20" s="38"/>
      <c r="F20" s="39">
        <v>1</v>
      </c>
      <c r="G20" s="40">
        <v>44094</v>
      </c>
      <c r="H20" s="43">
        <v>7</v>
      </c>
      <c r="I20" s="75"/>
      <c r="J20" s="74"/>
      <c r="K20" s="74"/>
      <c r="L20" s="74"/>
      <c r="M20" s="74"/>
      <c r="N20" s="74"/>
      <c r="O20" s="74"/>
      <c r="P20" s="74"/>
      <c r="Q20" s="74"/>
      <c r="R20" s="74"/>
      <c r="S20" s="74"/>
      <c r="T20" s="74"/>
      <c r="U20" s="74"/>
      <c r="V20" s="74"/>
      <c r="W20" s="74"/>
      <c r="X20" s="74"/>
      <c r="Y20" s="74"/>
      <c r="Z20" s="74"/>
      <c r="AA20" s="74"/>
      <c r="AB20" s="74"/>
      <c r="AC20" s="151"/>
      <c r="AD20" s="152"/>
      <c r="AE20" s="152"/>
      <c r="AF20" s="152"/>
      <c r="AG20" s="152"/>
      <c r="AH20" s="152"/>
      <c r="AI20" s="159"/>
      <c r="AJ20" s="74"/>
      <c r="AK20" s="74"/>
      <c r="AL20" s="74"/>
      <c r="AM20" s="74"/>
      <c r="AN20" s="74"/>
      <c r="AO20" s="76"/>
      <c r="AP20" s="76"/>
      <c r="AQ20" s="76"/>
      <c r="AR20" s="76"/>
      <c r="AS20" s="76"/>
      <c r="AT20" s="76"/>
      <c r="AU20" s="76"/>
      <c r="AV20" s="76"/>
      <c r="AW20" s="76"/>
      <c r="AX20" s="76"/>
      <c r="AY20" s="76"/>
      <c r="AZ20" s="76"/>
      <c r="BA20" s="76"/>
      <c r="BB20" s="76"/>
      <c r="BC20" s="76"/>
      <c r="BD20" s="76"/>
      <c r="BE20" s="76"/>
      <c r="BF20" s="76"/>
      <c r="BG20" s="76"/>
      <c r="BH20" s="76"/>
      <c r="BI20" s="76"/>
      <c r="BJ20" s="76"/>
      <c r="BK20" s="76"/>
      <c r="BL20" s="76"/>
      <c r="BM20" s="76"/>
      <c r="BN20" s="76"/>
      <c r="BO20" s="76"/>
      <c r="BP20" s="76"/>
      <c r="BQ20" s="76"/>
      <c r="BR20" s="76"/>
      <c r="BS20" s="76"/>
      <c r="BT20" s="76"/>
      <c r="BU20" s="76"/>
      <c r="BV20" s="76"/>
      <c r="BW20" s="76"/>
      <c r="BX20" s="76"/>
      <c r="BY20" s="76"/>
      <c r="BZ20" s="76"/>
      <c r="CA20" s="76"/>
      <c r="CB20" s="76"/>
      <c r="CC20" s="76"/>
      <c r="CD20" s="76"/>
      <c r="CE20" s="76"/>
      <c r="CF20" s="76"/>
      <c r="CG20" s="76"/>
      <c r="CH20" s="76"/>
      <c r="CI20" s="76"/>
      <c r="CJ20" s="76"/>
      <c r="CK20" s="76"/>
      <c r="CL20" s="76"/>
      <c r="CM20" s="76"/>
      <c r="CN20" s="76"/>
      <c r="CO20" s="76"/>
      <c r="CP20" s="76"/>
      <c r="CQ20" s="76"/>
      <c r="CR20" s="76"/>
      <c r="CS20" s="76"/>
      <c r="CT20" s="76"/>
      <c r="CU20" s="76"/>
      <c r="CV20" s="76"/>
      <c r="CW20" s="76"/>
      <c r="CX20" s="76"/>
      <c r="CY20" s="76"/>
      <c r="CZ20" s="76"/>
      <c r="DA20" s="76"/>
      <c r="DB20" s="76"/>
      <c r="DC20" s="76"/>
      <c r="DD20" s="76"/>
      <c r="DE20" s="76"/>
      <c r="DF20" s="76"/>
      <c r="DG20" s="76"/>
      <c r="DH20" s="76"/>
      <c r="DI20" s="76"/>
      <c r="DJ20" s="76"/>
      <c r="DK20" s="76"/>
      <c r="DL20" s="76"/>
      <c r="DM20" s="76"/>
      <c r="DN20" s="76"/>
      <c r="DO20" s="76"/>
      <c r="DP20" s="103"/>
    </row>
    <row r="21" spans="1:120" s="3" customFormat="1" ht="36" customHeight="1">
      <c r="A21" s="44"/>
      <c r="B21" s="42" t="s">
        <v>36</v>
      </c>
      <c r="C21" s="38" t="s">
        <v>24</v>
      </c>
      <c r="D21" s="38" t="s">
        <v>33</v>
      </c>
      <c r="E21" s="38"/>
      <c r="F21" s="39">
        <v>1</v>
      </c>
      <c r="G21" s="40" t="s">
        <v>37</v>
      </c>
      <c r="H21" s="43">
        <v>7</v>
      </c>
      <c r="I21" s="75"/>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151"/>
      <c r="AN21" s="152"/>
      <c r="AO21" s="152"/>
      <c r="AP21" s="152"/>
      <c r="AQ21" s="152"/>
      <c r="AR21" s="152"/>
      <c r="AS21" s="152"/>
      <c r="AT21" s="76"/>
      <c r="AU21" s="76"/>
      <c r="AV21" s="76"/>
      <c r="AW21" s="76"/>
      <c r="AX21" s="76"/>
      <c r="AY21" s="76"/>
      <c r="AZ21" s="76"/>
      <c r="BA21" s="76"/>
      <c r="BB21" s="76"/>
      <c r="BC21" s="76"/>
      <c r="BD21" s="76"/>
      <c r="BE21" s="76"/>
      <c r="BF21" s="76"/>
      <c r="BG21" s="76"/>
      <c r="BH21" s="76"/>
      <c r="BI21" s="76"/>
      <c r="BJ21" s="76"/>
      <c r="BK21" s="76"/>
      <c r="BL21" s="76"/>
      <c r="BM21" s="76"/>
      <c r="BN21" s="76"/>
      <c r="BO21" s="76"/>
      <c r="BP21" s="76"/>
      <c r="BQ21" s="76"/>
      <c r="BR21" s="76"/>
      <c r="BS21" s="76"/>
      <c r="BT21" s="76"/>
      <c r="BU21" s="76"/>
      <c r="BV21" s="76"/>
      <c r="BW21" s="76"/>
      <c r="BX21" s="76"/>
      <c r="BY21" s="76"/>
      <c r="BZ21" s="76"/>
      <c r="CA21" s="76"/>
      <c r="CB21" s="76"/>
      <c r="CC21" s="76"/>
      <c r="CD21" s="76"/>
      <c r="CE21" s="76"/>
      <c r="CF21" s="76"/>
      <c r="CG21" s="76"/>
      <c r="CH21" s="76"/>
      <c r="CI21" s="76"/>
      <c r="CJ21" s="76"/>
      <c r="CK21" s="76"/>
      <c r="CL21" s="76"/>
      <c r="CM21" s="76"/>
      <c r="CN21" s="76"/>
      <c r="CO21" s="76"/>
      <c r="CP21" s="76"/>
      <c r="CQ21" s="76"/>
      <c r="CR21" s="76"/>
      <c r="CS21" s="76"/>
      <c r="CT21" s="76"/>
      <c r="CU21" s="76"/>
      <c r="CV21" s="76"/>
      <c r="CW21" s="76"/>
      <c r="CX21" s="76"/>
      <c r="CY21" s="76"/>
      <c r="CZ21" s="76"/>
      <c r="DA21" s="76"/>
      <c r="DB21" s="76"/>
      <c r="DC21" s="76"/>
      <c r="DD21" s="76"/>
      <c r="DE21" s="76"/>
      <c r="DF21" s="76"/>
      <c r="DG21" s="76"/>
      <c r="DH21" s="76"/>
      <c r="DI21" s="76"/>
      <c r="DJ21" s="76"/>
      <c r="DK21" s="76"/>
      <c r="DL21" s="76"/>
      <c r="DM21" s="76"/>
      <c r="DN21" s="76"/>
      <c r="DO21" s="76"/>
      <c r="DP21" s="103"/>
    </row>
    <row r="22" spans="1:120" s="3" customFormat="1" ht="36" hidden="1" customHeight="1">
      <c r="A22" s="44"/>
      <c r="B22" s="42"/>
      <c r="C22" s="38"/>
      <c r="D22" s="38"/>
      <c r="E22" s="38"/>
      <c r="F22" s="39"/>
      <c r="G22" s="40"/>
      <c r="H22" s="43"/>
      <c r="I22" s="75"/>
      <c r="J22" s="74"/>
      <c r="K22" s="74"/>
      <c r="L22" s="74"/>
      <c r="M22" s="74"/>
      <c r="N22" s="74"/>
      <c r="O22" s="74"/>
      <c r="P22" s="77"/>
      <c r="Q22" s="77"/>
      <c r="R22" s="74"/>
      <c r="S22" s="74"/>
      <c r="T22" s="74"/>
      <c r="U22" s="74"/>
      <c r="V22" s="74"/>
      <c r="W22" s="74"/>
      <c r="X22" s="74"/>
      <c r="Y22" s="74"/>
      <c r="Z22" s="74"/>
      <c r="AA22" s="74"/>
      <c r="AB22" s="74"/>
      <c r="AC22" s="74"/>
      <c r="AD22" s="74"/>
      <c r="AE22" s="74"/>
      <c r="AF22" s="74"/>
      <c r="AG22" s="74"/>
      <c r="AH22" s="74"/>
      <c r="AI22" s="74"/>
      <c r="AJ22" s="74"/>
      <c r="AK22" s="74"/>
      <c r="AL22" s="74"/>
      <c r="AM22" s="74"/>
      <c r="AN22" s="74"/>
      <c r="AO22" s="76"/>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100"/>
      <c r="BN22" s="100"/>
      <c r="BO22" s="100"/>
      <c r="BP22" s="100"/>
      <c r="BQ22" s="100"/>
      <c r="BR22" s="100"/>
      <c r="BS22" s="100"/>
      <c r="BT22" s="100"/>
      <c r="BU22" s="100"/>
      <c r="DP22" s="104"/>
    </row>
    <row r="23" spans="1:120" s="3" customFormat="1" ht="36" customHeight="1">
      <c r="A23" s="44"/>
      <c r="B23" s="42" t="s">
        <v>38</v>
      </c>
      <c r="C23" s="38" t="s">
        <v>24</v>
      </c>
      <c r="D23" s="38" t="s">
        <v>33</v>
      </c>
      <c r="E23" s="38"/>
      <c r="F23" s="39">
        <v>1</v>
      </c>
      <c r="G23" s="40">
        <v>44106</v>
      </c>
      <c r="H23" s="43">
        <v>5</v>
      </c>
      <c r="I23" s="75"/>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151"/>
      <c r="AP23" s="152"/>
      <c r="AQ23" s="152"/>
      <c r="AR23" s="152"/>
      <c r="AS23" s="152"/>
      <c r="AT23" s="76"/>
      <c r="AU23" s="76"/>
      <c r="AV23" s="76"/>
      <c r="AW23" s="76"/>
      <c r="AX23" s="76"/>
      <c r="AY23" s="76"/>
      <c r="AZ23" s="76"/>
      <c r="BA23" s="76"/>
      <c r="BB23" s="76"/>
      <c r="BC23" s="76"/>
      <c r="BD23" s="76"/>
      <c r="BE23" s="76"/>
      <c r="BF23" s="76"/>
      <c r="BG23" s="76"/>
      <c r="BH23" s="76"/>
      <c r="BI23" s="76"/>
      <c r="BJ23" s="76"/>
      <c r="BK23" s="76"/>
      <c r="BL23" s="76"/>
      <c r="BM23" s="76"/>
      <c r="BN23" s="76"/>
      <c r="BO23" s="76"/>
      <c r="BP23" s="76"/>
      <c r="BQ23" s="76"/>
      <c r="BR23" s="76"/>
      <c r="BS23" s="76"/>
      <c r="BT23" s="76"/>
      <c r="BU23" s="76"/>
      <c r="BV23" s="76"/>
      <c r="BW23" s="76"/>
      <c r="BX23" s="76"/>
      <c r="BY23" s="76"/>
      <c r="BZ23" s="76"/>
      <c r="CA23" s="76"/>
      <c r="CB23" s="76"/>
      <c r="CC23" s="76"/>
      <c r="CD23" s="76"/>
      <c r="CE23" s="76"/>
      <c r="CF23" s="76"/>
      <c r="CG23" s="76"/>
      <c r="CH23" s="76"/>
      <c r="CI23" s="76"/>
      <c r="CJ23" s="76"/>
      <c r="CK23" s="76"/>
      <c r="CL23" s="76"/>
      <c r="CM23" s="76"/>
      <c r="CN23" s="76"/>
      <c r="CO23" s="76"/>
      <c r="CP23" s="76"/>
      <c r="CQ23" s="76"/>
      <c r="CR23" s="76"/>
      <c r="CS23" s="76"/>
      <c r="CT23" s="76"/>
      <c r="CU23" s="76"/>
      <c r="CV23" s="76"/>
      <c r="CW23" s="76"/>
      <c r="CX23" s="76"/>
      <c r="CY23" s="76"/>
      <c r="CZ23" s="76"/>
      <c r="DA23" s="76"/>
      <c r="DB23" s="76"/>
      <c r="DC23" s="76"/>
      <c r="DD23" s="76"/>
      <c r="DE23" s="76"/>
      <c r="DF23" s="76"/>
      <c r="DG23" s="76"/>
      <c r="DH23" s="76"/>
      <c r="DI23" s="76"/>
      <c r="DJ23" s="76"/>
      <c r="DK23" s="76"/>
      <c r="DL23" s="76"/>
      <c r="DM23" s="76"/>
      <c r="DN23" s="76"/>
      <c r="DO23" s="76"/>
      <c r="DP23" s="103"/>
    </row>
    <row r="24" spans="1:120" s="3" customFormat="1" ht="36" customHeight="1">
      <c r="A24" s="44"/>
      <c r="B24" s="42" t="s">
        <v>39</v>
      </c>
      <c r="C24" s="38" t="s">
        <v>24</v>
      </c>
      <c r="D24" s="38"/>
      <c r="E24" s="38"/>
      <c r="F24" s="39">
        <v>1</v>
      </c>
      <c r="G24" s="40">
        <v>44109</v>
      </c>
      <c r="H24" s="43">
        <v>8</v>
      </c>
      <c r="I24" s="75"/>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c r="AO24" s="96"/>
      <c r="AP24" s="96"/>
      <c r="AQ24" s="96"/>
      <c r="AR24" s="160"/>
      <c r="AS24" s="161"/>
      <c r="AT24" s="161"/>
      <c r="AU24" s="161"/>
      <c r="AV24" s="161"/>
      <c r="AW24" s="161"/>
      <c r="AX24" s="161"/>
      <c r="AY24" s="161"/>
      <c r="AZ24" s="96"/>
      <c r="BA24" s="96"/>
      <c r="BB24" s="96"/>
      <c r="BC24" s="96"/>
      <c r="BD24" s="96"/>
      <c r="BE24" s="96"/>
      <c r="BF24" s="96"/>
      <c r="BG24" s="96"/>
      <c r="BH24" s="96"/>
      <c r="BI24" s="96"/>
      <c r="BJ24" s="96"/>
      <c r="BK24" s="96"/>
      <c r="BL24" s="96"/>
      <c r="BM24" s="96"/>
      <c r="BN24" s="96"/>
      <c r="BO24" s="96"/>
      <c r="BP24" s="96"/>
      <c r="BQ24" s="96"/>
      <c r="BR24" s="96"/>
      <c r="BS24" s="96"/>
      <c r="BT24" s="96"/>
      <c r="BU24" s="96"/>
      <c r="BV24" s="96"/>
      <c r="BW24" s="96"/>
      <c r="BX24" s="96"/>
      <c r="BY24" s="96"/>
      <c r="BZ24" s="96"/>
      <c r="CA24" s="96"/>
      <c r="CB24" s="96"/>
      <c r="CC24" s="96"/>
      <c r="CD24" s="96"/>
      <c r="CE24" s="96"/>
      <c r="CF24" s="96"/>
      <c r="CG24" s="96"/>
      <c r="CH24" s="96"/>
      <c r="CI24" s="96"/>
      <c r="CJ24" s="96"/>
      <c r="CK24" s="96"/>
      <c r="CL24" s="96"/>
      <c r="CM24" s="96"/>
      <c r="CN24" s="96"/>
      <c r="CO24" s="96"/>
      <c r="CP24" s="96"/>
      <c r="CQ24" s="96"/>
      <c r="CR24" s="96"/>
      <c r="CS24" s="96"/>
      <c r="CT24" s="96"/>
      <c r="CU24" s="96"/>
      <c r="CV24" s="96"/>
      <c r="CW24" s="96"/>
      <c r="CX24" s="96"/>
      <c r="CY24" s="96"/>
      <c r="CZ24" s="96"/>
      <c r="DA24" s="96"/>
      <c r="DB24" s="96"/>
      <c r="DC24" s="96"/>
      <c r="DD24" s="96"/>
      <c r="DE24" s="96"/>
      <c r="DF24" s="96"/>
      <c r="DG24" s="96"/>
      <c r="DH24" s="96"/>
      <c r="DI24" s="96"/>
      <c r="DJ24" s="96"/>
      <c r="DK24" s="96"/>
      <c r="DL24" s="96"/>
      <c r="DM24" s="96"/>
      <c r="DN24" s="96"/>
      <c r="DO24" s="96"/>
      <c r="DP24" s="106"/>
    </row>
    <row r="25" spans="1:120" s="4" customFormat="1" ht="36" customHeight="1">
      <c r="A25" s="52"/>
      <c r="B25" s="47" t="s">
        <v>40</v>
      </c>
      <c r="C25" s="48"/>
      <c r="D25" s="48"/>
      <c r="E25" s="48"/>
      <c r="F25" s="49"/>
      <c r="G25" s="50"/>
      <c r="H25" s="51"/>
      <c r="I25" s="78"/>
      <c r="J25" s="156"/>
      <c r="K25" s="157"/>
      <c r="L25" s="157"/>
      <c r="M25" s="157"/>
      <c r="N25" s="157"/>
      <c r="O25" s="157"/>
      <c r="P25" s="157"/>
      <c r="Q25" s="157"/>
      <c r="R25" s="157"/>
      <c r="S25" s="157"/>
      <c r="T25" s="157"/>
      <c r="U25" s="157"/>
      <c r="V25" s="157"/>
      <c r="W25" s="157"/>
      <c r="X25" s="157"/>
      <c r="Y25" s="157"/>
      <c r="Z25" s="157"/>
      <c r="AA25" s="157"/>
      <c r="AB25" s="157"/>
      <c r="AC25" s="157"/>
      <c r="AD25" s="157"/>
      <c r="AE25" s="157"/>
      <c r="AF25" s="157"/>
      <c r="AG25" s="157"/>
      <c r="AH25" s="157"/>
      <c r="AI25" s="157"/>
      <c r="AJ25" s="157"/>
      <c r="AK25" s="157"/>
      <c r="AL25" s="157"/>
      <c r="AM25" s="157"/>
      <c r="AN25" s="157"/>
      <c r="AO25" s="157"/>
      <c r="AP25" s="157"/>
      <c r="AQ25" s="157"/>
      <c r="AR25" s="157"/>
      <c r="AS25" s="157"/>
      <c r="AT25" s="157"/>
      <c r="AU25" s="157"/>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c r="CA25" s="157"/>
      <c r="CB25" s="157"/>
      <c r="CC25" s="157"/>
      <c r="CD25" s="157"/>
      <c r="CE25" s="157"/>
      <c r="CF25" s="157"/>
      <c r="CG25" s="157"/>
      <c r="CH25" s="157"/>
      <c r="CI25" s="157"/>
      <c r="CJ25" s="157"/>
      <c r="CK25" s="157"/>
      <c r="CL25" s="157"/>
      <c r="CM25" s="157"/>
      <c r="CN25" s="157"/>
      <c r="CO25" s="157"/>
      <c r="CP25" s="157"/>
      <c r="CQ25" s="157"/>
      <c r="CR25" s="157"/>
      <c r="CS25" s="157"/>
      <c r="CT25" s="157"/>
      <c r="CU25" s="157"/>
      <c r="CV25" s="157"/>
      <c r="CW25" s="157"/>
      <c r="CX25" s="157"/>
      <c r="CY25" s="157"/>
      <c r="CZ25" s="157"/>
      <c r="DA25" s="157"/>
      <c r="DB25" s="157"/>
      <c r="DC25" s="157"/>
      <c r="DD25" s="157"/>
      <c r="DE25" s="157"/>
      <c r="DF25" s="157"/>
      <c r="DG25" s="157"/>
      <c r="DH25" s="157"/>
      <c r="DI25" s="157"/>
      <c r="DJ25" s="157"/>
      <c r="DK25" s="157"/>
      <c r="DL25" s="157"/>
      <c r="DM25" s="157"/>
      <c r="DN25" s="157"/>
      <c r="DO25" s="157"/>
      <c r="DP25" s="158"/>
    </row>
    <row r="26" spans="1:120" s="4" customFormat="1" ht="36" customHeight="1">
      <c r="A26" s="52"/>
      <c r="B26" s="42" t="s">
        <v>41</v>
      </c>
      <c r="C26" s="38" t="s">
        <v>24</v>
      </c>
      <c r="D26" s="38"/>
      <c r="E26" s="38"/>
      <c r="F26" s="39">
        <v>1</v>
      </c>
      <c r="G26" s="40">
        <v>44116</v>
      </c>
      <c r="H26" s="43">
        <v>7</v>
      </c>
      <c r="I26" s="75"/>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98"/>
      <c r="AP26" s="98"/>
      <c r="AQ26" s="98"/>
      <c r="AR26" s="98"/>
      <c r="AS26" s="98"/>
      <c r="AT26" s="98"/>
      <c r="AU26" s="98"/>
      <c r="AV26" s="98"/>
      <c r="AW26" s="98"/>
      <c r="AX26" s="98"/>
      <c r="AY26" s="153"/>
      <c r="AZ26" s="154"/>
      <c r="BA26" s="154"/>
      <c r="BB26" s="154"/>
      <c r="BC26" s="154"/>
      <c r="BD26" s="154"/>
      <c r="BE26" s="154"/>
      <c r="BF26" s="154"/>
      <c r="BG26" s="98"/>
      <c r="BH26" s="98"/>
      <c r="BI26" s="98"/>
      <c r="BJ26" s="98"/>
      <c r="BK26" s="98"/>
      <c r="BL26" s="98"/>
      <c r="BM26" s="98"/>
      <c r="BN26" s="98"/>
      <c r="BO26" s="98"/>
      <c r="BP26" s="98"/>
      <c r="BQ26" s="98"/>
      <c r="BR26" s="98"/>
      <c r="BS26" s="98"/>
      <c r="BT26" s="98"/>
      <c r="BU26" s="98"/>
      <c r="BV26" s="98"/>
      <c r="BW26" s="98"/>
      <c r="BX26" s="98"/>
      <c r="BY26" s="98"/>
      <c r="BZ26" s="98"/>
      <c r="CA26" s="98"/>
      <c r="CB26" s="98"/>
      <c r="CC26" s="98"/>
      <c r="CD26" s="98"/>
      <c r="CE26" s="98"/>
      <c r="CF26" s="98"/>
      <c r="CG26" s="98"/>
      <c r="CH26" s="98"/>
      <c r="CI26" s="98"/>
      <c r="CJ26" s="98"/>
      <c r="CK26" s="98"/>
      <c r="CL26" s="98"/>
      <c r="CM26" s="98"/>
      <c r="CN26" s="98"/>
      <c r="CO26" s="98"/>
      <c r="CP26" s="98"/>
      <c r="CQ26" s="98"/>
      <c r="CR26" s="98"/>
      <c r="CS26" s="98"/>
      <c r="CT26" s="98"/>
      <c r="CU26" s="98"/>
      <c r="CV26" s="98"/>
      <c r="CW26" s="98"/>
      <c r="CX26" s="98"/>
      <c r="CY26" s="98"/>
      <c r="CZ26" s="98"/>
      <c r="DA26" s="98"/>
      <c r="DB26" s="98"/>
      <c r="DC26" s="98"/>
      <c r="DD26" s="98"/>
      <c r="DE26" s="98"/>
      <c r="DF26" s="98"/>
      <c r="DG26" s="98"/>
      <c r="DH26" s="98"/>
      <c r="DI26" s="98"/>
      <c r="DJ26" s="98"/>
      <c r="DK26" s="98"/>
      <c r="DL26" s="98"/>
      <c r="DM26" s="98"/>
      <c r="DN26" s="98"/>
      <c r="DO26" s="98"/>
      <c r="DP26" s="107"/>
    </row>
    <row r="27" spans="1:120" s="4" customFormat="1" ht="36" customHeight="1">
      <c r="A27" s="52"/>
      <c r="B27" s="42" t="s">
        <v>42</v>
      </c>
      <c r="C27" s="38" t="s">
        <v>24</v>
      </c>
      <c r="D27" s="38"/>
      <c r="E27" s="38"/>
      <c r="F27" s="39">
        <v>1</v>
      </c>
      <c r="G27" s="40">
        <v>44116</v>
      </c>
      <c r="H27" s="43">
        <v>7</v>
      </c>
      <c r="I27" s="75"/>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9"/>
      <c r="AP27" s="79"/>
      <c r="AQ27" s="79"/>
      <c r="AR27" s="79"/>
      <c r="AS27" s="79"/>
      <c r="AT27" s="79"/>
      <c r="AU27" s="79"/>
      <c r="AV27" s="79"/>
      <c r="AW27" s="79"/>
      <c r="AX27" s="79"/>
      <c r="AY27" s="151"/>
      <c r="AZ27" s="152"/>
      <c r="BA27" s="152"/>
      <c r="BB27" s="152"/>
      <c r="BC27" s="152"/>
      <c r="BD27" s="152"/>
      <c r="BE27" s="152"/>
      <c r="BF27" s="152"/>
      <c r="BG27" s="79"/>
      <c r="BH27" s="79"/>
      <c r="BI27" s="79"/>
      <c r="BJ27" s="79"/>
      <c r="BK27" s="79"/>
      <c r="BL27" s="79"/>
      <c r="BM27" s="79"/>
      <c r="BN27" s="79"/>
      <c r="BO27" s="79"/>
      <c r="BP27" s="79"/>
      <c r="BQ27" s="79"/>
      <c r="BR27" s="79"/>
      <c r="BS27" s="79"/>
      <c r="BT27" s="79"/>
      <c r="BU27" s="79"/>
      <c r="BV27" s="79"/>
      <c r="BW27" s="79"/>
      <c r="BX27" s="79"/>
      <c r="BY27" s="79"/>
      <c r="BZ27" s="79"/>
      <c r="CA27" s="79"/>
      <c r="CB27" s="79"/>
      <c r="CC27" s="79"/>
      <c r="CD27" s="79"/>
      <c r="CE27" s="79"/>
      <c r="CF27" s="79"/>
      <c r="CG27" s="79"/>
      <c r="CH27" s="79"/>
      <c r="CI27" s="79"/>
      <c r="CJ27" s="79"/>
      <c r="CK27" s="79"/>
      <c r="CL27" s="79"/>
      <c r="CM27" s="79"/>
      <c r="CN27" s="79"/>
      <c r="CO27" s="79"/>
      <c r="CP27" s="79"/>
      <c r="CQ27" s="79"/>
      <c r="CR27" s="79"/>
      <c r="CS27" s="79"/>
      <c r="CT27" s="79"/>
      <c r="CU27" s="79"/>
      <c r="CV27" s="79"/>
      <c r="CW27" s="79"/>
      <c r="CX27" s="79"/>
      <c r="CY27" s="79"/>
      <c r="CZ27" s="79"/>
      <c r="DA27" s="79"/>
      <c r="DB27" s="79"/>
      <c r="DC27" s="79"/>
      <c r="DD27" s="79"/>
      <c r="DE27" s="79"/>
      <c r="DF27" s="79"/>
      <c r="DG27" s="79"/>
      <c r="DH27" s="79"/>
      <c r="DI27" s="79"/>
      <c r="DJ27" s="79"/>
      <c r="DK27" s="79"/>
      <c r="DL27" s="79"/>
      <c r="DM27" s="79"/>
      <c r="DN27" s="79"/>
      <c r="DO27" s="79"/>
      <c r="DP27" s="105"/>
    </row>
    <row r="28" spans="1:120" s="4" customFormat="1" ht="36" customHeight="1">
      <c r="A28" s="52"/>
      <c r="B28" s="42" t="s">
        <v>43</v>
      </c>
      <c r="C28" s="38" t="s">
        <v>24</v>
      </c>
      <c r="D28" s="38"/>
      <c r="E28" s="38"/>
      <c r="F28" s="39">
        <v>1</v>
      </c>
      <c r="G28" s="40">
        <v>44124</v>
      </c>
      <c r="H28" s="43">
        <v>7</v>
      </c>
      <c r="I28" s="75"/>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9"/>
      <c r="AP28" s="79"/>
      <c r="AQ28" s="79"/>
      <c r="AR28" s="79"/>
      <c r="AS28" s="79"/>
      <c r="AT28" s="79"/>
      <c r="AU28" s="79"/>
      <c r="AV28" s="79"/>
      <c r="AW28" s="79"/>
      <c r="AX28" s="79"/>
      <c r="AY28" s="79"/>
      <c r="AZ28" s="79"/>
      <c r="BA28" s="79"/>
      <c r="BB28" s="79"/>
      <c r="BC28" s="79"/>
      <c r="BD28" s="79"/>
      <c r="BE28" s="79"/>
      <c r="BF28" s="79"/>
      <c r="BG28" s="151"/>
      <c r="BH28" s="152"/>
      <c r="BI28" s="152"/>
      <c r="BJ28" s="152"/>
      <c r="BK28" s="152"/>
      <c r="BL28" s="152"/>
      <c r="BM28" s="152"/>
      <c r="BN28" s="79"/>
      <c r="BO28" s="79"/>
      <c r="BP28" s="79"/>
      <c r="BQ28" s="79"/>
      <c r="BR28" s="79"/>
      <c r="BS28" s="79"/>
      <c r="BT28" s="79"/>
      <c r="BU28" s="79"/>
      <c r="BV28" s="79"/>
      <c r="BW28" s="79"/>
      <c r="BX28" s="79"/>
      <c r="BY28" s="79"/>
      <c r="BZ28" s="79"/>
      <c r="CA28" s="79"/>
      <c r="CB28" s="79"/>
      <c r="CC28" s="79"/>
      <c r="CD28" s="79"/>
      <c r="CE28" s="79"/>
      <c r="CF28" s="79"/>
      <c r="CG28" s="79"/>
      <c r="CH28" s="79"/>
      <c r="CI28" s="79"/>
      <c r="CJ28" s="79"/>
      <c r="CK28" s="79"/>
      <c r="CL28" s="79"/>
      <c r="CM28" s="79"/>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105"/>
    </row>
    <row r="29" spans="1:120" s="4" customFormat="1" ht="36" customHeight="1">
      <c r="A29" s="52"/>
      <c r="B29" s="42" t="s">
        <v>44</v>
      </c>
      <c r="C29" s="38" t="s">
        <v>24</v>
      </c>
      <c r="D29" s="38"/>
      <c r="E29" s="38"/>
      <c r="F29" s="39">
        <v>1</v>
      </c>
      <c r="G29" s="40">
        <v>44124</v>
      </c>
      <c r="H29" s="43">
        <v>7</v>
      </c>
      <c r="I29" s="75"/>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9"/>
      <c r="AP29" s="79"/>
      <c r="AQ29" s="79"/>
      <c r="AR29" s="79"/>
      <c r="AS29" s="79"/>
      <c r="AT29" s="79"/>
      <c r="AU29" s="79"/>
      <c r="AV29" s="79"/>
      <c r="AW29" s="79"/>
      <c r="AX29" s="79"/>
      <c r="AY29" s="79"/>
      <c r="AZ29" s="79"/>
      <c r="BA29" s="79"/>
      <c r="BB29" s="79"/>
      <c r="BC29" s="79"/>
      <c r="BD29" s="79"/>
      <c r="BE29" s="79"/>
      <c r="BF29" s="79"/>
      <c r="BG29" s="151"/>
      <c r="BH29" s="152"/>
      <c r="BI29" s="152"/>
      <c r="BJ29" s="152"/>
      <c r="BK29" s="152"/>
      <c r="BL29" s="152"/>
      <c r="BM29" s="152"/>
      <c r="BN29" s="79"/>
      <c r="BO29" s="79"/>
      <c r="BP29" s="79"/>
      <c r="BQ29" s="79"/>
      <c r="BR29" s="79"/>
      <c r="BS29" s="79"/>
      <c r="BT29" s="79"/>
      <c r="BU29" s="79"/>
      <c r="BV29" s="79"/>
      <c r="BW29" s="79"/>
      <c r="BX29" s="79"/>
      <c r="BY29" s="79"/>
      <c r="BZ29" s="79"/>
      <c r="CA29" s="79"/>
      <c r="CB29" s="79"/>
      <c r="CC29" s="79"/>
      <c r="CD29" s="79"/>
      <c r="CE29" s="79"/>
      <c r="CF29" s="79"/>
      <c r="CG29" s="79"/>
      <c r="CH29" s="79"/>
      <c r="CI29" s="79"/>
      <c r="CJ29" s="79"/>
      <c r="CK29" s="79"/>
      <c r="CL29" s="79"/>
      <c r="CM29" s="79"/>
      <c r="CN29" s="79"/>
      <c r="CO29" s="79"/>
      <c r="CP29" s="79"/>
      <c r="CQ29" s="79"/>
      <c r="CR29" s="79"/>
      <c r="CS29" s="79"/>
      <c r="CT29" s="79"/>
      <c r="CU29" s="79"/>
      <c r="CV29" s="79"/>
      <c r="CW29" s="79"/>
      <c r="CX29" s="79"/>
      <c r="CY29" s="79"/>
      <c r="CZ29" s="79"/>
      <c r="DA29" s="79"/>
      <c r="DB29" s="79"/>
      <c r="DC29" s="79"/>
      <c r="DD29" s="79"/>
      <c r="DE29" s="79"/>
      <c r="DF29" s="79"/>
      <c r="DG29" s="79"/>
      <c r="DH29" s="79"/>
      <c r="DI29" s="79"/>
      <c r="DJ29" s="79"/>
      <c r="DK29" s="79"/>
      <c r="DL29" s="79"/>
      <c r="DM29" s="79"/>
      <c r="DN29" s="79"/>
      <c r="DO29" s="79"/>
      <c r="DP29" s="105"/>
    </row>
    <row r="30" spans="1:120" s="4" customFormat="1" ht="36" customHeight="1">
      <c r="A30" s="52"/>
      <c r="B30" s="42" t="s">
        <v>45</v>
      </c>
      <c r="C30" s="38" t="s">
        <v>24</v>
      </c>
      <c r="D30" s="38"/>
      <c r="E30" s="38"/>
      <c r="F30" s="39">
        <v>1</v>
      </c>
      <c r="G30" s="40">
        <v>44124</v>
      </c>
      <c r="H30" s="43">
        <v>7</v>
      </c>
      <c r="I30" s="75"/>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9"/>
      <c r="AP30" s="79"/>
      <c r="AQ30" s="79"/>
      <c r="AR30" s="79"/>
      <c r="AS30" s="79"/>
      <c r="AT30" s="79"/>
      <c r="AU30" s="79"/>
      <c r="AV30" s="79"/>
      <c r="AW30" s="79"/>
      <c r="AX30" s="79"/>
      <c r="AY30" s="79"/>
      <c r="AZ30" s="79"/>
      <c r="BA30" s="79"/>
      <c r="BB30" s="79"/>
      <c r="BC30" s="79"/>
      <c r="BD30" s="79"/>
      <c r="BE30" s="79"/>
      <c r="BF30" s="79"/>
      <c r="BG30" s="151"/>
      <c r="BH30" s="152"/>
      <c r="BI30" s="152"/>
      <c r="BJ30" s="152"/>
      <c r="BK30" s="152"/>
      <c r="BL30" s="152"/>
      <c r="BM30" s="152"/>
      <c r="BN30" s="79"/>
      <c r="BO30" s="79"/>
      <c r="BP30" s="79"/>
      <c r="BQ30" s="79"/>
      <c r="BR30" s="79"/>
      <c r="BS30" s="79"/>
      <c r="BT30" s="79"/>
      <c r="BU30" s="79"/>
      <c r="BV30" s="79"/>
      <c r="BW30" s="79"/>
      <c r="BX30" s="79"/>
      <c r="BY30" s="96"/>
      <c r="BZ30" s="96"/>
      <c r="CA30" s="96"/>
      <c r="CB30" s="96"/>
      <c r="CC30" s="96"/>
      <c r="CD30" s="79"/>
      <c r="CE30" s="79"/>
      <c r="CF30" s="79"/>
      <c r="CG30" s="79"/>
      <c r="CH30" s="79"/>
      <c r="CI30" s="79"/>
      <c r="CJ30" s="79"/>
      <c r="CK30" s="79"/>
      <c r="CL30" s="79"/>
      <c r="CM30" s="79"/>
      <c r="CN30" s="79"/>
      <c r="CO30" s="79"/>
      <c r="CP30" s="79"/>
      <c r="CQ30" s="79"/>
      <c r="CR30" s="79"/>
      <c r="CS30" s="79"/>
      <c r="CT30" s="79"/>
      <c r="CU30" s="79"/>
      <c r="CV30" s="79"/>
      <c r="CW30" s="79"/>
      <c r="CX30" s="79"/>
      <c r="CY30" s="79"/>
      <c r="CZ30" s="79"/>
      <c r="DA30" s="79"/>
      <c r="DB30" s="79"/>
      <c r="DC30" s="79"/>
      <c r="DD30" s="79"/>
      <c r="DE30" s="79"/>
      <c r="DF30" s="79"/>
      <c r="DG30" s="79"/>
      <c r="DH30" s="79"/>
      <c r="DI30" s="79"/>
      <c r="DJ30" s="79"/>
      <c r="DK30" s="79"/>
      <c r="DL30" s="79"/>
      <c r="DM30" s="79"/>
      <c r="DN30" s="79"/>
      <c r="DO30" s="79"/>
      <c r="DP30" s="105"/>
    </row>
    <row r="31" spans="1:120" s="4" customFormat="1" ht="36" customHeight="1">
      <c r="A31" s="52"/>
      <c r="B31" s="42" t="s">
        <v>46</v>
      </c>
      <c r="C31" s="38" t="s">
        <v>24</v>
      </c>
      <c r="D31" s="38"/>
      <c r="E31" s="38"/>
      <c r="F31" s="39">
        <v>1</v>
      </c>
      <c r="G31" s="40">
        <v>44142</v>
      </c>
      <c r="H31" s="43">
        <v>7</v>
      </c>
      <c r="I31" s="75"/>
      <c r="J31" s="77"/>
      <c r="K31" s="77"/>
      <c r="L31" s="77"/>
      <c r="M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c r="BO31" s="79"/>
      <c r="BP31" s="79"/>
      <c r="BQ31" s="79"/>
      <c r="BR31" s="79"/>
      <c r="BS31" s="79"/>
      <c r="BT31" s="79"/>
      <c r="BU31" s="79"/>
      <c r="BV31" s="79"/>
      <c r="BW31" s="79"/>
      <c r="BX31" s="79"/>
      <c r="BY31" s="162"/>
      <c r="BZ31" s="162"/>
      <c r="CA31" s="162"/>
      <c r="CB31" s="162"/>
      <c r="CC31" s="162"/>
      <c r="CD31" s="79"/>
      <c r="CE31" s="79"/>
      <c r="CF31" s="79"/>
      <c r="CG31" s="79"/>
      <c r="CH31" s="79"/>
      <c r="CI31" s="79"/>
      <c r="CJ31" s="79"/>
      <c r="CK31" s="79"/>
      <c r="CL31" s="79"/>
      <c r="CM31" s="79"/>
      <c r="CN31" s="79"/>
      <c r="CO31" s="79"/>
      <c r="CP31" s="79"/>
      <c r="CQ31" s="79"/>
      <c r="CR31" s="79"/>
      <c r="CS31" s="79"/>
      <c r="CT31" s="79"/>
      <c r="CU31" s="79"/>
      <c r="CV31" s="79"/>
      <c r="CW31" s="79"/>
      <c r="CX31" s="79"/>
      <c r="CY31" s="79"/>
      <c r="CZ31" s="79"/>
      <c r="DA31" s="79"/>
      <c r="DB31" s="79"/>
      <c r="DC31" s="79"/>
      <c r="DD31" s="79"/>
      <c r="DE31" s="79"/>
      <c r="DF31" s="79"/>
      <c r="DG31" s="79"/>
      <c r="DH31" s="79"/>
      <c r="DI31" s="79"/>
      <c r="DJ31" s="79"/>
      <c r="DK31" s="79"/>
      <c r="DL31" s="79"/>
      <c r="DM31" s="79"/>
      <c r="DN31" s="79"/>
      <c r="DO31" s="79"/>
      <c r="DP31" s="105"/>
    </row>
    <row r="32" spans="1:120" s="4" customFormat="1" ht="36" customHeight="1">
      <c r="A32" s="52"/>
      <c r="B32" s="42" t="s">
        <v>47</v>
      </c>
      <c r="C32" s="38" t="s">
        <v>24</v>
      </c>
      <c r="D32" s="38"/>
      <c r="E32" s="38"/>
      <c r="F32" s="39">
        <v>1</v>
      </c>
      <c r="G32" s="40">
        <v>44147</v>
      </c>
      <c r="H32" s="43">
        <v>3</v>
      </c>
      <c r="I32" s="75"/>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c r="BO32" s="79"/>
      <c r="BP32" s="79"/>
      <c r="BQ32" s="79"/>
      <c r="BR32" s="79"/>
      <c r="BS32" s="79"/>
      <c r="BT32" s="79"/>
      <c r="BU32" s="79"/>
      <c r="BV32" s="79"/>
      <c r="BW32" s="79"/>
      <c r="BX32" s="79"/>
      <c r="BY32" s="98"/>
      <c r="BZ32" s="98"/>
      <c r="CA32" s="98"/>
      <c r="CB32" s="98"/>
      <c r="CC32" s="98"/>
      <c r="CD32" s="151"/>
      <c r="CE32" s="152"/>
      <c r="CF32" s="152"/>
      <c r="CG32" s="152"/>
      <c r="CH32" s="152"/>
      <c r="CI32" s="79"/>
      <c r="CJ32" s="79"/>
      <c r="CK32" s="79"/>
      <c r="CL32" s="79"/>
      <c r="CM32" s="79"/>
      <c r="CN32" s="79"/>
      <c r="CO32" s="79"/>
      <c r="CP32" s="79"/>
      <c r="CQ32" s="79"/>
      <c r="CR32" s="79"/>
      <c r="CS32" s="79"/>
      <c r="CT32" s="79"/>
      <c r="CU32" s="79"/>
      <c r="CV32" s="79"/>
      <c r="CW32" s="79"/>
      <c r="CX32" s="79"/>
      <c r="CY32" s="79"/>
      <c r="CZ32" s="79"/>
      <c r="DA32" s="79"/>
      <c r="DB32" s="79"/>
      <c r="DC32" s="79"/>
      <c r="DD32" s="79"/>
      <c r="DE32" s="79"/>
      <c r="DF32" s="79"/>
      <c r="DG32" s="79"/>
      <c r="DH32" s="79"/>
      <c r="DI32" s="79"/>
      <c r="DJ32" s="79"/>
      <c r="DK32" s="79"/>
      <c r="DL32" s="79"/>
      <c r="DM32" s="79"/>
      <c r="DN32" s="79"/>
      <c r="DO32" s="79"/>
      <c r="DP32" s="105"/>
    </row>
    <row r="33" spans="1:120" s="4" customFormat="1" ht="36" customHeight="1">
      <c r="A33" s="52"/>
      <c r="B33" s="42" t="s">
        <v>48</v>
      </c>
      <c r="C33" s="38" t="s">
        <v>24</v>
      </c>
      <c r="D33" s="38" t="s">
        <v>33</v>
      </c>
      <c r="E33" s="38"/>
      <c r="F33" s="39">
        <v>1</v>
      </c>
      <c r="G33" s="40">
        <v>44131</v>
      </c>
      <c r="H33" s="43">
        <v>7</v>
      </c>
      <c r="I33" s="75"/>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151"/>
      <c r="BO33" s="152"/>
      <c r="BP33" s="152"/>
      <c r="BQ33" s="152"/>
      <c r="BR33" s="152"/>
      <c r="BS33" s="152"/>
      <c r="BT33" s="152"/>
      <c r="BU33" s="79"/>
      <c r="BV33" s="79"/>
      <c r="BW33" s="79"/>
      <c r="BX33" s="79"/>
      <c r="BY33" s="79"/>
      <c r="BZ33" s="79"/>
      <c r="CA33" s="79"/>
      <c r="CB33" s="79"/>
      <c r="CC33" s="79"/>
      <c r="CD33" s="79"/>
      <c r="CE33" s="79"/>
      <c r="CF33" s="79"/>
      <c r="CG33" s="79"/>
      <c r="CH33" s="79"/>
      <c r="CI33" s="79"/>
      <c r="CJ33" s="79"/>
      <c r="CK33" s="79"/>
      <c r="CL33" s="79"/>
      <c r="CM33" s="79"/>
      <c r="CN33" s="79"/>
      <c r="CO33" s="79"/>
      <c r="CP33" s="79"/>
      <c r="CQ33" s="79"/>
      <c r="CR33" s="79"/>
      <c r="CS33" s="79"/>
      <c r="CT33" s="79"/>
      <c r="CU33" s="79"/>
      <c r="CV33" s="79"/>
      <c r="CW33" s="79"/>
      <c r="CX33" s="79"/>
      <c r="CY33" s="79"/>
      <c r="CZ33" s="79"/>
      <c r="DA33" s="79"/>
      <c r="DB33" s="79"/>
      <c r="DC33" s="79"/>
      <c r="DD33" s="79"/>
      <c r="DE33" s="79"/>
      <c r="DF33" s="79"/>
      <c r="DG33" s="79"/>
      <c r="DH33" s="79"/>
      <c r="DI33" s="79"/>
      <c r="DJ33" s="79"/>
      <c r="DK33" s="79"/>
      <c r="DL33" s="79"/>
      <c r="DM33" s="79"/>
      <c r="DN33" s="79"/>
      <c r="DO33" s="79"/>
      <c r="DP33" s="105"/>
    </row>
    <row r="34" spans="1:120" s="4" customFormat="1" ht="36" customHeight="1">
      <c r="A34" s="52"/>
      <c r="B34" s="42" t="s">
        <v>49</v>
      </c>
      <c r="C34" s="38" t="s">
        <v>24</v>
      </c>
      <c r="D34" s="38" t="s">
        <v>33</v>
      </c>
      <c r="E34" s="38"/>
      <c r="F34" s="39">
        <v>1</v>
      </c>
      <c r="G34" s="40">
        <v>44138</v>
      </c>
      <c r="H34" s="43">
        <v>3</v>
      </c>
      <c r="I34" s="75"/>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c r="BO34" s="79"/>
      <c r="BP34" s="79"/>
      <c r="BQ34" s="79"/>
      <c r="BR34" s="79"/>
      <c r="BS34" s="79"/>
      <c r="BT34" s="79"/>
      <c r="BU34" s="151"/>
      <c r="BV34" s="152"/>
      <c r="BW34" s="152"/>
      <c r="BX34" s="79"/>
      <c r="BY34" s="79"/>
      <c r="BZ34" s="79"/>
      <c r="CA34" s="79"/>
      <c r="CB34" s="79"/>
      <c r="CC34" s="79"/>
      <c r="CD34" s="79"/>
      <c r="CE34" s="79"/>
      <c r="CF34" s="79"/>
      <c r="CG34" s="79"/>
      <c r="CH34" s="79"/>
      <c r="CI34" s="79"/>
      <c r="CJ34" s="79"/>
      <c r="CK34" s="79"/>
      <c r="CL34" s="79"/>
      <c r="CM34" s="79"/>
      <c r="CN34" s="79"/>
      <c r="CO34" s="79"/>
      <c r="CP34" s="79"/>
      <c r="CQ34" s="79"/>
      <c r="CR34" s="79"/>
      <c r="CS34" s="79"/>
      <c r="CT34" s="79"/>
      <c r="CU34" s="79"/>
      <c r="CV34" s="79"/>
      <c r="CW34" s="79"/>
      <c r="CX34" s="79"/>
      <c r="CY34" s="79"/>
      <c r="CZ34" s="79"/>
      <c r="DA34" s="79"/>
      <c r="DB34" s="79"/>
      <c r="DC34" s="79"/>
      <c r="DD34" s="79"/>
      <c r="DE34" s="79"/>
      <c r="DF34" s="79"/>
      <c r="DG34" s="79"/>
      <c r="DH34" s="79"/>
      <c r="DI34" s="79"/>
      <c r="DJ34" s="79"/>
      <c r="DK34" s="79"/>
      <c r="DL34" s="79"/>
      <c r="DM34" s="79"/>
      <c r="DN34" s="79"/>
      <c r="DO34" s="79"/>
      <c r="DP34" s="105"/>
    </row>
    <row r="35" spans="1:120" s="4" customFormat="1" ht="36" customHeight="1">
      <c r="A35" s="52"/>
      <c r="B35" s="42" t="s">
        <v>50</v>
      </c>
      <c r="C35" s="38" t="s">
        <v>24</v>
      </c>
      <c r="D35" s="38" t="s">
        <v>33</v>
      </c>
      <c r="E35" s="38"/>
      <c r="F35" s="39">
        <v>1</v>
      </c>
      <c r="G35" s="40">
        <v>44131</v>
      </c>
      <c r="H35" s="43">
        <v>7</v>
      </c>
      <c r="I35" s="75"/>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151"/>
      <c r="BO35" s="152"/>
      <c r="BP35" s="152"/>
      <c r="BQ35" s="152"/>
      <c r="BR35" s="152"/>
      <c r="BS35" s="152"/>
      <c r="BT35" s="152"/>
      <c r="BU35" s="79"/>
      <c r="BV35" s="79"/>
      <c r="BW35" s="79"/>
      <c r="BX35" s="79"/>
      <c r="BY35" s="79"/>
      <c r="BZ35" s="79"/>
      <c r="CA35" s="79"/>
      <c r="CB35" s="79"/>
      <c r="CC35" s="79"/>
      <c r="CD35" s="79"/>
      <c r="CE35" s="79"/>
      <c r="CF35" s="79"/>
      <c r="CG35" s="79"/>
      <c r="CH35" s="79"/>
      <c r="CI35" s="79"/>
      <c r="CJ35" s="79"/>
      <c r="CK35" s="79"/>
      <c r="CL35" s="79"/>
      <c r="CM35" s="79"/>
      <c r="CN35" s="79"/>
      <c r="CO35" s="79"/>
      <c r="CP35" s="79"/>
      <c r="CQ35" s="79"/>
      <c r="CR35" s="79"/>
      <c r="CS35" s="79"/>
      <c r="CT35" s="79"/>
      <c r="CU35" s="79"/>
      <c r="CV35" s="79"/>
      <c r="CW35" s="79"/>
      <c r="CX35" s="79"/>
      <c r="CY35" s="79"/>
      <c r="CZ35" s="79"/>
      <c r="DA35" s="79"/>
      <c r="DB35" s="79"/>
      <c r="DC35" s="79"/>
      <c r="DD35" s="79"/>
      <c r="DE35" s="79"/>
      <c r="DF35" s="79"/>
      <c r="DG35" s="79"/>
      <c r="DH35" s="79"/>
      <c r="DI35" s="79"/>
      <c r="DJ35" s="79"/>
      <c r="DK35" s="79"/>
      <c r="DL35" s="79"/>
      <c r="DM35" s="79"/>
      <c r="DN35" s="79"/>
      <c r="DO35" s="79"/>
      <c r="DP35" s="105"/>
    </row>
    <row r="36" spans="1:120" s="4" customFormat="1" ht="36" customHeight="1">
      <c r="A36" s="52"/>
      <c r="B36" s="53" t="s">
        <v>51</v>
      </c>
      <c r="C36" s="54"/>
      <c r="D36" s="54"/>
      <c r="E36" s="54"/>
      <c r="F36" s="55"/>
      <c r="G36" s="56"/>
      <c r="H36" s="57"/>
      <c r="I36" s="82"/>
      <c r="J36" s="156"/>
      <c r="K36" s="157"/>
      <c r="L36" s="157"/>
      <c r="M36" s="157"/>
      <c r="N36" s="157"/>
      <c r="O36" s="157"/>
      <c r="P36" s="157"/>
      <c r="Q36" s="157"/>
      <c r="R36" s="157"/>
      <c r="S36" s="157"/>
      <c r="T36" s="157"/>
      <c r="U36" s="157"/>
      <c r="V36" s="157"/>
      <c r="W36" s="157"/>
      <c r="X36" s="157"/>
      <c r="Y36" s="157"/>
      <c r="Z36" s="157"/>
      <c r="AA36" s="157"/>
      <c r="AB36" s="157"/>
      <c r="AC36" s="157"/>
      <c r="AD36" s="157"/>
      <c r="AE36" s="157"/>
      <c r="AF36" s="157"/>
      <c r="AG36" s="157"/>
      <c r="AH36" s="157"/>
      <c r="AI36" s="157"/>
      <c r="AJ36" s="157"/>
      <c r="AK36" s="157"/>
      <c r="AL36" s="157"/>
      <c r="AM36" s="157"/>
      <c r="AN36" s="157"/>
      <c r="AO36" s="157"/>
      <c r="AP36" s="157"/>
      <c r="AQ36" s="157"/>
      <c r="AR36" s="157"/>
      <c r="AS36" s="157"/>
      <c r="AT36" s="157"/>
      <c r="AU36" s="157"/>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c r="BZ36" s="157"/>
      <c r="CA36" s="157"/>
      <c r="CB36" s="157"/>
      <c r="CC36" s="157"/>
      <c r="CD36" s="157"/>
      <c r="CE36" s="157"/>
      <c r="CF36" s="157"/>
      <c r="CG36" s="157"/>
      <c r="CH36" s="157"/>
      <c r="CI36" s="157"/>
      <c r="CJ36" s="157"/>
      <c r="CK36" s="157"/>
      <c r="CL36" s="157"/>
      <c r="CM36" s="157"/>
      <c r="CN36" s="157"/>
      <c r="CO36" s="157"/>
      <c r="CP36" s="157"/>
      <c r="CQ36" s="157"/>
      <c r="CR36" s="157"/>
      <c r="CS36" s="157"/>
      <c r="CT36" s="157"/>
      <c r="CU36" s="157"/>
      <c r="CV36" s="157"/>
      <c r="CW36" s="157"/>
      <c r="CX36" s="157"/>
      <c r="CY36" s="157"/>
      <c r="CZ36" s="157"/>
      <c r="DA36" s="157"/>
      <c r="DB36" s="157"/>
      <c r="DC36" s="157"/>
      <c r="DD36" s="157"/>
      <c r="DE36" s="157"/>
      <c r="DF36" s="157"/>
      <c r="DG36" s="157"/>
      <c r="DH36" s="157"/>
      <c r="DI36" s="157"/>
      <c r="DJ36" s="157"/>
      <c r="DK36" s="157"/>
      <c r="DL36" s="157"/>
      <c r="DM36" s="157"/>
      <c r="DN36" s="157"/>
      <c r="DO36" s="157"/>
      <c r="DP36" s="158"/>
    </row>
    <row r="37" spans="1:120" s="4" customFormat="1" ht="36" customHeight="1">
      <c r="A37" s="52"/>
      <c r="B37" s="42" t="s">
        <v>52</v>
      </c>
      <c r="C37" s="38" t="s">
        <v>24</v>
      </c>
      <c r="D37" s="38"/>
      <c r="E37" s="38"/>
      <c r="F37" s="39">
        <v>1</v>
      </c>
      <c r="G37" s="40">
        <v>44142</v>
      </c>
      <c r="H37" s="58">
        <v>7</v>
      </c>
      <c r="I37" s="82"/>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c r="BO37" s="79"/>
      <c r="BP37" s="79"/>
      <c r="BQ37" s="79"/>
      <c r="BR37" s="79"/>
      <c r="BS37" s="79"/>
      <c r="BT37" s="79"/>
      <c r="BU37" s="79"/>
      <c r="BV37" s="79"/>
      <c r="BW37" s="79"/>
      <c r="BX37" s="79"/>
      <c r="BY37" s="151"/>
      <c r="BZ37" s="152"/>
      <c r="CA37" s="152"/>
      <c r="CB37" s="152"/>
      <c r="CC37" s="152"/>
      <c r="CD37" s="152"/>
      <c r="CE37" s="152"/>
      <c r="CF37" s="79"/>
      <c r="CG37" s="79"/>
      <c r="CH37" s="79"/>
      <c r="CI37" s="79"/>
      <c r="CJ37" s="79"/>
      <c r="CK37" s="79"/>
      <c r="CL37" s="79"/>
      <c r="CM37" s="79"/>
      <c r="CN37" s="79"/>
      <c r="CO37" s="79"/>
      <c r="CP37" s="79"/>
      <c r="CQ37" s="79"/>
      <c r="CR37" s="79"/>
      <c r="CS37" s="79"/>
      <c r="CT37" s="79"/>
      <c r="CU37" s="79"/>
      <c r="CV37" s="79"/>
      <c r="CW37" s="79"/>
      <c r="CX37" s="79"/>
      <c r="CY37" s="79"/>
      <c r="CZ37" s="79"/>
      <c r="DA37" s="79"/>
      <c r="DB37" s="79"/>
      <c r="DC37" s="79"/>
      <c r="DD37" s="79"/>
      <c r="DE37" s="79"/>
      <c r="DF37" s="79"/>
      <c r="DG37" s="79"/>
      <c r="DH37" s="79"/>
      <c r="DI37" s="79"/>
      <c r="DJ37" s="79"/>
      <c r="DK37" s="79"/>
      <c r="DL37" s="79"/>
      <c r="DM37" s="79"/>
      <c r="DN37" s="79"/>
      <c r="DO37" s="79"/>
      <c r="DP37" s="105"/>
    </row>
    <row r="38" spans="1:120" s="4" customFormat="1" ht="36" customHeight="1">
      <c r="A38" s="52"/>
      <c r="B38" s="42" t="s">
        <v>53</v>
      </c>
      <c r="C38" s="38" t="s">
        <v>24</v>
      </c>
      <c r="D38" s="38"/>
      <c r="E38" s="38"/>
      <c r="F38" s="39">
        <v>1</v>
      </c>
      <c r="G38" s="40">
        <v>44142</v>
      </c>
      <c r="H38" s="58">
        <v>7</v>
      </c>
      <c r="I38" s="82"/>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c r="BO38" s="79"/>
      <c r="BP38" s="79"/>
      <c r="BQ38" s="79"/>
      <c r="BR38" s="79"/>
      <c r="BS38" s="79"/>
      <c r="BT38" s="79"/>
      <c r="BU38" s="79"/>
      <c r="BV38" s="79"/>
      <c r="BW38" s="79"/>
      <c r="BX38" s="79"/>
      <c r="BY38" s="151"/>
      <c r="BZ38" s="152"/>
      <c r="CA38" s="152"/>
      <c r="CB38" s="152"/>
      <c r="CC38" s="152"/>
      <c r="CD38" s="152"/>
      <c r="CE38" s="152"/>
      <c r="CF38" s="79"/>
      <c r="CG38" s="79"/>
      <c r="CH38" s="79"/>
      <c r="CI38" s="79"/>
      <c r="CJ38" s="79"/>
      <c r="CK38" s="79"/>
      <c r="CL38" s="79"/>
      <c r="CM38" s="79"/>
      <c r="CN38" s="79"/>
      <c r="CO38" s="79"/>
      <c r="CP38" s="79"/>
      <c r="CQ38" s="79"/>
      <c r="CR38" s="79"/>
      <c r="CS38" s="79"/>
      <c r="CT38" s="79"/>
      <c r="CU38" s="79"/>
      <c r="CV38" s="79"/>
      <c r="CW38" s="79"/>
      <c r="CX38" s="79"/>
      <c r="CY38" s="79"/>
      <c r="CZ38" s="79"/>
      <c r="DA38" s="79"/>
      <c r="DB38" s="79"/>
      <c r="DC38" s="79"/>
      <c r="DD38" s="79"/>
      <c r="DE38" s="79"/>
      <c r="DF38" s="79"/>
      <c r="DG38" s="79"/>
      <c r="DH38" s="79"/>
      <c r="DI38" s="79"/>
      <c r="DJ38" s="79"/>
      <c r="DK38" s="79"/>
      <c r="DL38" s="79"/>
      <c r="DM38" s="79"/>
      <c r="DN38" s="79"/>
      <c r="DO38" s="79"/>
      <c r="DP38" s="105"/>
    </row>
    <row r="39" spans="1:120" s="4" customFormat="1" ht="36" customHeight="1">
      <c r="A39" s="52"/>
      <c r="B39" s="42" t="s">
        <v>54</v>
      </c>
      <c r="C39" s="38" t="s">
        <v>24</v>
      </c>
      <c r="D39" s="38"/>
      <c r="E39" s="38"/>
      <c r="F39" s="39">
        <v>1</v>
      </c>
      <c r="G39" s="40">
        <v>44142</v>
      </c>
      <c r="H39" s="58">
        <v>7</v>
      </c>
      <c r="I39" s="82"/>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c r="BT39" s="79"/>
      <c r="BU39" s="79"/>
      <c r="BV39" s="79"/>
      <c r="BW39" s="79"/>
      <c r="BX39" s="79"/>
      <c r="BY39" s="151"/>
      <c r="BZ39" s="152"/>
      <c r="CA39" s="152"/>
      <c r="CB39" s="152"/>
      <c r="CC39" s="152"/>
      <c r="CD39" s="152"/>
      <c r="CE39" s="152"/>
      <c r="CF39" s="79"/>
      <c r="CG39" s="79"/>
      <c r="CH39" s="79"/>
      <c r="CI39" s="79"/>
      <c r="CJ39" s="79"/>
      <c r="CK39" s="79"/>
      <c r="CL39" s="79"/>
      <c r="CM39" s="79"/>
      <c r="CN39" s="79"/>
      <c r="CO39" s="79"/>
      <c r="CP39" s="79"/>
      <c r="CQ39" s="79"/>
      <c r="CR39" s="79"/>
      <c r="CS39" s="79"/>
      <c r="CT39" s="79"/>
      <c r="CU39" s="79"/>
      <c r="CV39" s="79"/>
      <c r="CW39" s="79"/>
      <c r="CX39" s="79"/>
      <c r="CY39" s="79"/>
      <c r="CZ39" s="79"/>
      <c r="DA39" s="79"/>
      <c r="DB39" s="79"/>
      <c r="DC39" s="79"/>
      <c r="DD39" s="79"/>
      <c r="DE39" s="79"/>
      <c r="DF39" s="79"/>
      <c r="DG39" s="79"/>
      <c r="DH39" s="79"/>
      <c r="DI39" s="79"/>
      <c r="DJ39" s="79"/>
      <c r="DK39" s="79"/>
      <c r="DL39" s="79"/>
      <c r="DM39" s="79"/>
      <c r="DN39" s="79"/>
      <c r="DO39" s="79"/>
      <c r="DP39" s="105"/>
    </row>
    <row r="40" spans="1:120" s="4" customFormat="1" ht="36" customHeight="1">
      <c r="A40" s="52"/>
      <c r="B40" s="47" t="s">
        <v>55</v>
      </c>
      <c r="C40" s="48"/>
      <c r="D40" s="48"/>
      <c r="E40" s="48"/>
      <c r="F40" s="49"/>
      <c r="G40" s="50"/>
      <c r="H40" s="51"/>
      <c r="I40" s="82"/>
      <c r="J40" s="156"/>
      <c r="K40" s="157"/>
      <c r="L40" s="157"/>
      <c r="M40" s="157"/>
      <c r="N40" s="157"/>
      <c r="O40" s="157"/>
      <c r="P40" s="157"/>
      <c r="Q40" s="157"/>
      <c r="R40" s="157"/>
      <c r="S40" s="157"/>
      <c r="T40" s="157"/>
      <c r="U40" s="157"/>
      <c r="V40" s="157"/>
      <c r="W40" s="157"/>
      <c r="X40" s="157"/>
      <c r="Y40" s="157"/>
      <c r="Z40" s="157"/>
      <c r="AA40" s="157"/>
      <c r="AB40" s="157"/>
      <c r="AC40" s="157"/>
      <c r="AD40" s="157"/>
      <c r="AE40" s="157"/>
      <c r="AF40" s="157"/>
      <c r="AG40" s="157"/>
      <c r="AH40" s="157"/>
      <c r="AI40" s="157"/>
      <c r="AJ40" s="157"/>
      <c r="AK40" s="157"/>
      <c r="AL40" s="157"/>
      <c r="AM40" s="157"/>
      <c r="AN40" s="157"/>
      <c r="AO40" s="157"/>
      <c r="AP40" s="157"/>
      <c r="AQ40" s="157"/>
      <c r="AR40" s="157"/>
      <c r="AS40" s="157"/>
      <c r="AT40" s="157"/>
      <c r="AU40" s="157"/>
      <c r="AV40" s="157"/>
      <c r="AW40" s="157"/>
      <c r="AX40" s="157"/>
      <c r="AY40" s="157"/>
      <c r="AZ40" s="157"/>
      <c r="BA40" s="157"/>
      <c r="BB40" s="157"/>
      <c r="BC40" s="157"/>
      <c r="BD40" s="157"/>
      <c r="BE40" s="157"/>
      <c r="BF40" s="157"/>
      <c r="BG40" s="157"/>
      <c r="BH40" s="157"/>
      <c r="BI40" s="157"/>
      <c r="BJ40" s="157"/>
      <c r="BK40" s="157"/>
      <c r="BL40" s="157"/>
      <c r="BM40" s="157"/>
      <c r="BN40" s="157"/>
      <c r="BO40" s="157"/>
      <c r="BP40" s="157"/>
      <c r="BQ40" s="157"/>
      <c r="BR40" s="157"/>
      <c r="BS40" s="157"/>
      <c r="BT40" s="157"/>
      <c r="BU40" s="157"/>
      <c r="BV40" s="157"/>
      <c r="BW40" s="157"/>
      <c r="BX40" s="157"/>
      <c r="BY40" s="157"/>
      <c r="BZ40" s="157"/>
      <c r="CA40" s="157"/>
      <c r="CB40" s="157"/>
      <c r="CC40" s="157"/>
      <c r="CD40" s="157"/>
      <c r="CE40" s="157"/>
      <c r="CF40" s="157"/>
      <c r="CG40" s="157"/>
      <c r="CH40" s="157"/>
      <c r="CI40" s="157"/>
      <c r="CJ40" s="157"/>
      <c r="CK40" s="157"/>
      <c r="CL40" s="157"/>
      <c r="CM40" s="157"/>
      <c r="CN40" s="157"/>
      <c r="CO40" s="157"/>
      <c r="CP40" s="157"/>
      <c r="CQ40" s="157"/>
      <c r="CR40" s="157"/>
      <c r="CS40" s="157"/>
      <c r="CT40" s="157"/>
      <c r="CU40" s="157"/>
      <c r="CV40" s="157"/>
      <c r="CW40" s="157"/>
      <c r="CX40" s="157"/>
      <c r="CY40" s="157"/>
      <c r="CZ40" s="157"/>
      <c r="DA40" s="157"/>
      <c r="DB40" s="157"/>
      <c r="DC40" s="157"/>
      <c r="DD40" s="157"/>
      <c r="DE40" s="157"/>
      <c r="DF40" s="157"/>
      <c r="DG40" s="157"/>
      <c r="DH40" s="157"/>
      <c r="DI40" s="157"/>
      <c r="DJ40" s="157"/>
      <c r="DK40" s="157"/>
      <c r="DL40" s="157"/>
      <c r="DM40" s="157"/>
      <c r="DN40" s="157"/>
      <c r="DO40" s="157"/>
      <c r="DP40" s="158"/>
    </row>
    <row r="41" spans="1:120" s="4" customFormat="1" ht="36" customHeight="1">
      <c r="A41" s="52"/>
      <c r="B41" s="42" t="s">
        <v>56</v>
      </c>
      <c r="C41" s="38" t="s">
        <v>24</v>
      </c>
      <c r="D41" s="38" t="s">
        <v>33</v>
      </c>
      <c r="E41" s="38"/>
      <c r="F41" s="39">
        <v>1</v>
      </c>
      <c r="G41" s="40" t="s">
        <v>57</v>
      </c>
      <c r="H41" s="59">
        <v>1</v>
      </c>
      <c r="J41" s="77"/>
      <c r="K41" s="77"/>
      <c r="L41" s="77"/>
      <c r="M41" s="77"/>
      <c r="N41" s="77"/>
      <c r="O41" s="77"/>
      <c r="P41" s="77"/>
      <c r="Q41" s="77"/>
      <c r="R41" s="77"/>
      <c r="S41" s="77"/>
      <c r="T41" s="77"/>
      <c r="U41" s="77"/>
      <c r="V41" s="77"/>
      <c r="W41" s="77"/>
      <c r="X41" s="89"/>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c r="BK41" s="77"/>
      <c r="BL41" s="77"/>
      <c r="BM41" s="77"/>
      <c r="BN41" s="77"/>
      <c r="BO41" s="77"/>
      <c r="BP41" s="77"/>
      <c r="BQ41" s="77"/>
      <c r="BR41" s="77"/>
      <c r="BS41" s="77"/>
      <c r="BT41" s="77"/>
      <c r="BU41" s="77"/>
      <c r="BV41" s="77"/>
      <c r="BW41" s="77"/>
      <c r="BX41" s="77"/>
      <c r="BY41" s="77"/>
      <c r="BZ41" s="77"/>
      <c r="CA41" s="77"/>
      <c r="CB41" s="77"/>
      <c r="CC41" s="77"/>
      <c r="CD41" s="77"/>
      <c r="CE41" s="77"/>
      <c r="CF41" s="77"/>
      <c r="CG41" s="77"/>
      <c r="CH41" s="77"/>
      <c r="CI41" s="77"/>
      <c r="CJ41" s="77"/>
      <c r="CK41" s="77"/>
      <c r="CL41" s="77"/>
      <c r="CM41" s="77"/>
      <c r="CN41" s="77"/>
      <c r="CO41" s="77"/>
      <c r="CP41" s="77"/>
      <c r="CQ41" s="77"/>
      <c r="CR41" s="77"/>
      <c r="CS41" s="77"/>
      <c r="CT41" s="77"/>
      <c r="CU41" s="77"/>
      <c r="CV41" s="77"/>
      <c r="CW41" s="77"/>
      <c r="CX41" s="77"/>
      <c r="CY41" s="77"/>
      <c r="CZ41" s="77"/>
      <c r="DA41" s="77"/>
      <c r="DB41" s="77"/>
      <c r="DC41" s="77"/>
      <c r="DD41" s="77"/>
      <c r="DE41" s="77"/>
      <c r="DF41" s="77"/>
      <c r="DG41" s="77"/>
      <c r="DH41" s="77"/>
      <c r="DI41" s="77"/>
      <c r="DJ41" s="77"/>
      <c r="DK41" s="77"/>
      <c r="DL41" s="77"/>
      <c r="DM41" s="77"/>
      <c r="DN41" s="77"/>
      <c r="DO41" s="77"/>
      <c r="DP41" s="105"/>
    </row>
    <row r="42" spans="1:120" s="3" customFormat="1" ht="36" customHeight="1">
      <c r="A42" s="44"/>
      <c r="B42" s="42" t="s">
        <v>58</v>
      </c>
      <c r="C42" s="38" t="s">
        <v>24</v>
      </c>
      <c r="D42" s="38" t="s">
        <v>33</v>
      </c>
      <c r="E42" s="38"/>
      <c r="F42" s="39">
        <v>1</v>
      </c>
      <c r="G42" s="60">
        <v>44150</v>
      </c>
      <c r="H42" s="61">
        <v>14</v>
      </c>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c r="CA42" s="76"/>
      <c r="CB42" s="76"/>
      <c r="CC42" s="76"/>
      <c r="CD42" s="76"/>
      <c r="CE42" s="76"/>
      <c r="CF42" s="76"/>
      <c r="CG42" s="151"/>
      <c r="CH42" s="152"/>
      <c r="CI42" s="152"/>
      <c r="CJ42" s="152"/>
      <c r="CK42" s="152"/>
      <c r="CL42" s="152"/>
      <c r="CM42" s="152"/>
      <c r="CN42" s="152"/>
      <c r="CO42" s="152"/>
      <c r="CP42" s="152"/>
      <c r="CQ42" s="152"/>
      <c r="CR42" s="152"/>
      <c r="CS42" s="152"/>
      <c r="CT42" s="152"/>
      <c r="CU42" s="76"/>
      <c r="CV42" s="76"/>
      <c r="CW42" s="76"/>
      <c r="CX42" s="76"/>
      <c r="CY42" s="76"/>
      <c r="CZ42" s="76"/>
      <c r="DA42" s="76"/>
      <c r="DB42" s="76"/>
      <c r="DC42" s="76"/>
      <c r="DD42" s="76"/>
      <c r="DE42" s="76"/>
      <c r="DF42" s="76"/>
      <c r="DG42" s="76"/>
      <c r="DH42" s="76"/>
      <c r="DI42" s="76"/>
      <c r="DJ42" s="76"/>
      <c r="DK42" s="76"/>
      <c r="DL42" s="76"/>
      <c r="DM42" s="76"/>
      <c r="DN42" s="76"/>
      <c r="DO42" s="76"/>
      <c r="DP42" s="103"/>
    </row>
    <row r="43" spans="1:120" s="3" customFormat="1" ht="36" customHeight="1">
      <c r="A43" s="44"/>
      <c r="B43" s="42" t="s">
        <v>59</v>
      </c>
      <c r="C43" s="38" t="s">
        <v>60</v>
      </c>
      <c r="D43" s="38"/>
      <c r="E43" s="38"/>
      <c r="F43" s="39">
        <v>1</v>
      </c>
      <c r="G43" s="60">
        <v>44150</v>
      </c>
      <c r="H43" s="58">
        <v>14</v>
      </c>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6"/>
      <c r="AP43" s="76"/>
      <c r="AQ43" s="76"/>
      <c r="AR43" s="76"/>
      <c r="AS43" s="76"/>
      <c r="AT43" s="76"/>
      <c r="AU43" s="76"/>
      <c r="AV43" s="76"/>
      <c r="AW43" s="76"/>
      <c r="AX43" s="76"/>
      <c r="AY43" s="76"/>
      <c r="AZ43" s="76"/>
      <c r="BA43" s="76"/>
      <c r="BB43" s="76"/>
      <c r="BC43" s="76"/>
      <c r="BD43" s="76"/>
      <c r="BE43" s="76"/>
      <c r="BF43" s="76"/>
      <c r="BG43" s="76"/>
      <c r="BH43" s="76"/>
      <c r="BI43" s="76"/>
      <c r="BJ43" s="76"/>
      <c r="BK43" s="76"/>
      <c r="BL43" s="76"/>
      <c r="BM43" s="76"/>
      <c r="BN43" s="76"/>
      <c r="BO43" s="76"/>
      <c r="BP43" s="76"/>
      <c r="BQ43" s="76"/>
      <c r="BR43" s="76"/>
      <c r="BS43" s="76"/>
      <c r="BT43" s="76"/>
      <c r="BU43" s="76"/>
      <c r="BV43" s="76"/>
      <c r="BW43" s="76"/>
      <c r="BX43" s="76"/>
      <c r="BY43" s="76"/>
      <c r="BZ43" s="76"/>
      <c r="CA43" s="76"/>
      <c r="CB43" s="76"/>
      <c r="CC43" s="76"/>
      <c r="CD43" s="76"/>
      <c r="CE43" s="76"/>
      <c r="CF43" s="76"/>
      <c r="CG43" s="151"/>
      <c r="CH43" s="152"/>
      <c r="CI43" s="152"/>
      <c r="CJ43" s="152"/>
      <c r="CK43" s="152"/>
      <c r="CL43" s="152"/>
      <c r="CM43" s="152"/>
      <c r="CN43" s="152"/>
      <c r="CO43" s="152"/>
      <c r="CP43" s="152"/>
      <c r="CQ43" s="152"/>
      <c r="CR43" s="152"/>
      <c r="CS43" s="152"/>
      <c r="CT43" s="152"/>
      <c r="CU43" s="76"/>
      <c r="CV43" s="76"/>
      <c r="CW43" s="76"/>
      <c r="CX43" s="76"/>
      <c r="CY43" s="76"/>
      <c r="CZ43" s="76"/>
      <c r="DA43" s="76"/>
      <c r="DB43" s="76"/>
      <c r="DC43" s="76"/>
      <c r="DD43" s="76"/>
      <c r="DE43" s="76"/>
      <c r="DF43" s="76"/>
      <c r="DG43" s="76"/>
      <c r="DH43" s="76"/>
      <c r="DI43" s="76"/>
      <c r="DJ43" s="76"/>
      <c r="DK43" s="76"/>
      <c r="DL43" s="76"/>
      <c r="DM43" s="76"/>
      <c r="DN43" s="76"/>
      <c r="DO43" s="76"/>
      <c r="DP43" s="103"/>
    </row>
    <row r="44" spans="1:120" s="3" customFormat="1" ht="36" customHeight="1">
      <c r="A44" s="44"/>
      <c r="B44" s="42" t="s">
        <v>61</v>
      </c>
      <c r="C44" s="38" t="s">
        <v>60</v>
      </c>
      <c r="D44" s="38" t="s">
        <v>33</v>
      </c>
      <c r="E44" s="38"/>
      <c r="F44" s="39">
        <v>1</v>
      </c>
      <c r="G44" s="60">
        <v>44150</v>
      </c>
      <c r="H44" s="43">
        <v>14</v>
      </c>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6"/>
      <c r="AP44" s="76"/>
      <c r="AQ44" s="76"/>
      <c r="AR44" s="76"/>
      <c r="AS44" s="76"/>
      <c r="AT44" s="76"/>
      <c r="AU44" s="76"/>
      <c r="AV44" s="76"/>
      <c r="AW44" s="76"/>
      <c r="AX44" s="76"/>
      <c r="AY44" s="76"/>
      <c r="AZ44" s="76"/>
      <c r="BA44" s="76"/>
      <c r="BB44" s="76"/>
      <c r="BC44" s="76"/>
      <c r="BD44" s="76"/>
      <c r="BE44" s="76"/>
      <c r="BF44" s="76"/>
      <c r="BG44" s="76"/>
      <c r="BH44" s="76"/>
      <c r="BI44" s="76"/>
      <c r="BJ44" s="76"/>
      <c r="BK44" s="76"/>
      <c r="BL44" s="76"/>
      <c r="BM44" s="76"/>
      <c r="BN44" s="76"/>
      <c r="BO44" s="76"/>
      <c r="BP44" s="76"/>
      <c r="BQ44" s="76"/>
      <c r="BR44" s="76"/>
      <c r="BS44" s="76"/>
      <c r="BT44" s="76"/>
      <c r="BU44" s="76"/>
      <c r="BV44" s="76"/>
      <c r="BW44" s="76"/>
      <c r="BX44" s="76"/>
      <c r="BY44" s="76"/>
      <c r="BZ44" s="76"/>
      <c r="CA44" s="76"/>
      <c r="CB44" s="76"/>
      <c r="CC44" s="76"/>
      <c r="CD44" s="76"/>
      <c r="CE44" s="76"/>
      <c r="CF44" s="76"/>
      <c r="CG44" s="151"/>
      <c r="CH44" s="152"/>
      <c r="CI44" s="152"/>
      <c r="CJ44" s="152"/>
      <c r="CK44" s="152"/>
      <c r="CL44" s="152"/>
      <c r="CM44" s="152"/>
      <c r="CN44" s="152"/>
      <c r="CO44" s="152"/>
      <c r="CP44" s="152"/>
      <c r="CQ44" s="152"/>
      <c r="CR44" s="152"/>
      <c r="CS44" s="152"/>
      <c r="CT44" s="152"/>
      <c r="CU44" s="76"/>
      <c r="CV44" s="76"/>
      <c r="CW44" s="76"/>
      <c r="CX44" s="76"/>
      <c r="CY44" s="76"/>
      <c r="CZ44" s="76"/>
      <c r="DA44" s="76"/>
      <c r="DB44" s="76"/>
      <c r="DC44" s="76"/>
      <c r="DD44" s="76"/>
      <c r="DE44" s="76"/>
      <c r="DF44" s="76"/>
      <c r="DG44" s="76"/>
      <c r="DH44" s="76"/>
      <c r="DI44" s="76"/>
      <c r="DJ44" s="76"/>
      <c r="DK44" s="76"/>
      <c r="DL44" s="76"/>
      <c r="DM44" s="76"/>
      <c r="DN44" s="76"/>
      <c r="DO44" s="76"/>
      <c r="DP44" s="103"/>
    </row>
    <row r="45" spans="1:120" s="3" customFormat="1" ht="36" customHeight="1">
      <c r="A45" s="44"/>
      <c r="B45" s="42" t="s">
        <v>62</v>
      </c>
      <c r="C45" s="38" t="s">
        <v>60</v>
      </c>
      <c r="D45" s="38" t="s">
        <v>33</v>
      </c>
      <c r="E45" s="38"/>
      <c r="F45" s="39">
        <v>1</v>
      </c>
      <c r="G45" s="60">
        <v>44150</v>
      </c>
      <c r="H45" s="59">
        <v>14</v>
      </c>
      <c r="J45" s="74" t="str">
        <f t="shared" ref="J45:Q46" si="21">IF(AND($C33="Goal",J$6&gt;=$G33,J$6&lt;=$G33+$H33-1),2,IF(AND($C33="Milestone",J$6&gt;=$G33,J$6&lt;=$G33+$H33-1),1,""))</f>
        <v/>
      </c>
      <c r="K45" s="74" t="str">
        <f t="shared" si="21"/>
        <v/>
      </c>
      <c r="L45" s="74" t="str">
        <f t="shared" si="21"/>
        <v/>
      </c>
      <c r="M45" s="74" t="str">
        <f t="shared" si="21"/>
        <v/>
      </c>
      <c r="N45" s="74" t="str">
        <f t="shared" si="21"/>
        <v/>
      </c>
      <c r="O45" s="74" t="str">
        <f t="shared" si="21"/>
        <v/>
      </c>
      <c r="P45" s="74" t="str">
        <f t="shared" si="21"/>
        <v/>
      </c>
      <c r="Q45" s="74" t="str">
        <f t="shared" si="21"/>
        <v/>
      </c>
      <c r="R45" s="74" t="str">
        <f t="shared" ref="R45:AA46" si="22">IF(AND($C33="Goal",R$5&gt;=$G33,R$5&lt;=$G33+$H33-1),2,IF(AND($C33="Milestone",R$5&gt;=$G33,R$5&lt;=$G33+$H33-1),1,""))</f>
        <v/>
      </c>
      <c r="S45" s="74" t="str">
        <f t="shared" si="22"/>
        <v/>
      </c>
      <c r="T45" s="74" t="str">
        <f t="shared" si="22"/>
        <v/>
      </c>
      <c r="U45" s="74" t="str">
        <f t="shared" si="22"/>
        <v/>
      </c>
      <c r="V45" s="74" t="str">
        <f t="shared" si="22"/>
        <v/>
      </c>
      <c r="W45" s="74" t="str">
        <f t="shared" si="22"/>
        <v/>
      </c>
      <c r="X45" s="74" t="str">
        <f t="shared" si="22"/>
        <v/>
      </c>
      <c r="Y45" s="74" t="str">
        <f t="shared" si="22"/>
        <v/>
      </c>
      <c r="Z45" s="74" t="str">
        <f t="shared" si="22"/>
        <v/>
      </c>
      <c r="AA45" s="74" t="str">
        <f t="shared" si="22"/>
        <v/>
      </c>
      <c r="AB45" s="74" t="str">
        <f t="shared" ref="AB45:AK46" si="23">IF(AND($C33="Goal",AB$5&gt;=$G33,AB$5&lt;=$G33+$H33-1),2,IF(AND($C33="Milestone",AB$5&gt;=$G33,AB$5&lt;=$G33+$H33-1),1,""))</f>
        <v/>
      </c>
      <c r="AC45" s="74" t="str">
        <f t="shared" si="23"/>
        <v/>
      </c>
      <c r="AD45" s="74" t="str">
        <f t="shared" si="23"/>
        <v/>
      </c>
      <c r="AE45" s="74" t="str">
        <f>IF(AND($C33="Goal",AE$5&gt;=$G33,AE$5&lt;=$G33+$H33-1),2,IF(AND($C33="Milestone",AE$5&gt;=$G33,AE$5&lt;=$G33+$H33-1),1,""))</f>
        <v/>
      </c>
      <c r="AF45" s="74" t="str">
        <f>IF(AND($C33="Goal",AF$5&gt;=$G33,AF$5&lt;=$G33+$H33-1),2,IF(AND($C33="Milestone",AF$5&gt;=$G33,AF$5&lt;=$G33+$H33-1),1,""))</f>
        <v/>
      </c>
      <c r="AG45" s="74"/>
      <c r="AH45" s="74" t="str">
        <f>IF(AND($C33="Goal",AH$5&gt;=$G33,AH$5&lt;=$G33+$H33-1),2,IF(AND($C33="Milestone",AH$5&gt;=$G33,AH$5&lt;=$G33+$H33-1),1,""))</f>
        <v/>
      </c>
      <c r="AI45" s="74" t="str">
        <f>IF(AND($C33="Goal",AI$5&gt;=$G33,AI$5&lt;=$G33+$H33-1),2,IF(AND($C33="Milestone",AI$5&gt;=$G33,AI$5&lt;=$G33+$H33-1),1,""))</f>
        <v/>
      </c>
      <c r="AJ45" s="74" t="str">
        <f t="shared" si="23"/>
        <v/>
      </c>
      <c r="AK45" s="74" t="str">
        <f t="shared" si="23"/>
        <v/>
      </c>
      <c r="AL45" s="74" t="str">
        <f t="shared" ref="AL45:AO46" si="24">IF(AND($C33="Goal",AL$5&gt;=$G33,AL$5&lt;=$G33+$H33-1),2,IF(AND($C33="Milestone",AL$5&gt;=$G33,AL$5&lt;=$G33+$H33-1),1,""))</f>
        <v/>
      </c>
      <c r="AM45" s="74" t="str">
        <f t="shared" si="24"/>
        <v/>
      </c>
      <c r="AN45" s="74" t="str">
        <f t="shared" si="24"/>
        <v/>
      </c>
      <c r="AO45" s="79" t="str">
        <f t="shared" si="24"/>
        <v/>
      </c>
      <c r="AP45" s="76" t="str">
        <f t="shared" ref="AP45:BP45" si="25">IF(AND($C33="Goal",AP$5&gt;=$G33,AP$5&lt;=$G33+$H33-1),2,IF(AND($C33="Milestone",AP$5&gt;=$G33,AP$5&lt;=$G33+$H33-1),1,""))</f>
        <v/>
      </c>
      <c r="AQ45" s="76" t="str">
        <f t="shared" si="25"/>
        <v/>
      </c>
      <c r="AR45" s="76" t="str">
        <f t="shared" si="25"/>
        <v/>
      </c>
      <c r="AS45" s="76" t="str">
        <f t="shared" si="25"/>
        <v/>
      </c>
      <c r="AT45" s="76" t="str">
        <f t="shared" si="25"/>
        <v/>
      </c>
      <c r="AU45" s="76" t="str">
        <f t="shared" si="25"/>
        <v/>
      </c>
      <c r="AV45" s="76" t="str">
        <f t="shared" si="25"/>
        <v/>
      </c>
      <c r="AW45" s="76" t="str">
        <f t="shared" si="25"/>
        <v/>
      </c>
      <c r="AX45" s="76" t="str">
        <f t="shared" si="25"/>
        <v/>
      </c>
      <c r="AY45" s="76" t="str">
        <f t="shared" si="25"/>
        <v/>
      </c>
      <c r="AZ45" s="76" t="str">
        <f t="shared" si="25"/>
        <v/>
      </c>
      <c r="BA45" s="76" t="str">
        <f t="shared" si="25"/>
        <v/>
      </c>
      <c r="BB45" s="76" t="str">
        <f t="shared" si="25"/>
        <v/>
      </c>
      <c r="BC45" s="76" t="str">
        <f t="shared" si="25"/>
        <v/>
      </c>
      <c r="BD45" s="76" t="str">
        <f t="shared" si="25"/>
        <v/>
      </c>
      <c r="BE45" s="76" t="str">
        <f t="shared" si="25"/>
        <v/>
      </c>
      <c r="BF45" s="76" t="str">
        <f t="shared" si="25"/>
        <v/>
      </c>
      <c r="BG45" s="76" t="str">
        <f t="shared" si="25"/>
        <v/>
      </c>
      <c r="BH45" s="76" t="str">
        <f t="shared" si="25"/>
        <v/>
      </c>
      <c r="BI45" s="76" t="str">
        <f t="shared" si="25"/>
        <v/>
      </c>
      <c r="BJ45" s="76" t="str">
        <f t="shared" si="25"/>
        <v/>
      </c>
      <c r="BK45" s="76" t="str">
        <f t="shared" si="25"/>
        <v/>
      </c>
      <c r="BL45" s="76" t="str">
        <f t="shared" si="25"/>
        <v/>
      </c>
      <c r="BM45" s="76" t="str">
        <f t="shared" si="25"/>
        <v/>
      </c>
      <c r="BN45" s="76" t="str">
        <f t="shared" si="25"/>
        <v/>
      </c>
      <c r="BO45" s="76" t="str">
        <f t="shared" si="25"/>
        <v/>
      </c>
      <c r="BP45" s="76" t="str">
        <f t="shared" si="25"/>
        <v/>
      </c>
      <c r="BQ45" s="76" t="str">
        <f t="shared" ref="BQ45:CV45" si="26">IF(AND($C33="Goal",BQ$5&gt;=$G33,BQ$5&lt;=$G33+$H33-1),2,IF(AND($C33="Milestone",BQ$5&gt;=$G33,BQ$5&lt;=$G33+$H33-1),1,""))</f>
        <v/>
      </c>
      <c r="BR45" s="76" t="str">
        <f t="shared" si="26"/>
        <v/>
      </c>
      <c r="BS45" s="76" t="str">
        <f t="shared" si="26"/>
        <v/>
      </c>
      <c r="BT45" s="76" t="str">
        <f t="shared" si="26"/>
        <v/>
      </c>
      <c r="BU45" s="76" t="str">
        <f t="shared" si="26"/>
        <v/>
      </c>
      <c r="BV45" s="76" t="str">
        <f t="shared" si="26"/>
        <v/>
      </c>
      <c r="BW45" s="76" t="str">
        <f t="shared" si="26"/>
        <v/>
      </c>
      <c r="BX45" s="76" t="str">
        <f t="shared" si="26"/>
        <v/>
      </c>
      <c r="BY45" s="76" t="str">
        <f t="shared" si="26"/>
        <v/>
      </c>
      <c r="BZ45" s="76" t="str">
        <f t="shared" si="26"/>
        <v/>
      </c>
      <c r="CA45" s="76" t="str">
        <f t="shared" si="26"/>
        <v/>
      </c>
      <c r="CB45" s="76" t="str">
        <f t="shared" si="26"/>
        <v/>
      </c>
      <c r="CC45" s="76" t="str">
        <f t="shared" si="26"/>
        <v/>
      </c>
      <c r="CD45" s="76" t="str">
        <f t="shared" si="26"/>
        <v/>
      </c>
      <c r="CE45" s="76" t="str">
        <f t="shared" si="26"/>
        <v/>
      </c>
      <c r="CF45" s="76" t="str">
        <f t="shared" si="26"/>
        <v/>
      </c>
      <c r="CG45" s="151" t="str">
        <f t="shared" si="26"/>
        <v/>
      </c>
      <c r="CH45" s="152"/>
      <c r="CI45" s="152"/>
      <c r="CJ45" s="152"/>
      <c r="CK45" s="152"/>
      <c r="CL45" s="152"/>
      <c r="CM45" s="152"/>
      <c r="CN45" s="152"/>
      <c r="CO45" s="152"/>
      <c r="CP45" s="152"/>
      <c r="CQ45" s="152"/>
      <c r="CR45" s="152"/>
      <c r="CS45" s="152"/>
      <c r="CT45" s="152"/>
      <c r="CU45" s="76" t="str">
        <f t="shared" si="26"/>
        <v/>
      </c>
      <c r="CV45" s="76" t="str">
        <f t="shared" si="26"/>
        <v/>
      </c>
      <c r="CW45" s="76" t="str">
        <f t="shared" ref="CW45:DP45" si="27">IF(AND($C33="Goal",CW$5&gt;=$G33,CW$5&lt;=$G33+$H33-1),2,IF(AND($C33="Milestone",CW$5&gt;=$G33,CW$5&lt;=$G33+$H33-1),1,""))</f>
        <v/>
      </c>
      <c r="CX45" s="76" t="str">
        <f t="shared" si="27"/>
        <v/>
      </c>
      <c r="CY45" s="76" t="str">
        <f t="shared" si="27"/>
        <v/>
      </c>
      <c r="CZ45" s="76" t="str">
        <f t="shared" si="27"/>
        <v/>
      </c>
      <c r="DA45" s="76" t="str">
        <f t="shared" si="27"/>
        <v/>
      </c>
      <c r="DB45" s="76" t="str">
        <f t="shared" si="27"/>
        <v/>
      </c>
      <c r="DC45" s="76" t="str">
        <f t="shared" si="27"/>
        <v/>
      </c>
      <c r="DD45" s="76" t="str">
        <f t="shared" si="27"/>
        <v/>
      </c>
      <c r="DE45" s="76" t="str">
        <f t="shared" si="27"/>
        <v/>
      </c>
      <c r="DF45" s="76" t="str">
        <f t="shared" si="27"/>
        <v/>
      </c>
      <c r="DG45" s="76" t="str">
        <f t="shared" si="27"/>
        <v/>
      </c>
      <c r="DH45" s="76" t="str">
        <f t="shared" si="27"/>
        <v/>
      </c>
      <c r="DI45" s="76" t="str">
        <f t="shared" si="27"/>
        <v/>
      </c>
      <c r="DJ45" s="76" t="str">
        <f t="shared" si="27"/>
        <v/>
      </c>
      <c r="DK45" s="76" t="str">
        <f t="shared" si="27"/>
        <v/>
      </c>
      <c r="DL45" s="76" t="str">
        <f t="shared" si="27"/>
        <v/>
      </c>
      <c r="DM45" s="76" t="str">
        <f t="shared" si="27"/>
        <v/>
      </c>
      <c r="DN45" s="76" t="str">
        <f t="shared" si="27"/>
        <v/>
      </c>
      <c r="DO45" s="76" t="str">
        <f t="shared" si="27"/>
        <v/>
      </c>
      <c r="DP45" s="103" t="str">
        <f t="shared" si="27"/>
        <v/>
      </c>
    </row>
    <row r="46" spans="1:120" s="3" customFormat="1" ht="36" customHeight="1">
      <c r="A46" s="44"/>
      <c r="B46" s="42" t="s">
        <v>63</v>
      </c>
      <c r="C46" s="38" t="s">
        <v>60</v>
      </c>
      <c r="D46" s="38" t="s">
        <v>33</v>
      </c>
      <c r="E46" s="38"/>
      <c r="F46" s="39">
        <v>1</v>
      </c>
      <c r="G46" s="60">
        <v>44150</v>
      </c>
      <c r="H46" s="58">
        <v>14</v>
      </c>
      <c r="J46" s="74" t="str">
        <f t="shared" si="21"/>
        <v/>
      </c>
      <c r="K46" s="74" t="str">
        <f t="shared" si="21"/>
        <v/>
      </c>
      <c r="L46" s="74" t="str">
        <f t="shared" si="21"/>
        <v/>
      </c>
      <c r="M46" s="74" t="str">
        <f t="shared" si="21"/>
        <v/>
      </c>
      <c r="N46" s="74" t="str">
        <f t="shared" si="21"/>
        <v/>
      </c>
      <c r="O46" s="74" t="str">
        <f t="shared" si="21"/>
        <v/>
      </c>
      <c r="P46" s="74" t="str">
        <f t="shared" si="21"/>
        <v/>
      </c>
      <c r="Q46" s="74" t="str">
        <f t="shared" si="21"/>
        <v/>
      </c>
      <c r="R46" s="74" t="str">
        <f t="shared" si="22"/>
        <v/>
      </c>
      <c r="S46" s="74" t="str">
        <f t="shared" si="22"/>
        <v/>
      </c>
      <c r="T46" s="74" t="str">
        <f>IF(AND($C34="Goal",T$5&gt;=$G34,T$5&lt;=$G34+$H34-1),2,IF(AND($C34="Milestone",T$5&gt;=$G34,T$5&lt;=$G34+$H34-1),1,""))</f>
        <v/>
      </c>
      <c r="U46" s="74"/>
      <c r="V46" s="74" t="str">
        <f>IF(AND($C34="Goal",V$5&gt;=$G34,V$5&lt;=$G34+$H34-1),2,IF(AND($C34="Milestone",V$5&gt;=$G34,V$5&lt;=$G34+$H34-1),1,""))</f>
        <v/>
      </c>
      <c r="W46" s="74" t="str">
        <f>IF(AND($C34="Goal",W$5&gt;=$G34,W$5&lt;=$G34+$H34-1),2,IF(AND($C34="Milestone",W$5&gt;=$G34,W$5&lt;=$G34+$H34-1),1,""))</f>
        <v/>
      </c>
      <c r="X46" s="74" t="str">
        <f>IF(AND($C34="Goal",X$5&gt;=$G34,X$5&lt;=$G34+$H34-1),2,IF(AND($C34="Milestone",X$5&gt;=$G34,X$5&lt;=$G34+$H34-1),1,""))</f>
        <v/>
      </c>
      <c r="Y46" s="74" t="str">
        <f t="shared" si="22"/>
        <v/>
      </c>
      <c r="Z46" s="74" t="str">
        <f t="shared" si="22"/>
        <v/>
      </c>
      <c r="AA46" s="74" t="str">
        <f t="shared" si="22"/>
        <v/>
      </c>
      <c r="AB46" s="74" t="str">
        <f t="shared" si="23"/>
        <v/>
      </c>
      <c r="AC46" s="74" t="str">
        <f t="shared" si="23"/>
        <v/>
      </c>
      <c r="AD46" s="74" t="str">
        <f t="shared" si="23"/>
        <v/>
      </c>
      <c r="AE46" s="74" t="str">
        <f t="shared" si="23"/>
        <v/>
      </c>
      <c r="AF46" s="74" t="str">
        <f t="shared" si="23"/>
        <v/>
      </c>
      <c r="AG46" s="74" t="str">
        <f t="shared" si="23"/>
        <v/>
      </c>
      <c r="AH46" s="74" t="str">
        <f t="shared" si="23"/>
        <v/>
      </c>
      <c r="AI46" s="74" t="str">
        <f t="shared" si="23"/>
        <v/>
      </c>
      <c r="AJ46" s="74" t="str">
        <f t="shared" si="23"/>
        <v/>
      </c>
      <c r="AK46" s="74" t="str">
        <f t="shared" si="23"/>
        <v/>
      </c>
      <c r="AL46" s="74" t="str">
        <f t="shared" si="24"/>
        <v/>
      </c>
      <c r="AM46" s="74" t="str">
        <f t="shared" si="24"/>
        <v/>
      </c>
      <c r="AN46" s="74" t="str">
        <f t="shared" si="24"/>
        <v/>
      </c>
      <c r="AO46" s="76" t="str">
        <f t="shared" si="24"/>
        <v/>
      </c>
      <c r="AP46" s="76" t="str">
        <f t="shared" ref="AP46:BQ46" si="28">IF(AND($C34="Goal",AP$5&gt;=$G34,AP$5&lt;=$G34+$H34-1),2,IF(AND($C34="Milestone",AP$5&gt;=$G34,AP$5&lt;=$G34+$H34-1),1,""))</f>
        <v/>
      </c>
      <c r="AQ46" s="76" t="str">
        <f t="shared" si="28"/>
        <v/>
      </c>
      <c r="AR46" s="76" t="str">
        <f t="shared" si="28"/>
        <v/>
      </c>
      <c r="AS46" s="76" t="str">
        <f t="shared" si="28"/>
        <v/>
      </c>
      <c r="AT46" s="76" t="str">
        <f t="shared" si="28"/>
        <v/>
      </c>
      <c r="AU46" s="76" t="str">
        <f t="shared" si="28"/>
        <v/>
      </c>
      <c r="AV46" s="76" t="str">
        <f t="shared" si="28"/>
        <v/>
      </c>
      <c r="AW46" s="76" t="str">
        <f t="shared" si="28"/>
        <v/>
      </c>
      <c r="AX46" s="76" t="str">
        <f t="shared" si="28"/>
        <v/>
      </c>
      <c r="AY46" s="76" t="str">
        <f t="shared" si="28"/>
        <v/>
      </c>
      <c r="AZ46" s="76" t="str">
        <f t="shared" si="28"/>
        <v/>
      </c>
      <c r="BA46" s="76" t="str">
        <f t="shared" si="28"/>
        <v/>
      </c>
      <c r="BB46" s="76" t="str">
        <f t="shared" si="28"/>
        <v/>
      </c>
      <c r="BC46" s="76" t="str">
        <f t="shared" si="28"/>
        <v/>
      </c>
      <c r="BD46" s="76" t="str">
        <f t="shared" si="28"/>
        <v/>
      </c>
      <c r="BE46" s="76" t="str">
        <f t="shared" si="28"/>
        <v/>
      </c>
      <c r="BF46" s="76" t="str">
        <f t="shared" si="28"/>
        <v/>
      </c>
      <c r="BG46" s="76" t="str">
        <f t="shared" si="28"/>
        <v/>
      </c>
      <c r="BH46" s="76" t="str">
        <f t="shared" si="28"/>
        <v/>
      </c>
      <c r="BI46" s="76" t="str">
        <f t="shared" si="28"/>
        <v/>
      </c>
      <c r="BJ46" s="76" t="str">
        <f t="shared" si="28"/>
        <v/>
      </c>
      <c r="BK46" s="76" t="str">
        <f t="shared" si="28"/>
        <v/>
      </c>
      <c r="BL46" s="76" t="str">
        <f t="shared" si="28"/>
        <v/>
      </c>
      <c r="BM46" s="76" t="str">
        <f t="shared" si="28"/>
        <v/>
      </c>
      <c r="BN46" s="76" t="str">
        <f t="shared" si="28"/>
        <v/>
      </c>
      <c r="BO46" s="76" t="str">
        <f t="shared" si="28"/>
        <v/>
      </c>
      <c r="BP46" s="76" t="str">
        <f t="shared" si="28"/>
        <v/>
      </c>
      <c r="BQ46" s="76" t="str">
        <f t="shared" si="28"/>
        <v/>
      </c>
      <c r="BR46" s="76" t="str">
        <f t="shared" ref="BR46:CW46" si="29">IF(AND($C34="Goal",BR$5&gt;=$G34,BR$5&lt;=$G34+$H34-1),2,IF(AND($C34="Milestone",BR$5&gt;=$G34,BR$5&lt;=$G34+$H34-1),1,""))</f>
        <v/>
      </c>
      <c r="BS46" s="76" t="str">
        <f t="shared" si="29"/>
        <v/>
      </c>
      <c r="BT46" s="76" t="str">
        <f t="shared" si="29"/>
        <v/>
      </c>
      <c r="BU46" s="76" t="str">
        <f t="shared" si="29"/>
        <v/>
      </c>
      <c r="BV46" s="76" t="str">
        <f t="shared" si="29"/>
        <v/>
      </c>
      <c r="BW46" s="76" t="str">
        <f t="shared" si="29"/>
        <v/>
      </c>
      <c r="BX46" s="76" t="str">
        <f t="shared" si="29"/>
        <v/>
      </c>
      <c r="BY46" s="76" t="str">
        <f t="shared" si="29"/>
        <v/>
      </c>
      <c r="BZ46" s="76" t="str">
        <f t="shared" si="29"/>
        <v/>
      </c>
      <c r="CA46" s="76" t="str">
        <f t="shared" si="29"/>
        <v/>
      </c>
      <c r="CB46" s="76" t="str">
        <f t="shared" si="29"/>
        <v/>
      </c>
      <c r="CC46" s="76" t="str">
        <f t="shared" si="29"/>
        <v/>
      </c>
      <c r="CD46" s="76" t="str">
        <f t="shared" si="29"/>
        <v/>
      </c>
      <c r="CE46" s="76" t="str">
        <f t="shared" si="29"/>
        <v/>
      </c>
      <c r="CF46" s="76" t="str">
        <f t="shared" si="29"/>
        <v/>
      </c>
      <c r="CG46" s="151" t="str">
        <f t="shared" si="29"/>
        <v/>
      </c>
      <c r="CH46" s="152"/>
      <c r="CI46" s="152"/>
      <c r="CJ46" s="152"/>
      <c r="CK46" s="152"/>
      <c r="CL46" s="152"/>
      <c r="CM46" s="152"/>
      <c r="CN46" s="152"/>
      <c r="CO46" s="152"/>
      <c r="CP46" s="152"/>
      <c r="CQ46" s="152"/>
      <c r="CR46" s="152"/>
      <c r="CS46" s="152"/>
      <c r="CT46" s="152"/>
      <c r="CU46" s="76" t="str">
        <f t="shared" si="29"/>
        <v/>
      </c>
      <c r="CV46" s="76" t="str">
        <f t="shared" si="29"/>
        <v/>
      </c>
      <c r="CW46" s="76" t="str">
        <f t="shared" si="29"/>
        <v/>
      </c>
      <c r="CX46" s="76" t="str">
        <f t="shared" ref="CX46:DP46" si="30">IF(AND($C34="Goal",CX$5&gt;=$G34,CX$5&lt;=$G34+$H34-1),2,IF(AND($C34="Milestone",CX$5&gt;=$G34,CX$5&lt;=$G34+$H34-1),1,""))</f>
        <v/>
      </c>
      <c r="CY46" s="76" t="str">
        <f t="shared" si="30"/>
        <v/>
      </c>
      <c r="CZ46" s="76" t="str">
        <f t="shared" si="30"/>
        <v/>
      </c>
      <c r="DA46" s="76" t="str">
        <f t="shared" si="30"/>
        <v/>
      </c>
      <c r="DB46" s="76" t="str">
        <f t="shared" si="30"/>
        <v/>
      </c>
      <c r="DC46" s="76" t="str">
        <f t="shared" si="30"/>
        <v/>
      </c>
      <c r="DD46" s="76" t="str">
        <f t="shared" si="30"/>
        <v/>
      </c>
      <c r="DE46" s="76" t="str">
        <f t="shared" si="30"/>
        <v/>
      </c>
      <c r="DF46" s="76" t="str">
        <f t="shared" si="30"/>
        <v/>
      </c>
      <c r="DG46" s="76" t="str">
        <f t="shared" si="30"/>
        <v/>
      </c>
      <c r="DH46" s="76" t="str">
        <f t="shared" si="30"/>
        <v/>
      </c>
      <c r="DI46" s="76" t="str">
        <f t="shared" si="30"/>
        <v/>
      </c>
      <c r="DJ46" s="76" t="str">
        <f t="shared" si="30"/>
        <v/>
      </c>
      <c r="DK46" s="76" t="str">
        <f t="shared" si="30"/>
        <v/>
      </c>
      <c r="DL46" s="76" t="str">
        <f t="shared" si="30"/>
        <v/>
      </c>
      <c r="DM46" s="76" t="str">
        <f t="shared" si="30"/>
        <v/>
      </c>
      <c r="DN46" s="76" t="str">
        <f t="shared" si="30"/>
        <v/>
      </c>
      <c r="DO46" s="76" t="str">
        <f t="shared" si="30"/>
        <v/>
      </c>
      <c r="DP46" s="103" t="str">
        <f t="shared" si="30"/>
        <v/>
      </c>
    </row>
    <row r="47" spans="1:120" s="3" customFormat="1" ht="36" customHeight="1">
      <c r="A47" s="44"/>
      <c r="B47" s="42" t="s">
        <v>64</v>
      </c>
      <c r="C47" s="38" t="s">
        <v>60</v>
      </c>
      <c r="D47" s="38" t="s">
        <v>33</v>
      </c>
      <c r="E47" s="38"/>
      <c r="F47" s="39">
        <v>1</v>
      </c>
      <c r="G47" s="60">
        <v>44150</v>
      </c>
      <c r="H47" s="58">
        <v>14</v>
      </c>
      <c r="J47" s="74"/>
      <c r="K47" s="74"/>
      <c r="L47" s="74"/>
      <c r="M47" s="74"/>
      <c r="N47" s="74"/>
      <c r="O47" s="74"/>
      <c r="P47" s="74"/>
      <c r="Q47" s="74"/>
      <c r="R47" s="74"/>
      <c r="S47" s="74"/>
      <c r="T47" s="77"/>
      <c r="U47" s="77"/>
      <c r="V47" s="74"/>
      <c r="W47" s="74"/>
      <c r="X47" s="74"/>
      <c r="Y47" s="74"/>
      <c r="Z47" s="74"/>
      <c r="AA47" s="74"/>
      <c r="AB47" s="74"/>
      <c r="AC47" s="74"/>
      <c r="AD47" s="74"/>
      <c r="AE47" s="74"/>
      <c r="AF47" s="74"/>
      <c r="AG47" s="74"/>
      <c r="AH47" s="74"/>
      <c r="AI47" s="74"/>
      <c r="AJ47" s="74"/>
      <c r="AK47" s="74"/>
      <c r="AL47" s="74"/>
      <c r="AM47" s="74"/>
      <c r="AN47" s="74"/>
      <c r="AO47" s="76"/>
      <c r="AP47" s="76"/>
      <c r="AQ47" s="76"/>
      <c r="AR47" s="76"/>
      <c r="AS47" s="76"/>
      <c r="AT47" s="76"/>
      <c r="AU47" s="76"/>
      <c r="AV47" s="76"/>
      <c r="AW47" s="76"/>
      <c r="AX47" s="76"/>
      <c r="AY47" s="76"/>
      <c r="AZ47" s="76"/>
      <c r="BA47" s="76"/>
      <c r="BB47" s="76"/>
      <c r="BC47" s="76"/>
      <c r="BD47" s="76"/>
      <c r="BE47" s="76"/>
      <c r="BF47" s="76"/>
      <c r="BG47" s="76"/>
      <c r="BH47" s="76"/>
      <c r="BI47" s="76"/>
      <c r="BJ47" s="76"/>
      <c r="BK47" s="76"/>
      <c r="BL47" s="76"/>
      <c r="BM47" s="76"/>
      <c r="BN47" s="76"/>
      <c r="BO47" s="76"/>
      <c r="BP47" s="76"/>
      <c r="BQ47" s="76"/>
      <c r="BR47" s="76"/>
      <c r="BS47" s="76"/>
      <c r="BT47" s="76"/>
      <c r="BU47" s="76"/>
      <c r="BV47" s="76"/>
      <c r="BW47" s="76"/>
      <c r="BX47" s="76"/>
      <c r="BY47" s="76"/>
      <c r="BZ47" s="76"/>
      <c r="CA47" s="76"/>
      <c r="CB47" s="76"/>
      <c r="CC47" s="76"/>
      <c r="CD47" s="76"/>
      <c r="CE47" s="76"/>
      <c r="CF47" s="76"/>
      <c r="CG47" s="151"/>
      <c r="CH47" s="152"/>
      <c r="CI47" s="152"/>
      <c r="CJ47" s="152"/>
      <c r="CK47" s="152"/>
      <c r="CL47" s="152"/>
      <c r="CM47" s="152"/>
      <c r="CN47" s="152"/>
      <c r="CO47" s="152"/>
      <c r="CP47" s="152"/>
      <c r="CQ47" s="152"/>
      <c r="CR47" s="152"/>
      <c r="CS47" s="152"/>
      <c r="CT47" s="152"/>
      <c r="CU47" s="76"/>
      <c r="CV47" s="76"/>
      <c r="CW47" s="76"/>
      <c r="CX47" s="76"/>
      <c r="CY47" s="76"/>
      <c r="CZ47" s="76"/>
      <c r="DA47" s="76"/>
      <c r="DB47" s="76"/>
      <c r="DC47" s="76"/>
      <c r="DD47" s="76"/>
      <c r="DE47" s="76"/>
      <c r="DF47" s="76"/>
      <c r="DG47" s="76"/>
      <c r="DH47" s="76"/>
      <c r="DI47" s="76"/>
      <c r="DJ47" s="76"/>
      <c r="DK47" s="76"/>
      <c r="DL47" s="76"/>
      <c r="DM47" s="76"/>
      <c r="DN47" s="76"/>
      <c r="DO47" s="76"/>
      <c r="DP47" s="103"/>
    </row>
    <row r="48" spans="1:120" s="3" customFormat="1" ht="36" customHeight="1">
      <c r="A48" s="44"/>
      <c r="B48" s="42" t="s">
        <v>65</v>
      </c>
      <c r="C48" s="38" t="s">
        <v>60</v>
      </c>
      <c r="D48" s="38"/>
      <c r="E48" s="38"/>
      <c r="F48" s="39">
        <v>1</v>
      </c>
      <c r="G48" s="60">
        <v>44150</v>
      </c>
      <c r="H48" s="58">
        <v>14</v>
      </c>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c r="BO48" s="99"/>
      <c r="BP48" s="99"/>
      <c r="BQ48" s="99"/>
      <c r="BR48" s="99"/>
      <c r="BS48" s="99"/>
      <c r="BT48" s="99"/>
      <c r="BU48" s="99"/>
      <c r="BV48" s="99"/>
      <c r="BW48" s="99"/>
      <c r="BX48" s="99"/>
      <c r="BY48" s="99"/>
      <c r="BZ48" s="99"/>
      <c r="CA48" s="99"/>
      <c r="CB48" s="99"/>
      <c r="CC48" s="99"/>
      <c r="CD48" s="99"/>
      <c r="CE48" s="99"/>
      <c r="CF48" s="99"/>
      <c r="CG48" s="163"/>
      <c r="CH48" s="164"/>
      <c r="CI48" s="164"/>
      <c r="CJ48" s="164"/>
      <c r="CK48" s="164"/>
      <c r="CL48" s="164"/>
      <c r="CM48" s="164"/>
      <c r="CN48" s="164"/>
      <c r="CO48" s="164"/>
      <c r="CP48" s="164"/>
      <c r="CQ48" s="164"/>
      <c r="CR48" s="164"/>
      <c r="CS48" s="164"/>
      <c r="CT48" s="164"/>
      <c r="CU48" s="99"/>
      <c r="CV48" s="99"/>
      <c r="CW48" s="99"/>
      <c r="CX48" s="99"/>
      <c r="CY48" s="99"/>
      <c r="CZ48" s="99"/>
      <c r="DA48" s="99"/>
      <c r="DB48" s="99"/>
      <c r="DC48" s="99"/>
      <c r="DD48" s="99"/>
      <c r="DE48" s="99"/>
      <c r="DF48" s="99"/>
      <c r="DG48" s="99"/>
      <c r="DH48" s="99"/>
      <c r="DI48" s="99"/>
      <c r="DJ48" s="99"/>
      <c r="DK48" s="99"/>
      <c r="DL48" s="99"/>
      <c r="DM48" s="99"/>
      <c r="DN48" s="99"/>
      <c r="DO48" s="99"/>
      <c r="DP48" s="108"/>
    </row>
    <row r="49" spans="1:120" s="5" customFormat="1" ht="36" customHeight="1">
      <c r="A49" s="62"/>
      <c r="B49" s="42" t="s">
        <v>66</v>
      </c>
      <c r="C49" s="38" t="s">
        <v>60</v>
      </c>
      <c r="D49" s="38" t="s">
        <v>33</v>
      </c>
      <c r="E49" s="38"/>
      <c r="F49" s="39">
        <v>1</v>
      </c>
      <c r="G49" s="60">
        <v>44150</v>
      </c>
      <c r="H49" s="58">
        <v>14</v>
      </c>
      <c r="I49" s="84"/>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c r="BO49" s="79"/>
      <c r="BP49" s="79"/>
      <c r="BQ49" s="79"/>
      <c r="BR49" s="79"/>
      <c r="BS49" s="79"/>
      <c r="BT49" s="79"/>
      <c r="BU49" s="79"/>
      <c r="BV49" s="79"/>
      <c r="BW49" s="79"/>
      <c r="BX49" s="79"/>
      <c r="BY49" s="79"/>
      <c r="BZ49" s="79"/>
      <c r="CA49" s="79"/>
      <c r="CB49" s="79"/>
      <c r="CC49" s="79"/>
      <c r="CD49" s="79"/>
      <c r="CE49" s="79"/>
      <c r="CF49" s="79"/>
      <c r="CG49" s="151"/>
      <c r="CH49" s="152"/>
      <c r="CI49" s="152"/>
      <c r="CJ49" s="152"/>
      <c r="CK49" s="152"/>
      <c r="CL49" s="152"/>
      <c r="CM49" s="152"/>
      <c r="CN49" s="152"/>
      <c r="CO49" s="152"/>
      <c r="CP49" s="152"/>
      <c r="CQ49" s="152"/>
      <c r="CR49" s="152"/>
      <c r="CS49" s="152"/>
      <c r="CT49" s="152"/>
      <c r="CU49" s="79"/>
      <c r="CV49" s="79"/>
      <c r="CW49" s="79"/>
      <c r="CX49" s="79"/>
      <c r="CY49" s="79"/>
      <c r="CZ49" s="79"/>
      <c r="DA49" s="79"/>
      <c r="DB49" s="79"/>
      <c r="DC49" s="79"/>
      <c r="DD49" s="79"/>
      <c r="DE49" s="79"/>
      <c r="DF49" s="79"/>
      <c r="DG49" s="79"/>
      <c r="DH49" s="79"/>
      <c r="DI49" s="79"/>
      <c r="DJ49" s="79"/>
      <c r="DK49" s="79"/>
      <c r="DL49" s="79"/>
      <c r="DM49" s="79"/>
      <c r="DN49" s="79"/>
      <c r="DO49" s="79"/>
      <c r="DP49" s="105"/>
    </row>
    <row r="50" spans="1:120" s="3" customFormat="1" ht="36" customHeight="1">
      <c r="A50" s="44"/>
      <c r="B50" s="63" t="s">
        <v>67</v>
      </c>
      <c r="C50" s="54"/>
      <c r="D50" s="54"/>
      <c r="E50" s="54"/>
      <c r="F50" s="64"/>
      <c r="G50" s="65"/>
      <c r="H50" s="57"/>
      <c r="I50" s="84"/>
      <c r="J50" s="148"/>
      <c r="K50" s="149"/>
      <c r="L50" s="149"/>
      <c r="M50" s="149"/>
      <c r="N50" s="149"/>
      <c r="O50" s="149"/>
      <c r="P50" s="149"/>
      <c r="Q50" s="149"/>
      <c r="R50" s="149"/>
      <c r="S50" s="149"/>
      <c r="T50" s="149"/>
      <c r="U50" s="149"/>
      <c r="V50" s="149"/>
      <c r="W50" s="149"/>
      <c r="X50" s="149"/>
      <c r="Y50" s="149"/>
      <c r="Z50" s="149"/>
      <c r="AA50" s="149"/>
      <c r="AB50" s="149"/>
      <c r="AC50" s="149"/>
      <c r="AD50" s="149"/>
      <c r="AE50" s="149"/>
      <c r="AF50" s="149"/>
      <c r="AG50" s="149"/>
      <c r="AH50" s="149"/>
      <c r="AI50" s="149"/>
      <c r="AJ50" s="149"/>
      <c r="AK50" s="149"/>
      <c r="AL50" s="149"/>
      <c r="AM50" s="149"/>
      <c r="AN50" s="149"/>
      <c r="AO50" s="149"/>
      <c r="AP50" s="149"/>
      <c r="AQ50" s="149"/>
      <c r="AR50" s="149"/>
      <c r="AS50" s="149"/>
      <c r="AT50" s="149"/>
      <c r="AU50" s="149"/>
      <c r="AV50" s="149"/>
      <c r="AW50" s="149"/>
      <c r="AX50" s="149"/>
      <c r="AY50" s="149"/>
      <c r="AZ50" s="149"/>
      <c r="BA50" s="149"/>
      <c r="BB50" s="149"/>
      <c r="BC50" s="149"/>
      <c r="BD50" s="149"/>
      <c r="BE50" s="149"/>
      <c r="BF50" s="149"/>
      <c r="BG50" s="149"/>
      <c r="BH50" s="149"/>
      <c r="BI50" s="149"/>
      <c r="BJ50" s="149"/>
      <c r="BK50" s="149"/>
      <c r="BL50" s="149"/>
      <c r="BM50" s="149"/>
      <c r="BN50" s="149"/>
      <c r="BO50" s="149"/>
      <c r="BP50" s="149"/>
      <c r="BQ50" s="149"/>
      <c r="BR50" s="149"/>
      <c r="BS50" s="149"/>
      <c r="BT50" s="149"/>
      <c r="BU50" s="149"/>
      <c r="BV50" s="149"/>
      <c r="BW50" s="149"/>
      <c r="BX50" s="149"/>
      <c r="BY50" s="149"/>
      <c r="BZ50" s="149"/>
      <c r="CA50" s="149"/>
      <c r="CB50" s="149"/>
      <c r="CC50" s="149"/>
      <c r="CD50" s="149"/>
      <c r="CE50" s="149"/>
      <c r="CF50" s="149"/>
      <c r="CG50" s="149"/>
      <c r="CH50" s="149"/>
      <c r="CI50" s="149"/>
      <c r="CJ50" s="149"/>
      <c r="CK50" s="149"/>
      <c r="CL50" s="149"/>
      <c r="CM50" s="149"/>
      <c r="CN50" s="149"/>
      <c r="CO50" s="149"/>
      <c r="CP50" s="149"/>
      <c r="CQ50" s="149"/>
      <c r="CR50" s="149"/>
      <c r="CS50" s="149"/>
      <c r="CT50" s="149"/>
      <c r="CU50" s="149"/>
      <c r="CV50" s="149"/>
      <c r="CW50" s="149"/>
      <c r="CX50" s="149"/>
      <c r="CY50" s="149"/>
      <c r="CZ50" s="149"/>
      <c r="DA50" s="149"/>
      <c r="DB50" s="149"/>
      <c r="DC50" s="149"/>
      <c r="DD50" s="149"/>
      <c r="DE50" s="149"/>
      <c r="DF50" s="149"/>
      <c r="DG50" s="149"/>
      <c r="DH50" s="149"/>
      <c r="DI50" s="149"/>
      <c r="DJ50" s="149"/>
      <c r="DK50" s="149"/>
      <c r="DL50" s="149"/>
      <c r="DM50" s="149"/>
      <c r="DN50" s="149"/>
      <c r="DO50" s="149"/>
      <c r="DP50" s="150"/>
    </row>
    <row r="51" spans="1:120" s="3" customFormat="1" ht="36" customHeight="1">
      <c r="A51" s="44"/>
      <c r="B51" s="42" t="s">
        <v>68</v>
      </c>
      <c r="C51" s="38" t="s">
        <v>24</v>
      </c>
      <c r="D51" s="38"/>
      <c r="E51" s="38"/>
      <c r="F51" s="39">
        <v>1</v>
      </c>
      <c r="G51" s="40">
        <v>44164</v>
      </c>
      <c r="H51" s="58">
        <v>6</v>
      </c>
      <c r="I51" s="75"/>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76"/>
      <c r="AP51" s="76"/>
      <c r="AQ51" s="76"/>
      <c r="AR51" s="76"/>
      <c r="AS51" s="76"/>
      <c r="AT51" s="76"/>
      <c r="AU51" s="76"/>
      <c r="AV51" s="76"/>
      <c r="AW51" s="76"/>
      <c r="AX51" s="76"/>
      <c r="AY51" s="76"/>
      <c r="AZ51" s="76"/>
      <c r="BA51" s="76"/>
      <c r="BB51" s="76"/>
      <c r="BC51" s="76"/>
      <c r="BD51" s="76"/>
      <c r="BE51" s="76"/>
      <c r="BF51" s="76"/>
      <c r="BG51" s="76"/>
      <c r="BH51" s="76"/>
      <c r="BI51" s="76"/>
      <c r="BJ51" s="76"/>
      <c r="BK51" s="76"/>
      <c r="BL51" s="76"/>
      <c r="BM51" s="76"/>
      <c r="BN51" s="76"/>
      <c r="BO51" s="76"/>
      <c r="BP51" s="76"/>
      <c r="BQ51" s="76"/>
      <c r="BR51" s="76"/>
      <c r="BS51" s="76"/>
      <c r="BT51" s="76"/>
      <c r="BU51" s="76"/>
      <c r="BV51" s="76"/>
      <c r="BW51" s="76"/>
      <c r="BX51" s="76"/>
      <c r="BY51" s="76"/>
      <c r="BZ51" s="76"/>
      <c r="CA51" s="76"/>
      <c r="CB51" s="76"/>
      <c r="CC51" s="76"/>
      <c r="CD51" s="76"/>
      <c r="CE51" s="76"/>
      <c r="CF51" s="76"/>
      <c r="CG51" s="76"/>
      <c r="CH51" s="76"/>
      <c r="CI51" s="76"/>
      <c r="CJ51" s="76"/>
      <c r="CK51" s="76"/>
      <c r="CL51" s="76"/>
      <c r="CM51" s="76"/>
      <c r="CN51" s="76"/>
      <c r="CO51" s="76"/>
      <c r="CP51" s="76"/>
      <c r="CQ51" s="76"/>
      <c r="CR51" s="76"/>
      <c r="CS51" s="76"/>
      <c r="CT51" s="76"/>
      <c r="CU51" s="151"/>
      <c r="CV51" s="152"/>
      <c r="CW51" s="152"/>
      <c r="CX51" s="152"/>
      <c r="CY51" s="152"/>
      <c r="CZ51" s="152"/>
      <c r="DA51" s="76"/>
      <c r="DB51" s="76"/>
      <c r="DC51" s="76"/>
      <c r="DD51" s="76"/>
      <c r="DE51" s="76"/>
      <c r="DF51" s="76"/>
      <c r="DG51" s="76"/>
      <c r="DH51" s="76"/>
      <c r="DI51" s="76"/>
      <c r="DJ51" s="76"/>
      <c r="DK51" s="76"/>
      <c r="DL51" s="76"/>
      <c r="DM51" s="76"/>
      <c r="DN51" s="76"/>
      <c r="DO51" s="76"/>
      <c r="DP51" s="103"/>
    </row>
    <row r="52" spans="1:120" s="3" customFormat="1" ht="36" customHeight="1">
      <c r="A52" s="44"/>
      <c r="B52" s="42" t="s">
        <v>69</v>
      </c>
      <c r="C52" s="38" t="s">
        <v>24</v>
      </c>
      <c r="D52" s="38"/>
      <c r="E52" s="38"/>
      <c r="F52" s="39">
        <v>1</v>
      </c>
      <c r="G52" s="40">
        <v>44164</v>
      </c>
      <c r="H52" s="58">
        <v>6</v>
      </c>
      <c r="I52" s="75"/>
      <c r="J52" s="77" t="str">
        <f t="shared" ref="J52:Q52" si="31">IF(AND($C40="Goal",J$6&gt;=$G40,J$6&lt;=$G40+$H40-1),2,IF(AND($C40="Milestone",J$6&gt;=$G40,J$6&lt;=$G40+$H40-1),1,""))</f>
        <v/>
      </c>
      <c r="K52" s="77" t="str">
        <f t="shared" si="31"/>
        <v/>
      </c>
      <c r="L52" s="77" t="str">
        <f t="shared" si="31"/>
        <v/>
      </c>
      <c r="M52" s="77" t="str">
        <f t="shared" si="31"/>
        <v/>
      </c>
      <c r="N52" s="77" t="str">
        <f t="shared" si="31"/>
        <v/>
      </c>
      <c r="O52" s="77" t="str">
        <f t="shared" si="31"/>
        <v/>
      </c>
      <c r="P52" s="77" t="str">
        <f t="shared" si="31"/>
        <v/>
      </c>
      <c r="Q52" s="77" t="str">
        <f t="shared" si="31"/>
        <v/>
      </c>
      <c r="R52" s="77" t="str">
        <f t="shared" ref="R52:AO52" si="32">IF(AND($C40="Goal",R$5&gt;=$G40,R$5&lt;=$G40+$H40-1),2,IF(AND($C40="Milestone",R$5&gt;=$G40,R$5&lt;=$G40+$H40-1),1,""))</f>
        <v/>
      </c>
      <c r="S52" s="77" t="str">
        <f t="shared" si="32"/>
        <v/>
      </c>
      <c r="T52" s="77" t="str">
        <f t="shared" si="32"/>
        <v/>
      </c>
      <c r="U52" s="77" t="str">
        <f t="shared" si="32"/>
        <v/>
      </c>
      <c r="V52" s="77" t="str">
        <f t="shared" si="32"/>
        <v/>
      </c>
      <c r="W52" s="77" t="str">
        <f t="shared" si="32"/>
        <v/>
      </c>
      <c r="X52" s="77" t="str">
        <f t="shared" si="32"/>
        <v/>
      </c>
      <c r="Y52" s="77"/>
      <c r="Z52" s="77" t="str">
        <f>IF(AND($C40="Goal",Z$5&gt;=$G40,Z$5&lt;=$G40+$H40-1),2,IF(AND($C40="Milestone",Z$5&gt;=$G40,Z$5&lt;=$G40+$H40-1),1,""))</f>
        <v/>
      </c>
      <c r="AA52" s="77" t="str">
        <f>IF(AND($C40="Goal",AA$5&gt;=$G40,AA$5&lt;=$G40+$H40-1),2,IF(AND($C40="Milestone",AA$5&gt;=$G40,AA$5&lt;=$G40+$H40-1),1,""))</f>
        <v/>
      </c>
      <c r="AB52" s="77" t="str">
        <f>IF(AND($C40="Goal",AB$5&gt;=$G40,AB$5&lt;=$G40+$H40-1),2,IF(AND($C40="Milestone",AB$5&gt;=$G40,AB$5&lt;=$G40+$H40-1),1,""))</f>
        <v/>
      </c>
      <c r="AC52" s="77" t="str">
        <f t="shared" si="32"/>
        <v/>
      </c>
      <c r="AD52" s="77" t="str">
        <f t="shared" si="32"/>
        <v/>
      </c>
      <c r="AE52" s="77" t="str">
        <f t="shared" si="32"/>
        <v/>
      </c>
      <c r="AF52" s="77" t="str">
        <f t="shared" si="32"/>
        <v/>
      </c>
      <c r="AG52" s="77" t="str">
        <f t="shared" si="32"/>
        <v/>
      </c>
      <c r="AH52" s="77" t="str">
        <f t="shared" si="32"/>
        <v/>
      </c>
      <c r="AI52" s="77" t="str">
        <f t="shared" si="32"/>
        <v/>
      </c>
      <c r="AJ52" s="77" t="str">
        <f t="shared" si="32"/>
        <v/>
      </c>
      <c r="AK52" s="77" t="str">
        <f t="shared" si="32"/>
        <v/>
      </c>
      <c r="AL52" s="77" t="str">
        <f t="shared" si="32"/>
        <v/>
      </c>
      <c r="AM52" s="77" t="str">
        <f t="shared" si="32"/>
        <v/>
      </c>
      <c r="AN52" s="77" t="str">
        <f t="shared" si="32"/>
        <v/>
      </c>
      <c r="AO52" s="79" t="str">
        <f t="shared" si="32"/>
        <v/>
      </c>
      <c r="AP52" s="79" t="str">
        <f t="shared" ref="AP52:BP52" si="33">IF(AND($C40="Goal",AP$5&gt;=$G40,AP$5&lt;=$G40+$H40-1),2,IF(AND($C40="Milestone",AP$5&gt;=$G40,AP$5&lt;=$G40+$H40-1),1,""))</f>
        <v/>
      </c>
      <c r="AQ52" s="79" t="str">
        <f t="shared" si="33"/>
        <v/>
      </c>
      <c r="AR52" s="79" t="str">
        <f t="shared" si="33"/>
        <v/>
      </c>
      <c r="AS52" s="79" t="str">
        <f t="shared" si="33"/>
        <v/>
      </c>
      <c r="AT52" s="79" t="str">
        <f t="shared" si="33"/>
        <v/>
      </c>
      <c r="AU52" s="79" t="str">
        <f t="shared" si="33"/>
        <v/>
      </c>
      <c r="AV52" s="79" t="str">
        <f t="shared" si="33"/>
        <v/>
      </c>
      <c r="AW52" s="79" t="str">
        <f t="shared" si="33"/>
        <v/>
      </c>
      <c r="AX52" s="79" t="str">
        <f t="shared" si="33"/>
        <v/>
      </c>
      <c r="AY52" s="79" t="str">
        <f t="shared" si="33"/>
        <v/>
      </c>
      <c r="AZ52" s="79" t="str">
        <f t="shared" si="33"/>
        <v/>
      </c>
      <c r="BA52" s="79" t="str">
        <f t="shared" si="33"/>
        <v/>
      </c>
      <c r="BB52" s="79" t="str">
        <f t="shared" si="33"/>
        <v/>
      </c>
      <c r="BC52" s="79" t="str">
        <f t="shared" si="33"/>
        <v/>
      </c>
      <c r="BD52" s="79" t="str">
        <f t="shared" si="33"/>
        <v/>
      </c>
      <c r="BE52" s="79" t="str">
        <f t="shared" si="33"/>
        <v/>
      </c>
      <c r="BF52" s="79" t="str">
        <f t="shared" si="33"/>
        <v/>
      </c>
      <c r="BG52" s="79" t="str">
        <f t="shared" si="33"/>
        <v/>
      </c>
      <c r="BH52" s="79" t="str">
        <f t="shared" si="33"/>
        <v/>
      </c>
      <c r="BI52" s="79" t="str">
        <f t="shared" si="33"/>
        <v/>
      </c>
      <c r="BJ52" s="79" t="str">
        <f t="shared" si="33"/>
        <v/>
      </c>
      <c r="BK52" s="79" t="str">
        <f t="shared" si="33"/>
        <v/>
      </c>
      <c r="BL52" s="79" t="str">
        <f t="shared" si="33"/>
        <v/>
      </c>
      <c r="BM52" s="79" t="str">
        <f t="shared" si="33"/>
        <v/>
      </c>
      <c r="BN52" s="79" t="str">
        <f t="shared" si="33"/>
        <v/>
      </c>
      <c r="BO52" s="79" t="str">
        <f t="shared" si="33"/>
        <v/>
      </c>
      <c r="BP52" s="79" t="str">
        <f t="shared" si="33"/>
        <v/>
      </c>
      <c r="BQ52" s="79" t="str">
        <f t="shared" ref="BQ52:CU52" si="34">IF(AND($C40="Goal",BQ$5&gt;=$G40,BQ$5&lt;=$G40+$H40-1),2,IF(AND($C40="Milestone",BQ$5&gt;=$G40,BQ$5&lt;=$G40+$H40-1),1,""))</f>
        <v/>
      </c>
      <c r="BR52" s="79" t="str">
        <f t="shared" si="34"/>
        <v/>
      </c>
      <c r="BS52" s="79" t="str">
        <f t="shared" si="34"/>
        <v/>
      </c>
      <c r="BT52" s="79" t="str">
        <f t="shared" si="34"/>
        <v/>
      </c>
      <c r="BU52" s="79" t="str">
        <f t="shared" si="34"/>
        <v/>
      </c>
      <c r="BV52" s="79" t="str">
        <f t="shared" si="34"/>
        <v/>
      </c>
      <c r="BW52" s="79" t="str">
        <f t="shared" si="34"/>
        <v/>
      </c>
      <c r="BX52" s="79" t="str">
        <f t="shared" si="34"/>
        <v/>
      </c>
      <c r="BY52" s="79" t="str">
        <f t="shared" si="34"/>
        <v/>
      </c>
      <c r="BZ52" s="79" t="str">
        <f t="shared" si="34"/>
        <v/>
      </c>
      <c r="CA52" s="79" t="str">
        <f t="shared" si="34"/>
        <v/>
      </c>
      <c r="CB52" s="79" t="str">
        <f t="shared" si="34"/>
        <v/>
      </c>
      <c r="CC52" s="79" t="str">
        <f t="shared" si="34"/>
        <v/>
      </c>
      <c r="CD52" s="79" t="str">
        <f t="shared" si="34"/>
        <v/>
      </c>
      <c r="CE52" s="79" t="str">
        <f t="shared" si="34"/>
        <v/>
      </c>
      <c r="CF52" s="79" t="str">
        <f t="shared" si="34"/>
        <v/>
      </c>
      <c r="CG52" s="79" t="str">
        <f t="shared" si="34"/>
        <v/>
      </c>
      <c r="CH52" s="79" t="str">
        <f t="shared" si="34"/>
        <v/>
      </c>
      <c r="CI52" s="79" t="str">
        <f t="shared" si="34"/>
        <v/>
      </c>
      <c r="CJ52" s="79" t="str">
        <f t="shared" si="34"/>
        <v/>
      </c>
      <c r="CK52" s="79" t="str">
        <f t="shared" si="34"/>
        <v/>
      </c>
      <c r="CL52" s="79" t="str">
        <f t="shared" si="34"/>
        <v/>
      </c>
      <c r="CM52" s="79" t="str">
        <f t="shared" si="34"/>
        <v/>
      </c>
      <c r="CN52" s="79" t="str">
        <f t="shared" si="34"/>
        <v/>
      </c>
      <c r="CO52" s="79" t="str">
        <f t="shared" si="34"/>
        <v/>
      </c>
      <c r="CP52" s="79" t="str">
        <f t="shared" si="34"/>
        <v/>
      </c>
      <c r="CQ52" s="79" t="str">
        <f t="shared" si="34"/>
        <v/>
      </c>
      <c r="CR52" s="79" t="str">
        <f t="shared" si="34"/>
        <v/>
      </c>
      <c r="CS52" s="79" t="str">
        <f t="shared" si="34"/>
        <v/>
      </c>
      <c r="CT52" s="79" t="str">
        <f t="shared" si="34"/>
        <v/>
      </c>
      <c r="CU52" s="151" t="str">
        <f t="shared" si="34"/>
        <v/>
      </c>
      <c r="CV52" s="152"/>
      <c r="CW52" s="152"/>
      <c r="CX52" s="152"/>
      <c r="CY52" s="152"/>
      <c r="CZ52" s="152"/>
      <c r="DA52" s="79" t="str">
        <f t="shared" ref="DA52:DP52" si="35">IF(AND($C40="Goal",DA$5&gt;=$G40,DA$5&lt;=$G40+$H40-1),2,IF(AND($C40="Milestone",DA$5&gt;=$G40,DA$5&lt;=$G40+$H40-1),1,""))</f>
        <v/>
      </c>
      <c r="DB52" s="79" t="str">
        <f t="shared" si="35"/>
        <v/>
      </c>
      <c r="DC52" s="79" t="str">
        <f t="shared" si="35"/>
        <v/>
      </c>
      <c r="DD52" s="79" t="str">
        <f t="shared" si="35"/>
        <v/>
      </c>
      <c r="DE52" s="79" t="str">
        <f t="shared" si="35"/>
        <v/>
      </c>
      <c r="DF52" s="79" t="str">
        <f t="shared" si="35"/>
        <v/>
      </c>
      <c r="DG52" s="79" t="str">
        <f t="shared" si="35"/>
        <v/>
      </c>
      <c r="DH52" s="79" t="str">
        <f t="shared" si="35"/>
        <v/>
      </c>
      <c r="DI52" s="79" t="str">
        <f t="shared" si="35"/>
        <v/>
      </c>
      <c r="DJ52" s="79" t="str">
        <f t="shared" si="35"/>
        <v/>
      </c>
      <c r="DK52" s="79" t="str">
        <f t="shared" si="35"/>
        <v/>
      </c>
      <c r="DL52" s="79" t="str">
        <f t="shared" si="35"/>
        <v/>
      </c>
      <c r="DM52" s="79" t="str">
        <f t="shared" si="35"/>
        <v/>
      </c>
      <c r="DN52" s="79" t="str">
        <f t="shared" si="35"/>
        <v/>
      </c>
      <c r="DO52" s="79" t="str">
        <f t="shared" si="35"/>
        <v/>
      </c>
      <c r="DP52" s="105" t="str">
        <f t="shared" si="35"/>
        <v/>
      </c>
    </row>
    <row r="53" spans="1:120" s="4" customFormat="1" ht="36" customHeight="1">
      <c r="A53" s="52"/>
      <c r="B53" s="42" t="s">
        <v>70</v>
      </c>
      <c r="C53" s="38" t="s">
        <v>24</v>
      </c>
      <c r="D53" s="38"/>
      <c r="E53" s="38"/>
      <c r="F53" s="39">
        <v>1</v>
      </c>
      <c r="G53" s="40">
        <v>44164</v>
      </c>
      <c r="H53" s="58">
        <v>6</v>
      </c>
      <c r="I53" s="75"/>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c r="AK53" s="77"/>
      <c r="AL53" s="77"/>
      <c r="AM53" s="77"/>
      <c r="AN53" s="77"/>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c r="BO53" s="79"/>
      <c r="BP53" s="79"/>
      <c r="BQ53" s="79"/>
      <c r="BR53" s="79"/>
      <c r="BS53" s="79"/>
      <c r="BT53" s="79"/>
      <c r="BU53" s="79"/>
      <c r="BV53" s="79"/>
      <c r="BW53" s="79"/>
      <c r="BX53" s="79"/>
      <c r="BY53" s="79"/>
      <c r="BZ53" s="79"/>
      <c r="CA53" s="79"/>
      <c r="CB53" s="79"/>
      <c r="CC53" s="79"/>
      <c r="CD53" s="79"/>
      <c r="CE53" s="79"/>
      <c r="CF53" s="79"/>
      <c r="CG53" s="79"/>
      <c r="CH53" s="79"/>
      <c r="CI53" s="79"/>
      <c r="CJ53" s="79"/>
      <c r="CK53" s="79"/>
      <c r="CL53" s="79"/>
      <c r="CM53" s="79"/>
      <c r="CN53" s="79"/>
      <c r="CO53" s="79"/>
      <c r="CP53" s="79"/>
      <c r="CQ53" s="79"/>
      <c r="CR53" s="79"/>
      <c r="CS53" s="79"/>
      <c r="CT53" s="79"/>
      <c r="CU53" s="151"/>
      <c r="CV53" s="152"/>
      <c r="CW53" s="152"/>
      <c r="CX53" s="152"/>
      <c r="CY53" s="152"/>
      <c r="CZ53" s="152"/>
      <c r="DA53" s="79"/>
      <c r="DB53" s="79"/>
      <c r="DC53" s="79"/>
      <c r="DD53" s="79"/>
      <c r="DE53" s="79"/>
      <c r="DF53" s="79"/>
      <c r="DG53" s="79"/>
      <c r="DH53" s="79"/>
      <c r="DI53" s="79"/>
      <c r="DJ53" s="79"/>
      <c r="DK53" s="79"/>
      <c r="DL53" s="79"/>
      <c r="DM53" s="79"/>
      <c r="DN53" s="79"/>
      <c r="DO53" s="79"/>
      <c r="DP53" s="105"/>
    </row>
    <row r="54" spans="1:120" s="3" customFormat="1" ht="36" hidden="1" customHeight="1">
      <c r="A54" s="44"/>
      <c r="I54" s="75"/>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6"/>
      <c r="AP54" s="95"/>
      <c r="AQ54" s="95"/>
      <c r="AR54" s="95"/>
      <c r="AS54" s="95"/>
      <c r="AT54" s="95"/>
      <c r="AU54" s="95"/>
      <c r="AV54" s="95"/>
      <c r="AW54" s="95"/>
      <c r="AX54" s="95"/>
      <c r="AY54" s="95"/>
      <c r="AZ54" s="95"/>
      <c r="BA54" s="95"/>
      <c r="BB54" s="95"/>
      <c r="BC54" s="95"/>
      <c r="BD54" s="95"/>
      <c r="BE54" s="95"/>
      <c r="BF54" s="95"/>
      <c r="BG54" s="95"/>
      <c r="BH54" s="95"/>
      <c r="BI54" s="95"/>
      <c r="BJ54" s="95"/>
      <c r="BK54" s="95"/>
      <c r="BL54" s="95"/>
      <c r="BM54" s="100"/>
      <c r="BN54" s="100"/>
      <c r="BO54" s="100"/>
      <c r="BP54" s="100"/>
      <c r="BQ54" s="100"/>
      <c r="BR54" s="100"/>
      <c r="BS54" s="100"/>
      <c r="BT54" s="100"/>
      <c r="BU54" s="100"/>
      <c r="DP54" s="104"/>
    </row>
    <row r="55" spans="1:120" s="3" customFormat="1" ht="36" customHeight="1">
      <c r="A55" s="44"/>
      <c r="B55" s="66" t="s">
        <v>71</v>
      </c>
      <c r="C55" s="48"/>
      <c r="D55" s="48"/>
      <c r="E55" s="48"/>
      <c r="F55" s="49"/>
      <c r="G55" s="50"/>
      <c r="H55" s="51"/>
      <c r="I55" s="75"/>
      <c r="J55" s="148"/>
      <c r="K55" s="149"/>
      <c r="L55" s="149"/>
      <c r="M55" s="149"/>
      <c r="N55" s="149"/>
      <c r="O55" s="149"/>
      <c r="P55" s="149"/>
      <c r="Q55" s="149"/>
      <c r="R55" s="149"/>
      <c r="S55" s="149"/>
      <c r="T55" s="149"/>
      <c r="U55" s="149"/>
      <c r="V55" s="149"/>
      <c r="W55" s="149"/>
      <c r="X55" s="149"/>
      <c r="Y55" s="149"/>
      <c r="Z55" s="149"/>
      <c r="AA55" s="149"/>
      <c r="AB55" s="149"/>
      <c r="AC55" s="149"/>
      <c r="AD55" s="149"/>
      <c r="AE55" s="149"/>
      <c r="AF55" s="149"/>
      <c r="AG55" s="149"/>
      <c r="AH55" s="149"/>
      <c r="AI55" s="149"/>
      <c r="AJ55" s="149"/>
      <c r="AK55" s="149"/>
      <c r="AL55" s="149"/>
      <c r="AM55" s="149"/>
      <c r="AN55" s="149"/>
      <c r="AO55" s="149"/>
      <c r="AP55" s="149"/>
      <c r="AQ55" s="149"/>
      <c r="AR55" s="149"/>
      <c r="AS55" s="149"/>
      <c r="AT55" s="149"/>
      <c r="AU55" s="149"/>
      <c r="AV55" s="149"/>
      <c r="AW55" s="149"/>
      <c r="AX55" s="149"/>
      <c r="AY55" s="149"/>
      <c r="AZ55" s="149"/>
      <c r="BA55" s="149"/>
      <c r="BB55" s="149"/>
      <c r="BC55" s="149"/>
      <c r="BD55" s="149"/>
      <c r="BE55" s="149"/>
      <c r="BF55" s="149"/>
      <c r="BG55" s="149"/>
      <c r="BH55" s="149"/>
      <c r="BI55" s="149"/>
      <c r="BJ55" s="149"/>
      <c r="BK55" s="149"/>
      <c r="BL55" s="149"/>
      <c r="BM55" s="149"/>
      <c r="BN55" s="149"/>
      <c r="BO55" s="149"/>
      <c r="BP55" s="149"/>
      <c r="BQ55" s="149"/>
      <c r="BR55" s="149"/>
      <c r="BS55" s="149"/>
      <c r="BT55" s="149"/>
      <c r="BU55" s="149"/>
      <c r="BV55" s="149"/>
      <c r="BW55" s="149"/>
      <c r="BX55" s="149"/>
      <c r="BY55" s="149"/>
      <c r="BZ55" s="149"/>
      <c r="CA55" s="149"/>
      <c r="CB55" s="149"/>
      <c r="CC55" s="149"/>
      <c r="CD55" s="149"/>
      <c r="CE55" s="149"/>
      <c r="CF55" s="149"/>
      <c r="CG55" s="149"/>
      <c r="CH55" s="149"/>
      <c r="CI55" s="149"/>
      <c r="CJ55" s="149"/>
      <c r="CK55" s="149"/>
      <c r="CL55" s="149"/>
      <c r="CM55" s="149"/>
      <c r="CN55" s="149"/>
      <c r="CO55" s="149"/>
      <c r="CP55" s="149"/>
      <c r="CQ55" s="149"/>
      <c r="CR55" s="149"/>
      <c r="CS55" s="149"/>
      <c r="CT55" s="149"/>
      <c r="CU55" s="149"/>
      <c r="CV55" s="149"/>
      <c r="CW55" s="149"/>
      <c r="CX55" s="149"/>
      <c r="CY55" s="149"/>
      <c r="CZ55" s="149"/>
      <c r="DA55" s="149"/>
      <c r="DB55" s="149"/>
      <c r="DC55" s="149"/>
      <c r="DD55" s="149"/>
      <c r="DE55" s="149"/>
      <c r="DF55" s="149"/>
      <c r="DG55" s="149"/>
      <c r="DH55" s="149"/>
      <c r="DI55" s="149"/>
      <c r="DJ55" s="149"/>
      <c r="DK55" s="149"/>
      <c r="DL55" s="149"/>
      <c r="DM55" s="149"/>
      <c r="DN55" s="149"/>
      <c r="DO55" s="149"/>
      <c r="DP55" s="150"/>
    </row>
    <row r="56" spans="1:120" s="3" customFormat="1" ht="36" customHeight="1">
      <c r="A56" s="44" t="s">
        <v>72</v>
      </c>
      <c r="B56" s="67" t="s">
        <v>73</v>
      </c>
      <c r="C56" s="68" t="s">
        <v>24</v>
      </c>
      <c r="D56" s="68"/>
      <c r="E56" s="68" t="s">
        <v>74</v>
      </c>
      <c r="F56" s="39">
        <v>1</v>
      </c>
      <c r="G56" s="60">
        <v>44150</v>
      </c>
      <c r="H56" s="69">
        <v>14</v>
      </c>
      <c r="I56" s="75"/>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6"/>
      <c r="AP56" s="76"/>
      <c r="AQ56" s="76"/>
      <c r="AR56" s="76"/>
      <c r="AS56" s="76"/>
      <c r="AT56" s="76"/>
      <c r="AU56" s="76"/>
      <c r="AV56" s="76"/>
      <c r="AW56" s="76"/>
      <c r="AX56" s="76"/>
      <c r="AY56" s="76"/>
      <c r="AZ56" s="76"/>
      <c r="BA56" s="76"/>
      <c r="BB56" s="76"/>
      <c r="BC56" s="76"/>
      <c r="BD56" s="76"/>
      <c r="BE56" s="76"/>
      <c r="BF56" s="76"/>
      <c r="BG56" s="76"/>
      <c r="BH56" s="76"/>
      <c r="BI56" s="76"/>
      <c r="BJ56" s="76"/>
      <c r="BK56" s="76"/>
      <c r="BL56" s="76"/>
      <c r="BM56" s="76"/>
      <c r="BN56" s="76"/>
      <c r="BO56" s="76"/>
      <c r="BP56" s="76"/>
      <c r="BQ56" s="76"/>
      <c r="BR56" s="76"/>
      <c r="BS56" s="76"/>
      <c r="BT56" s="76"/>
      <c r="BU56" s="76"/>
      <c r="BV56" s="76"/>
      <c r="BW56" s="76"/>
      <c r="BX56" s="76"/>
      <c r="BY56" s="76"/>
      <c r="BZ56" s="76"/>
      <c r="CA56" s="76"/>
      <c r="CB56" s="76"/>
      <c r="CC56" s="76"/>
      <c r="CD56" s="76"/>
      <c r="CE56" s="76"/>
      <c r="CF56" s="76"/>
      <c r="CG56" s="151"/>
      <c r="CH56" s="152"/>
      <c r="CI56" s="152"/>
      <c r="CJ56" s="152"/>
      <c r="CK56" s="152"/>
      <c r="CL56" s="152"/>
      <c r="CM56" s="152"/>
      <c r="CN56" s="152"/>
      <c r="CO56" s="152"/>
      <c r="CP56" s="152"/>
      <c r="CQ56" s="152"/>
      <c r="CR56" s="152"/>
      <c r="CS56" s="152"/>
      <c r="CT56" s="152"/>
      <c r="CU56" s="76"/>
      <c r="CV56" s="76"/>
      <c r="CW56" s="76"/>
      <c r="CX56" s="76"/>
      <c r="CY56" s="76"/>
      <c r="CZ56" s="76"/>
      <c r="DA56" s="76"/>
      <c r="DB56" s="76"/>
      <c r="DC56" s="76"/>
      <c r="DD56" s="76"/>
      <c r="DE56" s="76"/>
      <c r="DF56" s="76"/>
      <c r="DG56" s="76"/>
      <c r="DH56" s="76"/>
      <c r="DI56" s="76"/>
      <c r="DJ56" s="76"/>
      <c r="DK56" s="76"/>
      <c r="DL56" s="76"/>
      <c r="DM56" s="76"/>
      <c r="DN56" s="76"/>
      <c r="DO56" s="76"/>
      <c r="DP56" s="103"/>
    </row>
    <row r="57" spans="1:120" s="3" customFormat="1" ht="36" hidden="1" customHeight="1">
      <c r="A57" s="44"/>
      <c r="B57" s="67" t="s">
        <v>75</v>
      </c>
      <c r="C57" s="68" t="s">
        <v>24</v>
      </c>
      <c r="D57" s="68"/>
      <c r="E57" s="68" t="s">
        <v>76</v>
      </c>
      <c r="F57" s="39">
        <v>1</v>
      </c>
      <c r="G57" s="60">
        <v>43845</v>
      </c>
      <c r="H57" s="69">
        <v>14</v>
      </c>
      <c r="I57" s="75"/>
      <c r="J57" s="74"/>
      <c r="K57" s="74"/>
      <c r="L57" s="74"/>
      <c r="M57" s="74"/>
      <c r="N57" s="74"/>
      <c r="O57" s="74"/>
      <c r="P57" s="74"/>
      <c r="Q57" s="74"/>
      <c r="R57" s="77"/>
      <c r="S57" s="77"/>
      <c r="T57" s="74"/>
      <c r="U57" s="74"/>
      <c r="V57" s="74"/>
      <c r="W57" s="74"/>
      <c r="X57" s="74"/>
      <c r="Y57" s="74"/>
      <c r="Z57" s="74"/>
      <c r="AA57" s="74"/>
      <c r="AB57" s="74"/>
      <c r="AC57" s="74"/>
      <c r="AD57" s="74"/>
      <c r="AE57" s="74"/>
      <c r="AF57" s="74"/>
      <c r="AG57" s="74"/>
      <c r="AH57" s="74"/>
      <c r="AI57" s="74"/>
      <c r="AJ57" s="74"/>
      <c r="AK57" s="74"/>
      <c r="AL57" s="74"/>
      <c r="AM57" s="74"/>
      <c r="AN57" s="74"/>
      <c r="AO57" s="76"/>
      <c r="AP57" s="95"/>
      <c r="AQ57" s="95"/>
      <c r="AR57" s="95"/>
      <c r="AS57" s="95"/>
      <c r="AT57" s="95"/>
      <c r="AU57" s="95"/>
      <c r="AV57" s="95"/>
      <c r="AW57" s="95"/>
      <c r="AX57" s="95"/>
      <c r="AY57" s="95"/>
      <c r="AZ57" s="95"/>
      <c r="BA57" s="95"/>
      <c r="BB57" s="95"/>
      <c r="BC57" s="95"/>
      <c r="BD57" s="95"/>
      <c r="BE57" s="95"/>
      <c r="BF57" s="95"/>
      <c r="BG57" s="95"/>
      <c r="BH57" s="95"/>
      <c r="BI57" s="95"/>
      <c r="BJ57" s="95"/>
      <c r="BK57" s="95"/>
      <c r="BL57" s="95"/>
      <c r="BM57" s="100"/>
      <c r="BN57" s="100"/>
      <c r="BO57" s="100"/>
      <c r="BP57" s="100"/>
      <c r="BQ57" s="100"/>
      <c r="BR57" s="100"/>
      <c r="BS57" s="100"/>
      <c r="BT57" s="100"/>
      <c r="BU57" s="100"/>
      <c r="DP57" s="104"/>
    </row>
    <row r="58" spans="1:120" s="3" customFormat="1" ht="36" hidden="1" customHeight="1">
      <c r="A58" s="44"/>
      <c r="B58" s="67" t="s">
        <v>77</v>
      </c>
      <c r="C58" s="68" t="s">
        <v>24</v>
      </c>
      <c r="D58" s="68"/>
      <c r="E58" s="68" t="s">
        <v>78</v>
      </c>
      <c r="F58" s="39">
        <v>1</v>
      </c>
      <c r="G58" s="60">
        <v>43845</v>
      </c>
      <c r="H58" s="69">
        <v>14</v>
      </c>
      <c r="I58" s="75"/>
      <c r="J58" s="74"/>
      <c r="K58" s="74"/>
      <c r="L58" s="74"/>
      <c r="M58" s="74"/>
      <c r="N58" s="74"/>
      <c r="O58" s="74"/>
      <c r="P58" s="74"/>
      <c r="Q58" s="74"/>
      <c r="R58" s="77"/>
      <c r="S58" s="77"/>
      <c r="T58" s="74"/>
      <c r="U58" s="74"/>
      <c r="V58" s="74"/>
      <c r="W58" s="74"/>
      <c r="X58" s="74"/>
      <c r="Y58" s="74"/>
      <c r="Z58" s="74"/>
      <c r="AA58" s="74"/>
      <c r="AB58" s="74"/>
      <c r="AC58" s="74"/>
      <c r="AD58" s="74"/>
      <c r="AE58" s="74"/>
      <c r="AF58" s="74"/>
      <c r="AG58" s="74"/>
      <c r="AH58" s="74"/>
      <c r="AI58" s="74"/>
      <c r="AJ58" s="74"/>
      <c r="AK58" s="74"/>
      <c r="AL58" s="74"/>
      <c r="AM58" s="74"/>
      <c r="AN58" s="74"/>
      <c r="AO58" s="76"/>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100"/>
      <c r="BN58" s="100"/>
      <c r="BO58" s="100"/>
      <c r="BP58" s="100"/>
      <c r="BQ58" s="100"/>
      <c r="BR58" s="100"/>
      <c r="BS58" s="100"/>
      <c r="BT58" s="100"/>
      <c r="BU58" s="100"/>
      <c r="DP58" s="104"/>
    </row>
    <row r="59" spans="1:120" s="3" customFormat="1" ht="36" customHeight="1">
      <c r="A59" s="44" t="s">
        <v>79</v>
      </c>
      <c r="B59" s="67" t="s">
        <v>80</v>
      </c>
      <c r="C59" s="68" t="s">
        <v>24</v>
      </c>
      <c r="D59" s="68"/>
      <c r="E59" s="68" t="s">
        <v>81</v>
      </c>
      <c r="F59" s="39">
        <v>1</v>
      </c>
      <c r="G59" s="60">
        <v>44150</v>
      </c>
      <c r="H59" s="69">
        <v>14</v>
      </c>
      <c r="I59" s="75"/>
      <c r="J59" s="74"/>
      <c r="K59" s="74"/>
      <c r="L59" s="74"/>
      <c r="M59" s="74"/>
      <c r="N59" s="74"/>
      <c r="O59" s="74"/>
      <c r="P59" s="74"/>
      <c r="Q59" s="74"/>
      <c r="R59" s="74"/>
      <c r="S59" s="74"/>
      <c r="T59" s="74"/>
      <c r="U59" s="74"/>
      <c r="V59" s="74"/>
      <c r="W59" s="74"/>
      <c r="X59" s="74"/>
      <c r="Y59" s="74"/>
      <c r="Z59" s="74"/>
      <c r="AA59" s="74"/>
      <c r="AB59" s="74"/>
      <c r="AC59" s="74"/>
      <c r="AD59" s="74"/>
      <c r="AE59" s="77"/>
      <c r="AF59" s="74"/>
      <c r="AG59" s="74"/>
      <c r="AH59" s="74"/>
      <c r="AI59" s="74"/>
      <c r="AJ59" s="74"/>
      <c r="AK59" s="74"/>
      <c r="AL59" s="74"/>
      <c r="AM59" s="74"/>
      <c r="AN59" s="74"/>
      <c r="AO59" s="76"/>
      <c r="AP59" s="76"/>
      <c r="AQ59" s="76"/>
      <c r="AR59" s="76"/>
      <c r="AS59" s="76"/>
      <c r="AT59" s="76"/>
      <c r="AU59" s="76"/>
      <c r="AV59" s="76"/>
      <c r="AW59" s="76"/>
      <c r="AX59" s="76"/>
      <c r="AY59" s="76"/>
      <c r="AZ59" s="76"/>
      <c r="BA59" s="76"/>
      <c r="BB59" s="76"/>
      <c r="BC59" s="76"/>
      <c r="BD59" s="76"/>
      <c r="BE59" s="76"/>
      <c r="BF59" s="76"/>
      <c r="BG59" s="76"/>
      <c r="BH59" s="76"/>
      <c r="BI59" s="76"/>
      <c r="BJ59" s="76"/>
      <c r="BK59" s="76"/>
      <c r="BL59" s="76"/>
      <c r="BM59" s="76"/>
      <c r="BN59" s="76"/>
      <c r="BO59" s="76"/>
      <c r="BP59" s="76"/>
      <c r="BQ59" s="76"/>
      <c r="BR59" s="76"/>
      <c r="BS59" s="76"/>
      <c r="BT59" s="76"/>
      <c r="BU59" s="76"/>
      <c r="BV59" s="76"/>
      <c r="BW59" s="76"/>
      <c r="BX59" s="76"/>
      <c r="BY59" s="76"/>
      <c r="BZ59" s="76"/>
      <c r="CA59" s="76"/>
      <c r="CB59" s="76"/>
      <c r="CC59" s="76"/>
      <c r="CD59" s="76"/>
      <c r="CE59" s="76"/>
      <c r="CF59" s="76"/>
      <c r="CG59" s="151"/>
      <c r="CH59" s="152"/>
      <c r="CI59" s="152"/>
      <c r="CJ59" s="152"/>
      <c r="CK59" s="152"/>
      <c r="CL59" s="152"/>
      <c r="CM59" s="152"/>
      <c r="CN59" s="152"/>
      <c r="CO59" s="152"/>
      <c r="CP59" s="152"/>
      <c r="CQ59" s="152"/>
      <c r="CR59" s="152"/>
      <c r="CS59" s="152"/>
      <c r="CT59" s="152"/>
      <c r="CU59" s="76"/>
      <c r="CV59" s="76"/>
      <c r="CW59" s="76"/>
      <c r="CX59" s="76"/>
      <c r="CY59" s="76"/>
      <c r="CZ59" s="76"/>
      <c r="DA59" s="76"/>
      <c r="DB59" s="76"/>
      <c r="DC59" s="76"/>
      <c r="DD59" s="76"/>
      <c r="DE59" s="76"/>
      <c r="DF59" s="76"/>
      <c r="DG59" s="76"/>
      <c r="DH59" s="76"/>
      <c r="DI59" s="76"/>
      <c r="DJ59" s="76"/>
      <c r="DK59" s="76"/>
      <c r="DL59" s="76"/>
      <c r="DM59" s="76"/>
      <c r="DN59" s="76"/>
      <c r="DO59" s="76"/>
      <c r="DP59" s="103"/>
    </row>
    <row r="60" spans="1:120" s="3" customFormat="1" ht="36" customHeight="1">
      <c r="A60" s="44"/>
      <c r="B60" s="67" t="s">
        <v>82</v>
      </c>
      <c r="C60" s="68" t="s">
        <v>24</v>
      </c>
      <c r="D60" s="68"/>
      <c r="E60" s="68" t="s">
        <v>83</v>
      </c>
      <c r="F60" s="39">
        <v>1</v>
      </c>
      <c r="G60" s="60">
        <v>44150</v>
      </c>
      <c r="H60" s="69">
        <v>14</v>
      </c>
      <c r="I60" s="75"/>
      <c r="J60" s="74" t="str">
        <f t="shared" ref="J60:R60" si="36">IF(AND($C44="Goal",J$6&gt;=$G44,J$6&lt;=$G44+$H44-1),2,IF(AND($C44="Milestone",J$6&gt;=$G44,J$6&lt;=$G44+$H44-1),1,""))</f>
        <v/>
      </c>
      <c r="K60" s="74" t="str">
        <f t="shared" si="36"/>
        <v/>
      </c>
      <c r="L60" s="74" t="str">
        <f t="shared" si="36"/>
        <v/>
      </c>
      <c r="M60" s="74" t="str">
        <f t="shared" si="36"/>
        <v/>
      </c>
      <c r="N60" s="74" t="str">
        <f t="shared" si="36"/>
        <v/>
      </c>
      <c r="O60" s="74" t="str">
        <f t="shared" si="36"/>
        <v/>
      </c>
      <c r="P60" s="74" t="str">
        <f t="shared" si="36"/>
        <v/>
      </c>
      <c r="Q60" s="74" t="str">
        <f t="shared" si="36"/>
        <v/>
      </c>
      <c r="R60" s="74" t="str">
        <f t="shared" si="36"/>
        <v/>
      </c>
      <c r="S60" s="74"/>
      <c r="T60" s="74" t="str">
        <f>IF(AND($C44="Goal",T$6&gt;=$G44,T$6&lt;=$G44+$H44-1),2,IF(AND($C44="Milestone",T$6&gt;=$G44,T$6&lt;=$G44+$H44-1),1,""))</f>
        <v/>
      </c>
      <c r="U60" s="74" t="str">
        <f>IF(AND($C44="Goal",U$6&gt;=$G44,U$6&lt;=$G44+$H44-1),2,IF(AND($C44="Milestone",U$6&gt;=$G44,U$6&lt;=$G44+$H44-1),1,""))</f>
        <v/>
      </c>
      <c r="V60" s="74" t="str">
        <f t="shared" ref="V60:AO60" si="37">IF(AND($C44="Goal",V$5&gt;=$G44,V$5&lt;=$G44+$H44-1),2,IF(AND($C44="Milestone",V$5&gt;=$G44,V$5&lt;=$G44+$H44-1),1,""))</f>
        <v/>
      </c>
      <c r="W60" s="74" t="str">
        <f t="shared" si="37"/>
        <v/>
      </c>
      <c r="X60" s="74" t="str">
        <f t="shared" si="37"/>
        <v/>
      </c>
      <c r="Y60" s="74" t="str">
        <f t="shared" si="37"/>
        <v/>
      </c>
      <c r="Z60" s="74" t="str">
        <f t="shared" si="37"/>
        <v/>
      </c>
      <c r="AA60" s="74" t="str">
        <f t="shared" si="37"/>
        <v/>
      </c>
      <c r="AB60" s="74" t="str">
        <f t="shared" si="37"/>
        <v/>
      </c>
      <c r="AC60" s="74" t="str">
        <f t="shared" si="37"/>
        <v/>
      </c>
      <c r="AD60" s="74" t="str">
        <f t="shared" si="37"/>
        <v/>
      </c>
      <c r="AE60" s="74" t="str">
        <f t="shared" si="37"/>
        <v/>
      </c>
      <c r="AF60" s="74" t="str">
        <f t="shared" si="37"/>
        <v/>
      </c>
      <c r="AG60" s="74" t="str">
        <f t="shared" si="37"/>
        <v/>
      </c>
      <c r="AH60" s="74" t="str">
        <f t="shared" si="37"/>
        <v/>
      </c>
      <c r="AI60" s="74" t="str">
        <f t="shared" si="37"/>
        <v/>
      </c>
      <c r="AJ60" s="74" t="str">
        <f t="shared" si="37"/>
        <v/>
      </c>
      <c r="AK60" s="74" t="str">
        <f t="shared" si="37"/>
        <v/>
      </c>
      <c r="AL60" s="74" t="str">
        <f t="shared" si="37"/>
        <v/>
      </c>
      <c r="AM60" s="74" t="str">
        <f t="shared" si="37"/>
        <v/>
      </c>
      <c r="AN60" s="74" t="str">
        <f t="shared" si="37"/>
        <v/>
      </c>
      <c r="AO60" s="76" t="str">
        <f t="shared" si="37"/>
        <v/>
      </c>
      <c r="AP60" s="76" t="str">
        <f t="shared" ref="AP60:BP60" si="38">IF(AND($C44="Goal",AP$5&gt;=$G44,AP$5&lt;=$G44+$H44-1),2,IF(AND($C44="Milestone",AP$5&gt;=$G44,AP$5&lt;=$G44+$H44-1),1,""))</f>
        <v/>
      </c>
      <c r="AQ60" s="76" t="str">
        <f t="shared" si="38"/>
        <v/>
      </c>
      <c r="AR60" s="76" t="str">
        <f t="shared" si="38"/>
        <v/>
      </c>
      <c r="AS60" s="76" t="str">
        <f t="shared" si="38"/>
        <v/>
      </c>
      <c r="AT60" s="76" t="str">
        <f t="shared" si="38"/>
        <v/>
      </c>
      <c r="AU60" s="76" t="str">
        <f t="shared" si="38"/>
        <v/>
      </c>
      <c r="AV60" s="76" t="str">
        <f t="shared" si="38"/>
        <v/>
      </c>
      <c r="AW60" s="76" t="str">
        <f t="shared" si="38"/>
        <v/>
      </c>
      <c r="AX60" s="76" t="str">
        <f t="shared" si="38"/>
        <v/>
      </c>
      <c r="AY60" s="76" t="str">
        <f t="shared" si="38"/>
        <v/>
      </c>
      <c r="AZ60" s="76" t="str">
        <f t="shared" si="38"/>
        <v/>
      </c>
      <c r="BA60" s="76" t="str">
        <f t="shared" si="38"/>
        <v/>
      </c>
      <c r="BB60" s="76" t="str">
        <f t="shared" si="38"/>
        <v/>
      </c>
      <c r="BC60" s="76" t="str">
        <f t="shared" si="38"/>
        <v/>
      </c>
      <c r="BD60" s="76" t="str">
        <f t="shared" si="38"/>
        <v/>
      </c>
      <c r="BE60" s="76" t="str">
        <f t="shared" si="38"/>
        <v/>
      </c>
      <c r="BF60" s="76" t="str">
        <f t="shared" si="38"/>
        <v/>
      </c>
      <c r="BG60" s="76" t="str">
        <f t="shared" si="38"/>
        <v/>
      </c>
      <c r="BH60" s="76" t="str">
        <f t="shared" si="38"/>
        <v/>
      </c>
      <c r="BI60" s="76" t="str">
        <f t="shared" si="38"/>
        <v/>
      </c>
      <c r="BJ60" s="76" t="str">
        <f t="shared" si="38"/>
        <v/>
      </c>
      <c r="BK60" s="76" t="str">
        <f t="shared" si="38"/>
        <v/>
      </c>
      <c r="BL60" s="76" t="str">
        <f t="shared" si="38"/>
        <v/>
      </c>
      <c r="BM60" s="76" t="str">
        <f t="shared" si="38"/>
        <v/>
      </c>
      <c r="BN60" s="76" t="str">
        <f t="shared" si="38"/>
        <v/>
      </c>
      <c r="BO60" s="76" t="str">
        <f t="shared" si="38"/>
        <v/>
      </c>
      <c r="BP60" s="76" t="str">
        <f t="shared" si="38"/>
        <v/>
      </c>
      <c r="BQ60" s="76" t="str">
        <f t="shared" ref="BQ60:CV60" si="39">IF(AND($C44="Goal",BQ$5&gt;=$G44,BQ$5&lt;=$G44+$H44-1),2,IF(AND($C44="Milestone",BQ$5&gt;=$G44,BQ$5&lt;=$G44+$H44-1),1,""))</f>
        <v/>
      </c>
      <c r="BR60" s="76" t="str">
        <f t="shared" si="39"/>
        <v/>
      </c>
      <c r="BS60" s="76" t="str">
        <f t="shared" si="39"/>
        <v/>
      </c>
      <c r="BT60" s="76" t="str">
        <f t="shared" si="39"/>
        <v/>
      </c>
      <c r="BU60" s="76" t="str">
        <f t="shared" si="39"/>
        <v/>
      </c>
      <c r="BV60" s="76" t="str">
        <f t="shared" si="39"/>
        <v/>
      </c>
      <c r="BW60" s="76" t="str">
        <f t="shared" si="39"/>
        <v/>
      </c>
      <c r="BX60" s="76" t="str">
        <f t="shared" si="39"/>
        <v/>
      </c>
      <c r="BY60" s="76" t="str">
        <f t="shared" si="39"/>
        <v/>
      </c>
      <c r="BZ60" s="76" t="str">
        <f t="shared" si="39"/>
        <v/>
      </c>
      <c r="CA60" s="76" t="str">
        <f t="shared" si="39"/>
        <v/>
      </c>
      <c r="CB60" s="76" t="str">
        <f t="shared" si="39"/>
        <v/>
      </c>
      <c r="CC60" s="76" t="str">
        <f t="shared" si="39"/>
        <v/>
      </c>
      <c r="CD60" s="76" t="str">
        <f t="shared" si="39"/>
        <v/>
      </c>
      <c r="CE60" s="76" t="str">
        <f t="shared" si="39"/>
        <v/>
      </c>
      <c r="CF60" s="76" t="str">
        <f t="shared" si="39"/>
        <v/>
      </c>
      <c r="CG60" s="151" t="str">
        <f t="shared" si="39"/>
        <v/>
      </c>
      <c r="CH60" s="152"/>
      <c r="CI60" s="152"/>
      <c r="CJ60" s="152"/>
      <c r="CK60" s="152"/>
      <c r="CL60" s="152"/>
      <c r="CM60" s="152"/>
      <c r="CN60" s="152"/>
      <c r="CO60" s="152"/>
      <c r="CP60" s="152"/>
      <c r="CQ60" s="152"/>
      <c r="CR60" s="152"/>
      <c r="CS60" s="152"/>
      <c r="CT60" s="152"/>
      <c r="CU60" s="76" t="str">
        <f t="shared" si="39"/>
        <v/>
      </c>
      <c r="CV60" s="76" t="str">
        <f t="shared" si="39"/>
        <v/>
      </c>
      <c r="CW60" s="76" t="str">
        <f t="shared" ref="CW60:DP60" si="40">IF(AND($C44="Goal",CW$5&gt;=$G44,CW$5&lt;=$G44+$H44-1),2,IF(AND($C44="Milestone",CW$5&gt;=$G44,CW$5&lt;=$G44+$H44-1),1,""))</f>
        <v/>
      </c>
      <c r="CX60" s="76" t="str">
        <f t="shared" si="40"/>
        <v/>
      </c>
      <c r="CY60" s="76" t="str">
        <f t="shared" si="40"/>
        <v/>
      </c>
      <c r="CZ60" s="76" t="str">
        <f t="shared" si="40"/>
        <v/>
      </c>
      <c r="DA60" s="76" t="str">
        <f t="shared" si="40"/>
        <v/>
      </c>
      <c r="DB60" s="76" t="str">
        <f t="shared" si="40"/>
        <v/>
      </c>
      <c r="DC60" s="76" t="str">
        <f t="shared" si="40"/>
        <v/>
      </c>
      <c r="DD60" s="76" t="str">
        <f t="shared" si="40"/>
        <v/>
      </c>
      <c r="DE60" s="76" t="str">
        <f t="shared" si="40"/>
        <v/>
      </c>
      <c r="DF60" s="76" t="str">
        <f t="shared" si="40"/>
        <v/>
      </c>
      <c r="DG60" s="76" t="str">
        <f t="shared" si="40"/>
        <v/>
      </c>
      <c r="DH60" s="76" t="str">
        <f t="shared" si="40"/>
        <v/>
      </c>
      <c r="DI60" s="76" t="str">
        <f t="shared" si="40"/>
        <v/>
      </c>
      <c r="DJ60" s="76" t="str">
        <f t="shared" si="40"/>
        <v/>
      </c>
      <c r="DK60" s="76" t="str">
        <f t="shared" si="40"/>
        <v/>
      </c>
      <c r="DL60" s="76" t="str">
        <f t="shared" si="40"/>
        <v/>
      </c>
      <c r="DM60" s="76" t="str">
        <f t="shared" si="40"/>
        <v/>
      </c>
      <c r="DN60" s="76" t="str">
        <f t="shared" si="40"/>
        <v/>
      </c>
      <c r="DO60" s="76" t="str">
        <f t="shared" si="40"/>
        <v/>
      </c>
      <c r="DP60" s="103" t="str">
        <f t="shared" si="40"/>
        <v/>
      </c>
    </row>
    <row r="61" spans="1:120" s="3" customFormat="1" ht="36" customHeight="1">
      <c r="A61" s="44"/>
      <c r="B61" s="67" t="s">
        <v>82</v>
      </c>
      <c r="C61" s="68" t="s">
        <v>24</v>
      </c>
      <c r="D61" s="68"/>
      <c r="E61" s="68" t="s">
        <v>84</v>
      </c>
      <c r="F61" s="39">
        <v>1</v>
      </c>
      <c r="G61" s="60">
        <v>44150</v>
      </c>
      <c r="H61" s="69">
        <v>14</v>
      </c>
      <c r="I61" s="75"/>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c r="AI61" s="74"/>
      <c r="AJ61" s="74"/>
      <c r="AK61" s="74"/>
      <c r="AL61" s="74"/>
      <c r="AM61" s="74"/>
      <c r="AN61" s="74"/>
      <c r="AO61" s="76"/>
      <c r="AP61" s="76"/>
      <c r="AQ61" s="76"/>
      <c r="AR61" s="76"/>
      <c r="AS61" s="76"/>
      <c r="AT61" s="76"/>
      <c r="AU61" s="76"/>
      <c r="AV61" s="76"/>
      <c r="AW61" s="76"/>
      <c r="AX61" s="76"/>
      <c r="AY61" s="76"/>
      <c r="AZ61" s="76"/>
      <c r="BA61" s="76"/>
      <c r="BB61" s="76"/>
      <c r="BC61" s="76"/>
      <c r="BD61" s="76"/>
      <c r="BE61" s="76"/>
      <c r="BF61" s="76"/>
      <c r="BG61" s="76"/>
      <c r="BH61" s="76"/>
      <c r="BI61" s="76"/>
      <c r="BJ61" s="76"/>
      <c r="BK61" s="76"/>
      <c r="BL61" s="76"/>
      <c r="BM61" s="76"/>
      <c r="BN61" s="76"/>
      <c r="BO61" s="76"/>
      <c r="BP61" s="76"/>
      <c r="BQ61" s="76"/>
      <c r="BR61" s="76"/>
      <c r="BS61" s="76"/>
      <c r="BT61" s="76"/>
      <c r="BU61" s="76"/>
      <c r="BV61" s="76"/>
      <c r="BW61" s="76"/>
      <c r="BX61" s="76"/>
      <c r="BY61" s="76"/>
      <c r="BZ61" s="76"/>
      <c r="CA61" s="76"/>
      <c r="CB61" s="76"/>
      <c r="CC61" s="76"/>
      <c r="CD61" s="76"/>
      <c r="CE61" s="76"/>
      <c r="CF61" s="76"/>
      <c r="CG61" s="151"/>
      <c r="CH61" s="152"/>
      <c r="CI61" s="152"/>
      <c r="CJ61" s="152"/>
      <c r="CK61" s="152"/>
      <c r="CL61" s="152"/>
      <c r="CM61" s="152"/>
      <c r="CN61" s="152"/>
      <c r="CO61" s="152"/>
      <c r="CP61" s="152"/>
      <c r="CQ61" s="152"/>
      <c r="CR61" s="152"/>
      <c r="CS61" s="152"/>
      <c r="CT61" s="152"/>
      <c r="CU61" s="76"/>
      <c r="CV61" s="76"/>
      <c r="CW61" s="76"/>
      <c r="CX61" s="76"/>
      <c r="CY61" s="76"/>
      <c r="CZ61" s="76"/>
      <c r="DA61" s="76"/>
      <c r="DB61" s="76"/>
      <c r="DC61" s="76"/>
      <c r="DD61" s="76"/>
      <c r="DE61" s="76"/>
      <c r="DF61" s="76"/>
      <c r="DG61" s="76"/>
      <c r="DH61" s="76"/>
      <c r="DI61" s="76"/>
      <c r="DJ61" s="76"/>
      <c r="DK61" s="76"/>
      <c r="DL61" s="76"/>
      <c r="DM61" s="76"/>
      <c r="DN61" s="76"/>
      <c r="DO61" s="76"/>
      <c r="DP61" s="103"/>
    </row>
    <row r="62" spans="1:120" s="3" customFormat="1" ht="36" customHeight="1">
      <c r="A62" s="44"/>
      <c r="B62" s="67" t="s">
        <v>85</v>
      </c>
      <c r="C62" s="68" t="s">
        <v>24</v>
      </c>
      <c r="D62" s="68"/>
      <c r="E62" s="68" t="s">
        <v>76</v>
      </c>
      <c r="F62" s="39">
        <v>1</v>
      </c>
      <c r="G62" s="60">
        <v>44150</v>
      </c>
      <c r="H62" s="69">
        <v>14</v>
      </c>
      <c r="I62" s="75"/>
      <c r="J62" s="74" t="str">
        <f t="shared" ref="J62:Q62" si="41">IF(AND($C46="Goal",J$6&gt;=$G46,J$6&lt;=$G46+$H46-1),2,IF(AND($C46="Milestone",J$6&gt;=$G46,J$6&lt;=$G46+$H46-1),1,""))</f>
        <v/>
      </c>
      <c r="K62" s="74" t="str">
        <f t="shared" si="41"/>
        <v/>
      </c>
      <c r="L62" s="74" t="str">
        <f t="shared" si="41"/>
        <v/>
      </c>
      <c r="M62" s="74" t="str">
        <f t="shared" si="41"/>
        <v/>
      </c>
      <c r="N62" s="74" t="str">
        <f t="shared" si="41"/>
        <v/>
      </c>
      <c r="O62" s="74" t="str">
        <f t="shared" si="41"/>
        <v/>
      </c>
      <c r="P62" s="74" t="str">
        <f t="shared" si="41"/>
        <v/>
      </c>
      <c r="Q62" s="74" t="str">
        <f t="shared" si="41"/>
        <v/>
      </c>
      <c r="R62" s="74" t="str">
        <f t="shared" ref="R62:AO62" si="42">IF(AND($C46="Goal",R$5&gt;=$G46,R$5&lt;=$G46+$H46-1),2,IF(AND($C46="Milestone",R$5&gt;=$G46,R$5&lt;=$G46+$H46-1),1,""))</f>
        <v/>
      </c>
      <c r="S62" s="74" t="str">
        <f t="shared" si="42"/>
        <v/>
      </c>
      <c r="T62" s="74" t="str">
        <f t="shared" si="42"/>
        <v/>
      </c>
      <c r="U62" s="74"/>
      <c r="V62" s="74" t="str">
        <f>IF(AND($C46="Goal",V$5&gt;=$G46,V$5&lt;=$G46+$H46-1),2,IF(AND($C46="Milestone",V$5&gt;=$G46,V$5&lt;=$G46+$H46-1),1,""))</f>
        <v/>
      </c>
      <c r="W62" s="74" t="str">
        <f>IF(AND($C46="Goal",W$5&gt;=$G46,W$5&lt;=$G46+$H46-1),2,IF(AND($C46="Milestone",W$5&gt;=$G46,W$5&lt;=$G46+$H46-1),1,""))</f>
        <v/>
      </c>
      <c r="X62" s="74" t="str">
        <f t="shared" si="42"/>
        <v/>
      </c>
      <c r="Y62" s="74" t="str">
        <f t="shared" si="42"/>
        <v/>
      </c>
      <c r="Z62" s="74" t="str">
        <f t="shared" si="42"/>
        <v/>
      </c>
      <c r="AA62" s="74" t="str">
        <f t="shared" si="42"/>
        <v/>
      </c>
      <c r="AB62" s="74" t="str">
        <f t="shared" si="42"/>
        <v/>
      </c>
      <c r="AC62" s="74" t="str">
        <f t="shared" si="42"/>
        <v/>
      </c>
      <c r="AD62" s="74" t="str">
        <f t="shared" si="42"/>
        <v/>
      </c>
      <c r="AE62" s="74" t="str">
        <f t="shared" si="42"/>
        <v/>
      </c>
      <c r="AF62" s="74" t="str">
        <f t="shared" si="42"/>
        <v/>
      </c>
      <c r="AG62" s="74" t="str">
        <f t="shared" si="42"/>
        <v/>
      </c>
      <c r="AH62" s="74" t="str">
        <f t="shared" si="42"/>
        <v/>
      </c>
      <c r="AI62" s="74" t="str">
        <f t="shared" si="42"/>
        <v/>
      </c>
      <c r="AJ62" s="74" t="str">
        <f t="shared" si="42"/>
        <v/>
      </c>
      <c r="AK62" s="74" t="str">
        <f t="shared" si="42"/>
        <v/>
      </c>
      <c r="AL62" s="74" t="str">
        <f t="shared" si="42"/>
        <v/>
      </c>
      <c r="AM62" s="74" t="str">
        <f t="shared" si="42"/>
        <v/>
      </c>
      <c r="AN62" s="74" t="str">
        <f t="shared" si="42"/>
        <v/>
      </c>
      <c r="AO62" s="76" t="str">
        <f t="shared" si="42"/>
        <v/>
      </c>
      <c r="AP62" s="76" t="str">
        <f t="shared" ref="AP62:BP62" si="43">IF(AND($C46="Goal",AP$5&gt;=$G46,AP$5&lt;=$G46+$H46-1),2,IF(AND($C46="Milestone",AP$5&gt;=$G46,AP$5&lt;=$G46+$H46-1),1,""))</f>
        <v/>
      </c>
      <c r="AQ62" s="76" t="str">
        <f t="shared" si="43"/>
        <v/>
      </c>
      <c r="AR62" s="76" t="str">
        <f t="shared" si="43"/>
        <v/>
      </c>
      <c r="AS62" s="76" t="str">
        <f t="shared" si="43"/>
        <v/>
      </c>
      <c r="AT62" s="76" t="str">
        <f t="shared" si="43"/>
        <v/>
      </c>
      <c r="AU62" s="76" t="str">
        <f t="shared" si="43"/>
        <v/>
      </c>
      <c r="AV62" s="76" t="str">
        <f t="shared" si="43"/>
        <v/>
      </c>
      <c r="AW62" s="76" t="str">
        <f t="shared" si="43"/>
        <v/>
      </c>
      <c r="AX62" s="76" t="str">
        <f t="shared" si="43"/>
        <v/>
      </c>
      <c r="AY62" s="76" t="str">
        <f t="shared" si="43"/>
        <v/>
      </c>
      <c r="AZ62" s="76" t="str">
        <f t="shared" si="43"/>
        <v/>
      </c>
      <c r="BA62" s="76" t="str">
        <f t="shared" si="43"/>
        <v/>
      </c>
      <c r="BB62" s="76" t="str">
        <f t="shared" si="43"/>
        <v/>
      </c>
      <c r="BC62" s="76" t="str">
        <f t="shared" si="43"/>
        <v/>
      </c>
      <c r="BD62" s="76" t="str">
        <f t="shared" si="43"/>
        <v/>
      </c>
      <c r="BE62" s="76" t="str">
        <f t="shared" si="43"/>
        <v/>
      </c>
      <c r="BF62" s="76" t="str">
        <f t="shared" si="43"/>
        <v/>
      </c>
      <c r="BG62" s="76" t="str">
        <f t="shared" si="43"/>
        <v/>
      </c>
      <c r="BH62" s="76" t="str">
        <f t="shared" si="43"/>
        <v/>
      </c>
      <c r="BI62" s="76" t="str">
        <f t="shared" si="43"/>
        <v/>
      </c>
      <c r="BJ62" s="76" t="str">
        <f t="shared" si="43"/>
        <v/>
      </c>
      <c r="BK62" s="76" t="str">
        <f t="shared" si="43"/>
        <v/>
      </c>
      <c r="BL62" s="76" t="str">
        <f t="shared" si="43"/>
        <v/>
      </c>
      <c r="BM62" s="76" t="str">
        <f t="shared" si="43"/>
        <v/>
      </c>
      <c r="BN62" s="76" t="str">
        <f t="shared" si="43"/>
        <v/>
      </c>
      <c r="BO62" s="76" t="str">
        <f t="shared" si="43"/>
        <v/>
      </c>
      <c r="BP62" s="76" t="str">
        <f t="shared" si="43"/>
        <v/>
      </c>
      <c r="BQ62" s="76" t="str">
        <f t="shared" ref="BQ62:CV62" si="44">IF(AND($C46="Goal",BQ$5&gt;=$G46,BQ$5&lt;=$G46+$H46-1),2,IF(AND($C46="Milestone",BQ$5&gt;=$G46,BQ$5&lt;=$G46+$H46-1),1,""))</f>
        <v/>
      </c>
      <c r="BR62" s="76" t="str">
        <f t="shared" si="44"/>
        <v/>
      </c>
      <c r="BS62" s="76" t="str">
        <f t="shared" si="44"/>
        <v/>
      </c>
      <c r="BT62" s="76" t="str">
        <f t="shared" si="44"/>
        <v/>
      </c>
      <c r="BU62" s="76" t="str">
        <f t="shared" si="44"/>
        <v/>
      </c>
      <c r="BV62" s="76" t="str">
        <f t="shared" si="44"/>
        <v/>
      </c>
      <c r="BW62" s="76" t="str">
        <f t="shared" si="44"/>
        <v/>
      </c>
      <c r="BX62" s="76" t="str">
        <f t="shared" si="44"/>
        <v/>
      </c>
      <c r="BY62" s="76" t="str">
        <f t="shared" si="44"/>
        <v/>
      </c>
      <c r="BZ62" s="76" t="str">
        <f t="shared" si="44"/>
        <v/>
      </c>
      <c r="CA62" s="76" t="str">
        <f t="shared" si="44"/>
        <v/>
      </c>
      <c r="CB62" s="76" t="str">
        <f t="shared" si="44"/>
        <v/>
      </c>
      <c r="CC62" s="76" t="str">
        <f t="shared" si="44"/>
        <v/>
      </c>
      <c r="CD62" s="76" t="str">
        <f t="shared" si="44"/>
        <v/>
      </c>
      <c r="CE62" s="76" t="str">
        <f t="shared" si="44"/>
        <v/>
      </c>
      <c r="CF62" s="76" t="str">
        <f t="shared" si="44"/>
        <v/>
      </c>
      <c r="CG62" s="151" t="str">
        <f t="shared" si="44"/>
        <v/>
      </c>
      <c r="CH62" s="152"/>
      <c r="CI62" s="152"/>
      <c r="CJ62" s="152"/>
      <c r="CK62" s="152"/>
      <c r="CL62" s="152"/>
      <c r="CM62" s="152"/>
      <c r="CN62" s="152"/>
      <c r="CO62" s="152"/>
      <c r="CP62" s="152"/>
      <c r="CQ62" s="152"/>
      <c r="CR62" s="152"/>
      <c r="CS62" s="152"/>
      <c r="CT62" s="152"/>
      <c r="CU62" s="76" t="str">
        <f t="shared" si="44"/>
        <v/>
      </c>
      <c r="CV62" s="76" t="str">
        <f t="shared" si="44"/>
        <v/>
      </c>
      <c r="CW62" s="76" t="str">
        <f t="shared" ref="CW62:DP62" si="45">IF(AND($C46="Goal",CW$5&gt;=$G46,CW$5&lt;=$G46+$H46-1),2,IF(AND($C46="Milestone",CW$5&gt;=$G46,CW$5&lt;=$G46+$H46-1),1,""))</f>
        <v/>
      </c>
      <c r="CX62" s="76" t="str">
        <f t="shared" si="45"/>
        <v/>
      </c>
      <c r="CY62" s="76" t="str">
        <f t="shared" si="45"/>
        <v/>
      </c>
      <c r="CZ62" s="76" t="str">
        <f t="shared" si="45"/>
        <v/>
      </c>
      <c r="DA62" s="76" t="str">
        <f t="shared" si="45"/>
        <v/>
      </c>
      <c r="DB62" s="76" t="str">
        <f t="shared" si="45"/>
        <v/>
      </c>
      <c r="DC62" s="76" t="str">
        <f t="shared" si="45"/>
        <v/>
      </c>
      <c r="DD62" s="76" t="str">
        <f t="shared" si="45"/>
        <v/>
      </c>
      <c r="DE62" s="76" t="str">
        <f t="shared" si="45"/>
        <v/>
      </c>
      <c r="DF62" s="76" t="str">
        <f t="shared" si="45"/>
        <v/>
      </c>
      <c r="DG62" s="76" t="str">
        <f t="shared" si="45"/>
        <v/>
      </c>
      <c r="DH62" s="76" t="str">
        <f t="shared" si="45"/>
        <v/>
      </c>
      <c r="DI62" s="76" t="str">
        <f t="shared" si="45"/>
        <v/>
      </c>
      <c r="DJ62" s="76" t="str">
        <f t="shared" si="45"/>
        <v/>
      </c>
      <c r="DK62" s="76" t="str">
        <f t="shared" si="45"/>
        <v/>
      </c>
      <c r="DL62" s="76" t="str">
        <f t="shared" si="45"/>
        <v/>
      </c>
      <c r="DM62" s="76" t="str">
        <f t="shared" si="45"/>
        <v/>
      </c>
      <c r="DN62" s="76" t="str">
        <f t="shared" si="45"/>
        <v/>
      </c>
      <c r="DO62" s="76" t="str">
        <f t="shared" si="45"/>
        <v/>
      </c>
      <c r="DP62" s="103" t="str">
        <f t="shared" si="45"/>
        <v/>
      </c>
    </row>
    <row r="63" spans="1:120" s="3" customFormat="1" ht="36" customHeight="1">
      <c r="A63" s="44"/>
      <c r="B63" s="67" t="s">
        <v>86</v>
      </c>
      <c r="C63" s="68" t="s">
        <v>24</v>
      </c>
      <c r="D63" s="68"/>
      <c r="E63" s="68" t="s">
        <v>83</v>
      </c>
      <c r="F63" s="39">
        <v>1</v>
      </c>
      <c r="G63" s="60">
        <v>44150</v>
      </c>
      <c r="H63" s="69">
        <v>14</v>
      </c>
      <c r="I63" s="75"/>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6"/>
      <c r="AP63" s="76"/>
      <c r="AQ63" s="76"/>
      <c r="AR63" s="76"/>
      <c r="AS63" s="76"/>
      <c r="AT63" s="76"/>
      <c r="AU63" s="76"/>
      <c r="AV63" s="76"/>
      <c r="AW63" s="76"/>
      <c r="AX63" s="76"/>
      <c r="AY63" s="76"/>
      <c r="AZ63" s="76"/>
      <c r="BA63" s="76"/>
      <c r="BB63" s="76"/>
      <c r="BC63" s="76"/>
      <c r="BD63" s="76"/>
      <c r="BE63" s="76"/>
      <c r="BF63" s="76"/>
      <c r="BG63" s="76"/>
      <c r="BH63" s="76"/>
      <c r="BI63" s="76"/>
      <c r="BJ63" s="76"/>
      <c r="BK63" s="76"/>
      <c r="BL63" s="76"/>
      <c r="BM63" s="76"/>
      <c r="BN63" s="76"/>
      <c r="BO63" s="76"/>
      <c r="BP63" s="76"/>
      <c r="BQ63" s="76"/>
      <c r="BR63" s="76"/>
      <c r="BS63" s="76"/>
      <c r="BT63" s="76"/>
      <c r="BU63" s="76"/>
      <c r="BV63" s="76"/>
      <c r="BW63" s="76"/>
      <c r="BX63" s="76"/>
      <c r="BY63" s="76"/>
      <c r="BZ63" s="76"/>
      <c r="CA63" s="76"/>
      <c r="CB63" s="76"/>
      <c r="CC63" s="76"/>
      <c r="CD63" s="76"/>
      <c r="CE63" s="76"/>
      <c r="CF63" s="76"/>
      <c r="CG63" s="151"/>
      <c r="CH63" s="152"/>
      <c r="CI63" s="152"/>
      <c r="CJ63" s="152"/>
      <c r="CK63" s="152"/>
      <c r="CL63" s="152"/>
      <c r="CM63" s="152"/>
      <c r="CN63" s="152"/>
      <c r="CO63" s="152"/>
      <c r="CP63" s="152"/>
      <c r="CQ63" s="152"/>
      <c r="CR63" s="152"/>
      <c r="CS63" s="152"/>
      <c r="CT63" s="152"/>
      <c r="CU63" s="76"/>
      <c r="CV63" s="76"/>
      <c r="CW63" s="76"/>
      <c r="CX63" s="76"/>
      <c r="CY63" s="76"/>
      <c r="CZ63" s="76"/>
      <c r="DA63" s="76"/>
      <c r="DB63" s="76"/>
      <c r="DC63" s="76"/>
      <c r="DD63" s="76"/>
      <c r="DE63" s="76"/>
      <c r="DF63" s="76"/>
      <c r="DG63" s="76"/>
      <c r="DH63" s="76"/>
      <c r="DI63" s="76"/>
      <c r="DJ63" s="76"/>
      <c r="DK63" s="76"/>
      <c r="DL63" s="76"/>
      <c r="DM63" s="76"/>
      <c r="DN63" s="76"/>
      <c r="DO63" s="76"/>
      <c r="DP63" s="103"/>
    </row>
    <row r="64" spans="1:120" s="3" customFormat="1" ht="36" customHeight="1">
      <c r="A64" s="44"/>
      <c r="B64" s="67" t="s">
        <v>87</v>
      </c>
      <c r="C64" s="68" t="s">
        <v>24</v>
      </c>
      <c r="D64" s="68"/>
      <c r="E64" s="68" t="s">
        <v>88</v>
      </c>
      <c r="F64" s="39">
        <v>1</v>
      </c>
      <c r="G64" s="60">
        <v>44150</v>
      </c>
      <c r="H64" s="69">
        <v>14</v>
      </c>
      <c r="I64" s="75"/>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6"/>
      <c r="AP64" s="76"/>
      <c r="AQ64" s="76"/>
      <c r="AR64" s="76"/>
      <c r="AS64" s="76"/>
      <c r="AT64" s="76"/>
      <c r="AU64" s="76"/>
      <c r="AV64" s="76"/>
      <c r="AW64" s="76"/>
      <c r="AX64" s="76"/>
      <c r="AY64" s="76"/>
      <c r="AZ64" s="76"/>
      <c r="BA64" s="76"/>
      <c r="BB64" s="76"/>
      <c r="BC64" s="76"/>
      <c r="BD64" s="76"/>
      <c r="BE64" s="76"/>
      <c r="BF64" s="76"/>
      <c r="BG64" s="76"/>
      <c r="BH64" s="76"/>
      <c r="BI64" s="76"/>
      <c r="BJ64" s="76"/>
      <c r="BK64" s="76"/>
      <c r="BL64" s="76"/>
      <c r="BM64" s="76"/>
      <c r="BN64" s="76"/>
      <c r="BO64" s="76"/>
      <c r="BP64" s="76"/>
      <c r="BQ64" s="76"/>
      <c r="BR64" s="76"/>
      <c r="BS64" s="76"/>
      <c r="BT64" s="76"/>
      <c r="BU64" s="76"/>
      <c r="BV64" s="76"/>
      <c r="BW64" s="76"/>
      <c r="BX64" s="76"/>
      <c r="BY64" s="76"/>
      <c r="BZ64" s="76"/>
      <c r="CA64" s="76"/>
      <c r="CB64" s="76"/>
      <c r="CC64" s="76"/>
      <c r="CD64" s="76"/>
      <c r="CE64" s="76"/>
      <c r="CF64" s="76"/>
      <c r="CG64" s="151"/>
      <c r="CH64" s="152"/>
      <c r="CI64" s="152"/>
      <c r="CJ64" s="152"/>
      <c r="CK64" s="152"/>
      <c r="CL64" s="152"/>
      <c r="CM64" s="152"/>
      <c r="CN64" s="152"/>
      <c r="CO64" s="152"/>
      <c r="CP64" s="152"/>
      <c r="CQ64" s="152"/>
      <c r="CR64" s="152"/>
      <c r="CS64" s="152"/>
      <c r="CT64" s="152"/>
      <c r="CU64" s="76"/>
      <c r="CV64" s="76"/>
      <c r="CW64" s="76"/>
      <c r="CX64" s="76"/>
      <c r="CY64" s="76"/>
      <c r="CZ64" s="76"/>
      <c r="DA64" s="76"/>
      <c r="DB64" s="76"/>
      <c r="DC64" s="76"/>
      <c r="DD64" s="76"/>
      <c r="DE64" s="76"/>
      <c r="DF64" s="76"/>
      <c r="DG64" s="76"/>
      <c r="DH64" s="76"/>
      <c r="DI64" s="76"/>
      <c r="DJ64" s="76"/>
      <c r="DK64" s="76"/>
      <c r="DL64" s="76"/>
      <c r="DM64" s="76"/>
      <c r="DN64" s="76"/>
      <c r="DO64" s="76"/>
      <c r="DP64" s="103"/>
    </row>
    <row r="65" spans="1:120" s="3" customFormat="1" ht="36" customHeight="1">
      <c r="A65" s="44"/>
      <c r="B65" s="67" t="s">
        <v>89</v>
      </c>
      <c r="C65" s="68" t="s">
        <v>24</v>
      </c>
      <c r="D65" s="68"/>
      <c r="E65" s="68" t="s">
        <v>88</v>
      </c>
      <c r="F65" s="39">
        <v>1</v>
      </c>
      <c r="G65" s="60">
        <v>44150</v>
      </c>
      <c r="H65" s="69">
        <v>14</v>
      </c>
      <c r="I65" s="75"/>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c r="AL65" s="74"/>
      <c r="AM65" s="74"/>
      <c r="AN65" s="74"/>
      <c r="AO65" s="76"/>
      <c r="AP65" s="76"/>
      <c r="AQ65" s="76"/>
      <c r="AR65" s="76"/>
      <c r="AS65" s="76"/>
      <c r="AT65" s="76"/>
      <c r="AU65" s="76"/>
      <c r="AV65" s="76"/>
      <c r="AW65" s="76"/>
      <c r="AX65" s="76"/>
      <c r="AY65" s="76"/>
      <c r="AZ65" s="76"/>
      <c r="BA65" s="76"/>
      <c r="BB65" s="76"/>
      <c r="BC65" s="76"/>
      <c r="BD65" s="76"/>
      <c r="BE65" s="76"/>
      <c r="BF65" s="76"/>
      <c r="BG65" s="76"/>
      <c r="BH65" s="76"/>
      <c r="BI65" s="76"/>
      <c r="BJ65" s="76"/>
      <c r="BK65" s="76"/>
      <c r="BL65" s="76"/>
      <c r="BM65" s="76"/>
      <c r="BN65" s="76"/>
      <c r="BO65" s="76"/>
      <c r="BP65" s="76"/>
      <c r="BQ65" s="76"/>
      <c r="BR65" s="76"/>
      <c r="BS65" s="76"/>
      <c r="BT65" s="76"/>
      <c r="BU65" s="76"/>
      <c r="BV65" s="76"/>
      <c r="BW65" s="76"/>
      <c r="BX65" s="76"/>
      <c r="BY65" s="76"/>
      <c r="BZ65" s="76"/>
      <c r="CA65" s="76"/>
      <c r="CB65" s="76"/>
      <c r="CC65" s="76"/>
      <c r="CD65" s="76"/>
      <c r="CE65" s="76"/>
      <c r="CF65" s="76"/>
      <c r="CG65" s="151"/>
      <c r="CH65" s="152"/>
      <c r="CI65" s="152"/>
      <c r="CJ65" s="152"/>
      <c r="CK65" s="152"/>
      <c r="CL65" s="152"/>
      <c r="CM65" s="152"/>
      <c r="CN65" s="152"/>
      <c r="CO65" s="152"/>
      <c r="CP65" s="152"/>
      <c r="CQ65" s="152"/>
      <c r="CR65" s="152"/>
      <c r="CS65" s="152"/>
      <c r="CT65" s="152"/>
      <c r="CU65" s="76"/>
      <c r="CV65" s="76"/>
      <c r="CW65" s="76"/>
      <c r="CX65" s="76"/>
      <c r="CY65" s="76"/>
      <c r="CZ65" s="76"/>
      <c r="DA65" s="76"/>
      <c r="DB65" s="76"/>
      <c r="DC65" s="76"/>
      <c r="DD65" s="76"/>
      <c r="DE65" s="76"/>
      <c r="DF65" s="76"/>
      <c r="DG65" s="76"/>
      <c r="DH65" s="76"/>
      <c r="DI65" s="76"/>
      <c r="DJ65" s="76"/>
      <c r="DK65" s="76"/>
      <c r="DL65" s="76"/>
      <c r="DM65" s="76"/>
      <c r="DN65" s="76"/>
      <c r="DO65" s="76"/>
      <c r="DP65" s="103"/>
    </row>
    <row r="66" spans="1:120" s="3" customFormat="1" ht="36" customHeight="1">
      <c r="A66" s="44"/>
      <c r="B66" s="67" t="s">
        <v>90</v>
      </c>
      <c r="C66" s="68" t="s">
        <v>24</v>
      </c>
      <c r="D66" s="68"/>
      <c r="E66" s="68" t="s">
        <v>91</v>
      </c>
      <c r="F66" s="39">
        <v>1</v>
      </c>
      <c r="G66" s="60">
        <v>44150</v>
      </c>
      <c r="H66" s="69">
        <v>14</v>
      </c>
      <c r="I66" s="75"/>
      <c r="J66" s="83"/>
      <c r="K66" s="83"/>
      <c r="L66" s="83"/>
      <c r="M66" s="83"/>
      <c r="N66" s="83"/>
      <c r="O66" s="83"/>
      <c r="P66" s="83"/>
      <c r="Q66" s="83"/>
      <c r="R66" s="83"/>
      <c r="S66" s="83"/>
      <c r="T66" s="83"/>
      <c r="U66" s="83"/>
      <c r="V66" s="83"/>
      <c r="W66" s="83"/>
      <c r="X66" s="83"/>
      <c r="Y66" s="83"/>
      <c r="Z66" s="83"/>
      <c r="AA66" s="83"/>
      <c r="AB66" s="83"/>
      <c r="AC66" s="83"/>
      <c r="AD66" s="83"/>
      <c r="AE66" s="83"/>
      <c r="AF66" s="83"/>
      <c r="AG66" s="83"/>
      <c r="AH66" s="83"/>
      <c r="AI66" s="83"/>
      <c r="AJ66" s="83"/>
      <c r="AK66" s="83"/>
      <c r="AL66" s="83"/>
      <c r="AM66" s="83"/>
      <c r="AN66" s="83"/>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c r="BO66" s="99"/>
      <c r="BP66" s="99"/>
      <c r="BQ66" s="99"/>
      <c r="BR66" s="99"/>
      <c r="BS66" s="99"/>
      <c r="BT66" s="99"/>
      <c r="BU66" s="99"/>
      <c r="BV66" s="99"/>
      <c r="BW66" s="99"/>
      <c r="BX66" s="99"/>
      <c r="BY66" s="99"/>
      <c r="BZ66" s="99"/>
      <c r="CA66" s="99"/>
      <c r="CB66" s="99"/>
      <c r="CC66" s="99"/>
      <c r="CD66" s="99"/>
      <c r="CE66" s="99"/>
      <c r="CF66" s="99"/>
      <c r="CG66" s="163"/>
      <c r="CH66" s="164"/>
      <c r="CI66" s="164"/>
      <c r="CJ66" s="164"/>
      <c r="CK66" s="164"/>
      <c r="CL66" s="164"/>
      <c r="CM66" s="164"/>
      <c r="CN66" s="164"/>
      <c r="CO66" s="164"/>
      <c r="CP66" s="164"/>
      <c r="CQ66" s="164"/>
      <c r="CR66" s="164"/>
      <c r="CS66" s="164"/>
      <c r="CT66" s="164"/>
      <c r="CU66" s="99"/>
      <c r="CV66" s="99"/>
      <c r="CW66" s="99"/>
      <c r="CX66" s="99"/>
      <c r="CY66" s="99"/>
      <c r="CZ66" s="99"/>
      <c r="DA66" s="99"/>
      <c r="DB66" s="99"/>
      <c r="DC66" s="99"/>
      <c r="DD66" s="99"/>
      <c r="DE66" s="99"/>
      <c r="DF66" s="99"/>
      <c r="DG66" s="99"/>
      <c r="DH66" s="99"/>
      <c r="DI66" s="99"/>
      <c r="DJ66" s="99"/>
      <c r="DK66" s="99"/>
      <c r="DL66" s="99"/>
      <c r="DM66" s="99"/>
      <c r="DN66" s="99"/>
      <c r="DO66" s="99"/>
      <c r="DP66" s="108"/>
    </row>
    <row r="67" spans="1:120" s="5" customFormat="1" ht="36" customHeight="1">
      <c r="A67" s="109"/>
      <c r="B67" s="67" t="s">
        <v>92</v>
      </c>
      <c r="C67" s="68" t="s">
        <v>24</v>
      </c>
      <c r="D67" s="68"/>
      <c r="E67" s="68" t="s">
        <v>81</v>
      </c>
      <c r="F67" s="39">
        <v>1</v>
      </c>
      <c r="G67" s="60">
        <v>44150</v>
      </c>
      <c r="H67" s="69">
        <v>14</v>
      </c>
      <c r="J67" s="77"/>
      <c r="K67" s="77"/>
      <c r="L67" s="77"/>
      <c r="M67" s="77"/>
      <c r="N67" s="77"/>
      <c r="O67" s="77"/>
      <c r="P67" s="77"/>
      <c r="Q67" s="77"/>
      <c r="R67" s="77"/>
      <c r="S67" s="77"/>
      <c r="T67" s="77"/>
      <c r="U67" s="77"/>
      <c r="V67" s="77"/>
      <c r="W67" s="83"/>
      <c r="X67" s="77"/>
      <c r="Y67" s="77"/>
      <c r="Z67" s="77"/>
      <c r="AA67" s="77"/>
      <c r="AB67" s="77"/>
      <c r="AC67" s="77"/>
      <c r="AD67" s="77"/>
      <c r="AE67" s="77"/>
      <c r="AF67" s="77"/>
      <c r="AG67" s="77"/>
      <c r="AH67" s="77"/>
      <c r="AI67" s="77"/>
      <c r="AJ67" s="77"/>
      <c r="AK67" s="77"/>
      <c r="AL67" s="77"/>
      <c r="AM67" s="77"/>
      <c r="AN67" s="77"/>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c r="BO67" s="79"/>
      <c r="BP67" s="79"/>
      <c r="BQ67" s="79"/>
      <c r="BR67" s="79"/>
      <c r="BS67" s="79"/>
      <c r="BT67" s="79"/>
      <c r="BU67" s="79"/>
      <c r="BV67" s="79"/>
      <c r="BW67" s="79"/>
      <c r="BX67" s="79"/>
      <c r="BY67" s="79"/>
      <c r="BZ67" s="79"/>
      <c r="CA67" s="79"/>
      <c r="CB67" s="79"/>
      <c r="CC67" s="79"/>
      <c r="CD67" s="79"/>
      <c r="CE67" s="79"/>
      <c r="CF67" s="79"/>
      <c r="CG67" s="151"/>
      <c r="CH67" s="152"/>
      <c r="CI67" s="152"/>
      <c r="CJ67" s="152"/>
      <c r="CK67" s="152"/>
      <c r="CL67" s="152"/>
      <c r="CM67" s="152"/>
      <c r="CN67" s="152"/>
      <c r="CO67" s="152"/>
      <c r="CP67" s="152"/>
      <c r="CQ67" s="152"/>
      <c r="CR67" s="152"/>
      <c r="CS67" s="152"/>
      <c r="CT67" s="152"/>
      <c r="CU67" s="79"/>
      <c r="CV67" s="79"/>
      <c r="CW67" s="79"/>
      <c r="CX67" s="79"/>
      <c r="CY67" s="79"/>
      <c r="CZ67" s="79"/>
      <c r="DA67" s="79"/>
      <c r="DB67" s="79"/>
      <c r="DC67" s="79"/>
      <c r="DD67" s="79"/>
      <c r="DE67" s="79"/>
      <c r="DF67" s="79"/>
      <c r="DG67" s="79"/>
      <c r="DH67" s="79"/>
      <c r="DI67" s="79"/>
      <c r="DJ67" s="79"/>
      <c r="DK67" s="79"/>
      <c r="DL67" s="79"/>
      <c r="DM67" s="79"/>
      <c r="DN67" s="79"/>
      <c r="DO67" s="79"/>
      <c r="DP67" s="105"/>
    </row>
    <row r="68" spans="1:120" s="3" customFormat="1" ht="36" customHeight="1">
      <c r="A68" s="44"/>
      <c r="B68" s="67" t="s">
        <v>93</v>
      </c>
      <c r="C68" s="68" t="s">
        <v>24</v>
      </c>
      <c r="D68" s="68"/>
      <c r="E68" s="68" t="s">
        <v>78</v>
      </c>
      <c r="F68" s="39">
        <v>1</v>
      </c>
      <c r="G68" s="60">
        <v>44150</v>
      </c>
      <c r="H68" s="69">
        <v>14</v>
      </c>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4"/>
      <c r="AL68" s="74"/>
      <c r="AM68" s="74"/>
      <c r="AN68" s="74"/>
      <c r="AO68" s="76"/>
      <c r="AP68" s="76"/>
      <c r="AQ68" s="76"/>
      <c r="AR68" s="76"/>
      <c r="AS68" s="76"/>
      <c r="AT68" s="76"/>
      <c r="AU68" s="76"/>
      <c r="AV68" s="76"/>
      <c r="AW68" s="76"/>
      <c r="AX68" s="76"/>
      <c r="AY68" s="76"/>
      <c r="AZ68" s="76"/>
      <c r="BA68" s="76"/>
      <c r="BB68" s="76"/>
      <c r="BC68" s="76"/>
      <c r="BD68" s="76"/>
      <c r="BE68" s="76"/>
      <c r="BF68" s="76"/>
      <c r="BG68" s="76"/>
      <c r="BH68" s="76"/>
      <c r="BI68" s="76"/>
      <c r="BJ68" s="76"/>
      <c r="BK68" s="76"/>
      <c r="BL68" s="76"/>
      <c r="BM68" s="76"/>
      <c r="BN68" s="76"/>
      <c r="BO68" s="76"/>
      <c r="BP68" s="76"/>
      <c r="BQ68" s="76"/>
      <c r="BR68" s="76"/>
      <c r="BS68" s="76"/>
      <c r="BT68" s="76"/>
      <c r="BU68" s="76"/>
      <c r="BV68" s="76"/>
      <c r="BW68" s="76"/>
      <c r="BX68" s="76"/>
      <c r="BY68" s="76"/>
      <c r="BZ68" s="76"/>
      <c r="CA68" s="76"/>
      <c r="CB68" s="76"/>
      <c r="CC68" s="76"/>
      <c r="CD68" s="76"/>
      <c r="CE68" s="76"/>
      <c r="CF68" s="76"/>
      <c r="CG68" s="151"/>
      <c r="CH68" s="152"/>
      <c r="CI68" s="152"/>
      <c r="CJ68" s="152"/>
      <c r="CK68" s="152"/>
      <c r="CL68" s="152"/>
      <c r="CM68" s="152"/>
      <c r="CN68" s="152"/>
      <c r="CO68" s="152"/>
      <c r="CP68" s="152"/>
      <c r="CQ68" s="152"/>
      <c r="CR68" s="152"/>
      <c r="CS68" s="152"/>
      <c r="CT68" s="152"/>
      <c r="CU68" s="76"/>
      <c r="CV68" s="76"/>
      <c r="CW68" s="76"/>
      <c r="CX68" s="76"/>
      <c r="CY68" s="76"/>
      <c r="CZ68" s="76"/>
      <c r="DA68" s="76"/>
      <c r="DB68" s="76"/>
      <c r="DC68" s="76"/>
      <c r="DD68" s="76"/>
      <c r="DE68" s="76"/>
      <c r="DF68" s="76"/>
      <c r="DG68" s="76"/>
      <c r="DH68" s="76"/>
      <c r="DI68" s="76"/>
      <c r="DJ68" s="76"/>
      <c r="DK68" s="76"/>
      <c r="DL68" s="76"/>
      <c r="DM68" s="76"/>
      <c r="DN68" s="76"/>
      <c r="DO68" s="76"/>
      <c r="DP68" s="103"/>
    </row>
    <row r="69" spans="1:120" s="3" customFormat="1" ht="36" customHeight="1">
      <c r="A69" s="44"/>
      <c r="B69" s="67" t="s">
        <v>94</v>
      </c>
      <c r="C69" s="68" t="s">
        <v>24</v>
      </c>
      <c r="D69" s="68"/>
      <c r="E69" s="68" t="s">
        <v>84</v>
      </c>
      <c r="F69" s="39">
        <v>1</v>
      </c>
      <c r="G69" s="60">
        <v>44150</v>
      </c>
      <c r="H69" s="69">
        <v>14</v>
      </c>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c r="AI69" s="74"/>
      <c r="AJ69" s="74"/>
      <c r="AK69" s="74"/>
      <c r="AL69" s="74"/>
      <c r="AM69" s="74"/>
      <c r="AN69" s="74"/>
      <c r="AO69" s="76"/>
      <c r="AP69" s="76"/>
      <c r="AQ69" s="76"/>
      <c r="AR69" s="76"/>
      <c r="AS69" s="76"/>
      <c r="AT69" s="76"/>
      <c r="AU69" s="76"/>
      <c r="AV69" s="76"/>
      <c r="AW69" s="76"/>
      <c r="AX69" s="76"/>
      <c r="AY69" s="76"/>
      <c r="AZ69" s="76"/>
      <c r="BA69" s="76"/>
      <c r="BB69" s="76"/>
      <c r="BC69" s="76"/>
      <c r="BD69" s="76"/>
      <c r="BE69" s="76"/>
      <c r="BF69" s="76"/>
      <c r="BG69" s="76"/>
      <c r="BH69" s="76"/>
      <c r="BI69" s="76"/>
      <c r="BJ69" s="76"/>
      <c r="BK69" s="76"/>
      <c r="BL69" s="76"/>
      <c r="BM69" s="76"/>
      <c r="BN69" s="76"/>
      <c r="BO69" s="76"/>
      <c r="BP69" s="76"/>
      <c r="BQ69" s="76"/>
      <c r="BR69" s="76"/>
      <c r="BS69" s="76"/>
      <c r="BT69" s="76"/>
      <c r="BU69" s="76"/>
      <c r="BV69" s="76"/>
      <c r="BW69" s="76"/>
      <c r="BX69" s="76"/>
      <c r="BY69" s="76"/>
      <c r="BZ69" s="76"/>
      <c r="CA69" s="76"/>
      <c r="CB69" s="76"/>
      <c r="CC69" s="76"/>
      <c r="CD69" s="76"/>
      <c r="CE69" s="76"/>
      <c r="CF69" s="76"/>
      <c r="CG69" s="151"/>
      <c r="CH69" s="152"/>
      <c r="CI69" s="152"/>
      <c r="CJ69" s="152"/>
      <c r="CK69" s="152"/>
      <c r="CL69" s="152"/>
      <c r="CM69" s="152"/>
      <c r="CN69" s="152"/>
      <c r="CO69" s="152"/>
      <c r="CP69" s="152"/>
      <c r="CQ69" s="152"/>
      <c r="CR69" s="152"/>
      <c r="CS69" s="152"/>
      <c r="CT69" s="152"/>
      <c r="CU69" s="76"/>
      <c r="CV69" s="76"/>
      <c r="CW69" s="76"/>
      <c r="CX69" s="76"/>
      <c r="CY69" s="76"/>
      <c r="CZ69" s="76"/>
      <c r="DA69" s="76"/>
      <c r="DB69" s="76"/>
      <c r="DC69" s="76"/>
      <c r="DD69" s="76"/>
      <c r="DE69" s="76"/>
      <c r="DF69" s="76"/>
      <c r="DG69" s="76"/>
      <c r="DH69" s="76"/>
      <c r="DI69" s="76"/>
      <c r="DJ69" s="76"/>
      <c r="DK69" s="76"/>
      <c r="DL69" s="76"/>
      <c r="DM69" s="76"/>
      <c r="DN69" s="76"/>
      <c r="DO69" s="76"/>
      <c r="DP69" s="103"/>
    </row>
    <row r="70" spans="1:120" s="3" customFormat="1" ht="37.950000000000003" customHeight="1">
      <c r="A70" s="44"/>
      <c r="B70" s="67" t="s">
        <v>95</v>
      </c>
      <c r="C70" s="68" t="s">
        <v>24</v>
      </c>
      <c r="D70" s="68"/>
      <c r="E70" s="68" t="s">
        <v>91</v>
      </c>
      <c r="F70" s="39">
        <v>1</v>
      </c>
      <c r="G70" s="60">
        <v>44150</v>
      </c>
      <c r="H70" s="69">
        <v>14</v>
      </c>
      <c r="J70" s="127"/>
      <c r="K70" s="127"/>
      <c r="L70" s="127"/>
      <c r="M70" s="127"/>
      <c r="N70" s="127"/>
      <c r="O70" s="127"/>
      <c r="P70" s="127"/>
      <c r="Q70" s="127"/>
      <c r="R70" s="127"/>
      <c r="S70" s="127"/>
      <c r="T70" s="127"/>
      <c r="U70" s="127"/>
      <c r="V70" s="127"/>
      <c r="W70" s="127"/>
      <c r="X70" s="127"/>
      <c r="Y70" s="127"/>
      <c r="Z70" s="127"/>
      <c r="AA70" s="127"/>
      <c r="AB70" s="127"/>
      <c r="AC70" s="127"/>
      <c r="AD70" s="127"/>
      <c r="AE70" s="127"/>
      <c r="AF70" s="127"/>
      <c r="AG70" s="127"/>
      <c r="AH70" s="127"/>
      <c r="AI70" s="127"/>
      <c r="AJ70" s="127"/>
      <c r="AK70" s="127"/>
      <c r="AL70" s="127"/>
      <c r="AM70" s="127"/>
      <c r="AN70" s="127"/>
      <c r="AO70" s="135"/>
      <c r="AP70" s="135"/>
      <c r="AQ70" s="135"/>
      <c r="AR70" s="135"/>
      <c r="AS70" s="135"/>
      <c r="AT70" s="135"/>
      <c r="AU70" s="135"/>
      <c r="AV70" s="135"/>
      <c r="AW70" s="135"/>
      <c r="AX70" s="135"/>
      <c r="AY70" s="135"/>
      <c r="AZ70" s="135"/>
      <c r="BA70" s="135"/>
      <c r="BB70" s="135"/>
      <c r="BC70" s="135"/>
      <c r="BD70" s="135"/>
      <c r="BE70" s="135"/>
      <c r="BF70" s="135"/>
      <c r="BG70" s="135"/>
      <c r="BH70" s="135"/>
      <c r="BI70" s="135"/>
      <c r="BJ70" s="135"/>
      <c r="BK70" s="135"/>
      <c r="BL70" s="135"/>
      <c r="BM70" s="135"/>
      <c r="BN70" s="135"/>
      <c r="BO70" s="135"/>
      <c r="BP70" s="135"/>
      <c r="BQ70" s="135"/>
      <c r="BR70" s="135"/>
      <c r="BS70" s="135"/>
      <c r="BT70" s="135"/>
      <c r="BU70" s="135"/>
      <c r="BV70" s="135"/>
      <c r="BW70" s="135"/>
      <c r="BX70" s="135"/>
      <c r="BY70" s="135"/>
      <c r="BZ70" s="135"/>
      <c r="CA70" s="135"/>
      <c r="CB70" s="135"/>
      <c r="CC70" s="135"/>
      <c r="CD70" s="135"/>
      <c r="CE70" s="135"/>
      <c r="CF70" s="135"/>
      <c r="CG70" s="163"/>
      <c r="CH70" s="164"/>
      <c r="CI70" s="164"/>
      <c r="CJ70" s="164"/>
      <c r="CK70" s="164"/>
      <c r="CL70" s="164"/>
      <c r="CM70" s="164"/>
      <c r="CN70" s="164"/>
      <c r="CO70" s="164"/>
      <c r="CP70" s="164"/>
      <c r="CQ70" s="164"/>
      <c r="CR70" s="164"/>
      <c r="CS70" s="164"/>
      <c r="CT70" s="164"/>
      <c r="CU70" s="135"/>
      <c r="CV70" s="135"/>
      <c r="CW70" s="135"/>
      <c r="CX70" s="135"/>
      <c r="CY70" s="135"/>
      <c r="CZ70" s="135"/>
      <c r="DA70" s="135"/>
      <c r="DB70" s="135"/>
      <c r="DC70" s="135"/>
      <c r="DD70" s="135"/>
      <c r="DE70" s="135"/>
      <c r="DF70" s="135"/>
      <c r="DG70" s="135"/>
      <c r="DH70" s="135"/>
      <c r="DI70" s="135"/>
      <c r="DJ70" s="135"/>
      <c r="DK70" s="135"/>
      <c r="DL70" s="135"/>
      <c r="DM70" s="135"/>
      <c r="DN70" s="135"/>
      <c r="DO70" s="135"/>
      <c r="DP70" s="136"/>
    </row>
    <row r="71" spans="1:120" s="6" customFormat="1" ht="36" customHeight="1">
      <c r="A71" s="110"/>
      <c r="B71" s="67" t="s">
        <v>96</v>
      </c>
      <c r="C71" s="68" t="s">
        <v>24</v>
      </c>
      <c r="D71" s="68"/>
      <c r="E71" s="68" t="s">
        <v>74</v>
      </c>
      <c r="F71" s="39">
        <v>1</v>
      </c>
      <c r="G71" s="60">
        <v>44150</v>
      </c>
      <c r="H71" s="69">
        <v>14</v>
      </c>
      <c r="I71" s="128"/>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c r="AK71" s="77"/>
      <c r="AL71" s="77"/>
      <c r="AM71" s="77"/>
      <c r="AN71" s="77"/>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c r="BO71" s="79"/>
      <c r="BP71" s="79"/>
      <c r="BQ71" s="79"/>
      <c r="BR71" s="79"/>
      <c r="BS71" s="79"/>
      <c r="BT71" s="79"/>
      <c r="BU71" s="79"/>
      <c r="BV71" s="79"/>
      <c r="BW71" s="79"/>
      <c r="BX71" s="79"/>
      <c r="BY71" s="79"/>
      <c r="BZ71" s="79"/>
      <c r="CA71" s="79"/>
      <c r="CB71" s="79"/>
      <c r="CC71" s="79"/>
      <c r="CD71" s="79"/>
      <c r="CE71" s="79"/>
      <c r="CF71" s="79"/>
      <c r="CG71" s="151"/>
      <c r="CH71" s="152"/>
      <c r="CI71" s="152"/>
      <c r="CJ71" s="152"/>
      <c r="CK71" s="152"/>
      <c r="CL71" s="152"/>
      <c r="CM71" s="152"/>
      <c r="CN71" s="152"/>
      <c r="CO71" s="152"/>
      <c r="CP71" s="152"/>
      <c r="CQ71" s="152"/>
      <c r="CR71" s="152"/>
      <c r="CS71" s="152"/>
      <c r="CT71" s="152"/>
      <c r="CU71" s="79"/>
      <c r="CV71" s="79"/>
      <c r="CW71" s="79"/>
      <c r="CX71" s="79"/>
      <c r="CY71" s="79"/>
      <c r="CZ71" s="79"/>
      <c r="DA71" s="79"/>
      <c r="DB71" s="79"/>
      <c r="DC71" s="79"/>
      <c r="DD71" s="79"/>
      <c r="DE71" s="79"/>
      <c r="DF71" s="79"/>
      <c r="DG71" s="79"/>
      <c r="DH71" s="79"/>
      <c r="DI71" s="79"/>
      <c r="DJ71" s="79"/>
      <c r="DK71" s="79"/>
      <c r="DL71" s="79"/>
      <c r="DM71" s="79"/>
      <c r="DN71" s="79"/>
      <c r="DO71" s="79"/>
      <c r="DP71" s="105"/>
    </row>
    <row r="72" spans="1:120" s="3" customFormat="1" ht="36" customHeight="1">
      <c r="A72" s="44"/>
      <c r="B72" s="63" t="s">
        <v>97</v>
      </c>
      <c r="C72" s="111"/>
      <c r="D72" s="111"/>
      <c r="E72" s="111"/>
      <c r="F72" s="112"/>
      <c r="G72" s="113"/>
      <c r="H72" s="114"/>
      <c r="I72" s="75"/>
      <c r="J72" s="148"/>
      <c r="K72" s="149"/>
      <c r="L72" s="149"/>
      <c r="M72" s="149"/>
      <c r="N72" s="149"/>
      <c r="O72" s="149"/>
      <c r="P72" s="149"/>
      <c r="Q72" s="149"/>
      <c r="R72" s="149"/>
      <c r="S72" s="149"/>
      <c r="T72" s="149"/>
      <c r="U72" s="149"/>
      <c r="V72" s="149"/>
      <c r="W72" s="149"/>
      <c r="X72" s="149"/>
      <c r="Y72" s="149"/>
      <c r="Z72" s="149"/>
      <c r="AA72" s="149"/>
      <c r="AB72" s="149"/>
      <c r="AC72" s="149"/>
      <c r="AD72" s="149"/>
      <c r="AE72" s="149"/>
      <c r="AF72" s="149"/>
      <c r="AG72" s="149"/>
      <c r="AH72" s="149"/>
      <c r="AI72" s="149"/>
      <c r="AJ72" s="149"/>
      <c r="AK72" s="149"/>
      <c r="AL72" s="149"/>
      <c r="AM72" s="149"/>
      <c r="AN72" s="149"/>
      <c r="AO72" s="149"/>
      <c r="AP72" s="149"/>
      <c r="AQ72" s="149"/>
      <c r="AR72" s="149"/>
      <c r="AS72" s="149"/>
      <c r="AT72" s="149"/>
      <c r="AU72" s="149"/>
      <c r="AV72" s="149"/>
      <c r="AW72" s="149"/>
      <c r="AX72" s="149"/>
      <c r="AY72" s="149"/>
      <c r="AZ72" s="149"/>
      <c r="BA72" s="149"/>
      <c r="BB72" s="149"/>
      <c r="BC72" s="149"/>
      <c r="BD72" s="149"/>
      <c r="BE72" s="149"/>
      <c r="BF72" s="149"/>
      <c r="BG72" s="149"/>
      <c r="BH72" s="149"/>
      <c r="BI72" s="149"/>
      <c r="BJ72" s="149"/>
      <c r="BK72" s="149"/>
      <c r="BL72" s="149"/>
      <c r="BM72" s="149"/>
      <c r="BN72" s="149"/>
      <c r="BO72" s="149"/>
      <c r="BP72" s="149"/>
      <c r="BQ72" s="149"/>
      <c r="BR72" s="149"/>
      <c r="BS72" s="149"/>
      <c r="BT72" s="149"/>
      <c r="BU72" s="149"/>
      <c r="BV72" s="149"/>
      <c r="BW72" s="149"/>
      <c r="BX72" s="149"/>
      <c r="BY72" s="149"/>
      <c r="BZ72" s="149"/>
      <c r="CA72" s="149"/>
      <c r="CB72" s="149"/>
      <c r="CC72" s="149"/>
      <c r="CD72" s="149"/>
      <c r="CE72" s="149"/>
      <c r="CF72" s="149"/>
      <c r="CG72" s="149"/>
      <c r="CH72" s="149"/>
      <c r="CI72" s="149"/>
      <c r="CJ72" s="149"/>
      <c r="CK72" s="149"/>
      <c r="CL72" s="149"/>
      <c r="CM72" s="149"/>
      <c r="CN72" s="149"/>
      <c r="CO72" s="149"/>
      <c r="CP72" s="149"/>
      <c r="CQ72" s="149"/>
      <c r="CR72" s="149"/>
      <c r="CS72" s="149"/>
      <c r="CT72" s="149"/>
      <c r="CU72" s="149"/>
      <c r="CV72" s="149"/>
      <c r="CW72" s="149"/>
      <c r="CX72" s="149"/>
      <c r="CY72" s="149"/>
      <c r="CZ72" s="149"/>
      <c r="DA72" s="149"/>
      <c r="DB72" s="149"/>
      <c r="DC72" s="149"/>
      <c r="DD72" s="149"/>
      <c r="DE72" s="149"/>
      <c r="DF72" s="149"/>
      <c r="DG72" s="149"/>
      <c r="DH72" s="149"/>
      <c r="DI72" s="149"/>
      <c r="DJ72" s="149"/>
      <c r="DK72" s="149"/>
      <c r="DL72" s="149"/>
      <c r="DM72" s="149"/>
      <c r="DN72" s="149"/>
      <c r="DO72" s="149"/>
      <c r="DP72" s="150"/>
    </row>
    <row r="73" spans="1:120" s="3" customFormat="1" ht="36" customHeight="1">
      <c r="A73" s="44"/>
      <c r="B73" s="115" t="s">
        <v>98</v>
      </c>
      <c r="C73" s="38" t="s">
        <v>24</v>
      </c>
      <c r="D73" s="38"/>
      <c r="E73" s="38"/>
      <c r="F73" s="39">
        <v>1</v>
      </c>
      <c r="G73" s="40">
        <v>44164</v>
      </c>
      <c r="H73" s="58">
        <v>2</v>
      </c>
      <c r="I73" s="75"/>
      <c r="J73" s="74"/>
      <c r="K73" s="74"/>
      <c r="L73" s="74"/>
      <c r="M73" s="74"/>
      <c r="N73" s="74"/>
      <c r="O73" s="74"/>
      <c r="P73" s="74"/>
      <c r="Q73" s="74"/>
      <c r="R73" s="74"/>
      <c r="S73" s="74"/>
      <c r="T73" s="74"/>
      <c r="U73" s="74"/>
      <c r="V73" s="74"/>
      <c r="W73" s="74"/>
      <c r="X73" s="74"/>
      <c r="Y73" s="74"/>
      <c r="Z73" s="74"/>
      <c r="AA73" s="74"/>
      <c r="AB73" s="74"/>
      <c r="AC73" s="74"/>
      <c r="AD73" s="74"/>
      <c r="AE73" s="74"/>
      <c r="AF73" s="74"/>
      <c r="AG73" s="74"/>
      <c r="AH73" s="74"/>
      <c r="AI73" s="74"/>
      <c r="AJ73" s="74"/>
      <c r="AK73" s="74"/>
      <c r="AL73" s="74"/>
      <c r="AM73" s="74"/>
      <c r="AN73" s="74"/>
      <c r="AO73" s="76"/>
      <c r="AP73" s="76"/>
      <c r="AQ73" s="76"/>
      <c r="AR73" s="76"/>
      <c r="AS73" s="76"/>
      <c r="AT73" s="76"/>
      <c r="AU73" s="76"/>
      <c r="AV73" s="76"/>
      <c r="AW73" s="76"/>
      <c r="AX73" s="76"/>
      <c r="AY73" s="76"/>
      <c r="AZ73" s="76"/>
      <c r="BA73" s="76"/>
      <c r="BB73" s="76"/>
      <c r="BC73" s="76"/>
      <c r="BD73" s="76"/>
      <c r="BE73" s="76"/>
      <c r="BF73" s="76"/>
      <c r="BG73" s="76"/>
      <c r="BH73" s="76"/>
      <c r="BI73" s="76"/>
      <c r="BJ73" s="76"/>
      <c r="BK73" s="76"/>
      <c r="BL73" s="76"/>
      <c r="BM73" s="76"/>
      <c r="BN73" s="76"/>
      <c r="BO73" s="76"/>
      <c r="BP73" s="76"/>
      <c r="BQ73" s="76"/>
      <c r="BR73" s="76"/>
      <c r="BS73" s="76"/>
      <c r="BT73" s="76"/>
      <c r="BU73" s="76"/>
      <c r="BV73" s="76"/>
      <c r="BW73" s="76"/>
      <c r="BX73" s="76"/>
      <c r="BY73" s="76"/>
      <c r="BZ73" s="76"/>
      <c r="CA73" s="76"/>
      <c r="CB73" s="76"/>
      <c r="CC73" s="76"/>
      <c r="CD73" s="76"/>
      <c r="CE73" s="76"/>
      <c r="CF73" s="76"/>
      <c r="CG73" s="76"/>
      <c r="CH73" s="76"/>
      <c r="CI73" s="76"/>
      <c r="CJ73" s="76"/>
      <c r="CK73" s="76"/>
      <c r="CL73" s="76"/>
      <c r="CM73" s="76"/>
      <c r="CN73" s="76"/>
      <c r="CO73" s="76"/>
      <c r="CP73" s="76"/>
      <c r="CQ73" s="76"/>
      <c r="CR73" s="76"/>
      <c r="CS73" s="76"/>
      <c r="CT73" s="76"/>
      <c r="CU73" s="151"/>
      <c r="CV73" s="152"/>
      <c r="CW73" s="76"/>
      <c r="CX73" s="76"/>
      <c r="CY73" s="76"/>
      <c r="CZ73" s="76"/>
      <c r="DA73" s="76"/>
      <c r="DB73" s="76"/>
      <c r="DC73" s="76"/>
      <c r="DD73" s="76"/>
      <c r="DE73" s="76"/>
      <c r="DF73" s="76"/>
      <c r="DG73" s="76"/>
      <c r="DH73" s="76"/>
      <c r="DI73" s="76"/>
      <c r="DJ73" s="76"/>
      <c r="DK73" s="76"/>
      <c r="DL73" s="76"/>
      <c r="DM73" s="76"/>
      <c r="DN73" s="76"/>
      <c r="DO73" s="76"/>
      <c r="DP73" s="103"/>
    </row>
    <row r="74" spans="1:120" s="7" customFormat="1" ht="36" customHeight="1">
      <c r="B74" s="115" t="s">
        <v>99</v>
      </c>
      <c r="C74" s="38" t="s">
        <v>24</v>
      </c>
      <c r="D74" s="38"/>
      <c r="E74" s="38"/>
      <c r="F74" s="39">
        <v>1</v>
      </c>
      <c r="G74" s="40">
        <v>44164</v>
      </c>
      <c r="H74" s="58">
        <v>2</v>
      </c>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c r="AK74" s="77"/>
      <c r="AL74" s="77"/>
      <c r="AM74" s="77"/>
      <c r="AN74" s="77"/>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c r="BO74" s="79"/>
      <c r="BP74" s="79"/>
      <c r="BQ74" s="79"/>
      <c r="BR74" s="79"/>
      <c r="BS74" s="79"/>
      <c r="BT74" s="79"/>
      <c r="BU74" s="79"/>
      <c r="BV74" s="79"/>
      <c r="BW74" s="79"/>
      <c r="BX74" s="79"/>
      <c r="BY74" s="79"/>
      <c r="BZ74" s="79"/>
      <c r="CA74" s="79"/>
      <c r="CB74" s="79"/>
      <c r="CC74" s="79"/>
      <c r="CD74" s="79"/>
      <c r="CE74" s="79"/>
      <c r="CF74" s="79"/>
      <c r="CG74" s="79"/>
      <c r="CH74" s="79"/>
      <c r="CI74" s="79"/>
      <c r="CJ74" s="79"/>
      <c r="CK74" s="79"/>
      <c r="CL74" s="79"/>
      <c r="CM74" s="79"/>
      <c r="CN74" s="79"/>
      <c r="CO74" s="79"/>
      <c r="CP74" s="79"/>
      <c r="CQ74" s="79"/>
      <c r="CR74" s="79"/>
      <c r="CS74" s="79"/>
      <c r="CT74" s="79"/>
      <c r="CU74" s="151"/>
      <c r="CV74" s="152"/>
      <c r="CW74" s="79"/>
      <c r="CX74" s="79"/>
      <c r="CY74" s="79"/>
      <c r="CZ74" s="79"/>
      <c r="DA74" s="79"/>
      <c r="DB74" s="79"/>
      <c r="DC74" s="79"/>
      <c r="DD74" s="79"/>
      <c r="DE74" s="79"/>
      <c r="DF74" s="79"/>
      <c r="DG74" s="79"/>
      <c r="DH74" s="79"/>
      <c r="DI74" s="79"/>
      <c r="DJ74" s="79"/>
      <c r="DK74" s="79"/>
      <c r="DL74" s="79"/>
      <c r="DM74" s="79"/>
      <c r="DN74" s="79"/>
      <c r="DO74" s="79"/>
      <c r="DP74" s="105"/>
    </row>
    <row r="75" spans="1:120" s="8" customFormat="1" ht="30" customHeight="1">
      <c r="A75" s="52"/>
      <c r="B75" s="3" t="s">
        <v>100</v>
      </c>
      <c r="C75" s="116" t="s">
        <v>24</v>
      </c>
      <c r="D75" s="7" t="s">
        <v>33</v>
      </c>
      <c r="E75" s="7"/>
      <c r="F75" s="39">
        <v>1</v>
      </c>
      <c r="G75" s="40">
        <v>44164</v>
      </c>
      <c r="H75" s="7">
        <v>2</v>
      </c>
      <c r="I75" s="129"/>
      <c r="J75" s="77"/>
      <c r="K75" s="77"/>
      <c r="L75" s="77"/>
      <c r="M75" s="77"/>
      <c r="N75" s="77"/>
      <c r="O75" s="77"/>
      <c r="P75" s="77"/>
      <c r="Q75" s="77"/>
      <c r="R75" s="77"/>
      <c r="S75" s="77"/>
      <c r="T75" s="77"/>
      <c r="U75" s="77"/>
      <c r="V75" s="77"/>
      <c r="W75" s="77"/>
      <c r="X75" s="77"/>
      <c r="Y75" s="77"/>
      <c r="Z75" s="77"/>
      <c r="AA75" s="77"/>
      <c r="AB75" s="77"/>
      <c r="AC75" s="77"/>
      <c r="AD75" s="77"/>
      <c r="AE75" s="77"/>
      <c r="AF75" s="77"/>
      <c r="AG75" s="77"/>
      <c r="AH75" s="77"/>
      <c r="AI75" s="77"/>
      <c r="AJ75" s="77"/>
      <c r="AK75" s="77"/>
      <c r="AL75" s="77"/>
      <c r="AM75" s="77"/>
      <c r="AN75" s="77"/>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c r="BO75" s="79"/>
      <c r="BP75" s="79"/>
      <c r="BQ75" s="79"/>
      <c r="BR75" s="79"/>
      <c r="BS75" s="79"/>
      <c r="BT75" s="79"/>
      <c r="BU75" s="79"/>
      <c r="BV75" s="79"/>
      <c r="BW75" s="79"/>
      <c r="BX75" s="79"/>
      <c r="BY75" s="79"/>
      <c r="BZ75" s="79"/>
      <c r="CA75" s="79"/>
      <c r="CB75" s="79"/>
      <c r="CC75" s="79"/>
      <c r="CD75" s="79"/>
      <c r="CE75" s="79"/>
      <c r="CF75" s="79"/>
      <c r="CG75" s="79"/>
      <c r="CH75" s="79"/>
      <c r="CI75" s="79"/>
      <c r="CJ75" s="79"/>
      <c r="CK75" s="79"/>
      <c r="CL75" s="79"/>
      <c r="CM75" s="79"/>
      <c r="CN75" s="79"/>
      <c r="CO75" s="79"/>
      <c r="CP75" s="79"/>
      <c r="CQ75" s="79"/>
      <c r="CR75" s="79"/>
      <c r="CS75" s="79"/>
      <c r="CT75" s="79"/>
      <c r="CU75" s="151"/>
      <c r="CV75" s="152"/>
      <c r="CW75" s="79"/>
      <c r="CX75" s="79"/>
      <c r="CY75" s="79"/>
      <c r="CZ75" s="79"/>
      <c r="DA75" s="79"/>
      <c r="DB75" s="79"/>
      <c r="DC75" s="79"/>
      <c r="DD75" s="79"/>
      <c r="DE75" s="79"/>
      <c r="DF75" s="79"/>
      <c r="DG75" s="79"/>
      <c r="DH75" s="79"/>
      <c r="DI75" s="79"/>
      <c r="DJ75" s="79"/>
      <c r="DK75" s="79"/>
      <c r="DL75" s="79"/>
      <c r="DM75" s="79"/>
      <c r="DN75" s="79"/>
      <c r="DO75" s="79"/>
      <c r="DP75" s="105"/>
    </row>
    <row r="76" spans="1:120" s="7" customFormat="1" ht="30" customHeight="1">
      <c r="A76" s="44"/>
      <c r="B76" s="63" t="s">
        <v>101</v>
      </c>
      <c r="C76" s="48"/>
      <c r="D76" s="48"/>
      <c r="E76" s="48"/>
      <c r="F76" s="117"/>
      <c r="G76" s="118"/>
      <c r="H76" s="48"/>
      <c r="J76" s="156"/>
      <c r="K76" s="157"/>
      <c r="L76" s="157"/>
      <c r="M76" s="157"/>
      <c r="N76" s="157"/>
      <c r="O76" s="157"/>
      <c r="P76" s="157"/>
      <c r="Q76" s="157"/>
      <c r="R76" s="157"/>
      <c r="S76" s="157"/>
      <c r="T76" s="157"/>
      <c r="U76" s="157"/>
      <c r="V76" s="157"/>
      <c r="W76" s="157"/>
      <c r="X76" s="157"/>
      <c r="Y76" s="157"/>
      <c r="Z76" s="157"/>
      <c r="AA76" s="157"/>
      <c r="AB76" s="157"/>
      <c r="AC76" s="157"/>
      <c r="AD76" s="157"/>
      <c r="AE76" s="157"/>
      <c r="AF76" s="157"/>
      <c r="AG76" s="157"/>
      <c r="AH76" s="157"/>
      <c r="AI76" s="157"/>
      <c r="AJ76" s="157"/>
      <c r="AK76" s="157"/>
      <c r="AL76" s="157"/>
      <c r="AM76" s="157"/>
      <c r="AN76" s="157"/>
      <c r="AO76" s="157"/>
      <c r="AP76" s="157"/>
      <c r="AQ76" s="157"/>
      <c r="AR76" s="157"/>
      <c r="AS76" s="157"/>
      <c r="AT76" s="157"/>
      <c r="AU76" s="157"/>
      <c r="AV76" s="157"/>
      <c r="AW76" s="157"/>
      <c r="AX76" s="157"/>
      <c r="AY76" s="157"/>
      <c r="AZ76" s="157"/>
      <c r="BA76" s="157"/>
      <c r="BB76" s="157"/>
      <c r="BC76" s="157"/>
      <c r="BD76" s="157"/>
      <c r="BE76" s="157"/>
      <c r="BF76" s="157"/>
      <c r="BG76" s="157"/>
      <c r="BH76" s="157"/>
      <c r="BI76" s="157"/>
      <c r="BJ76" s="157"/>
      <c r="BK76" s="157"/>
      <c r="BL76" s="157"/>
      <c r="BM76" s="157"/>
      <c r="BN76" s="157"/>
      <c r="BO76" s="157"/>
      <c r="BP76" s="157"/>
      <c r="BQ76" s="157"/>
      <c r="BR76" s="157"/>
      <c r="BS76" s="157"/>
      <c r="BT76" s="157"/>
      <c r="BU76" s="157"/>
      <c r="BV76" s="157"/>
      <c r="BW76" s="157"/>
      <c r="BX76" s="157"/>
      <c r="BY76" s="157"/>
      <c r="BZ76" s="157"/>
      <c r="CA76" s="157"/>
      <c r="CB76" s="157"/>
      <c r="CC76" s="157"/>
      <c r="CD76" s="157"/>
      <c r="CE76" s="157"/>
      <c r="CF76" s="157"/>
      <c r="CG76" s="157"/>
      <c r="CH76" s="157"/>
      <c r="CI76" s="157"/>
      <c r="CJ76" s="157"/>
      <c r="CK76" s="157"/>
      <c r="CL76" s="157"/>
      <c r="CM76" s="157"/>
      <c r="CN76" s="157"/>
      <c r="CO76" s="157"/>
      <c r="CP76" s="157"/>
      <c r="CQ76" s="157"/>
      <c r="CR76" s="157"/>
      <c r="CS76" s="157"/>
      <c r="CT76" s="157"/>
      <c r="CU76" s="157"/>
      <c r="CV76" s="157"/>
      <c r="CW76" s="157"/>
      <c r="CX76" s="157"/>
      <c r="CY76" s="157"/>
      <c r="CZ76" s="157"/>
      <c r="DA76" s="157"/>
      <c r="DB76" s="157"/>
      <c r="DC76" s="157"/>
      <c r="DD76" s="157"/>
      <c r="DE76" s="157"/>
      <c r="DF76" s="157"/>
      <c r="DG76" s="157"/>
      <c r="DH76" s="157"/>
      <c r="DI76" s="157"/>
      <c r="DJ76" s="157"/>
      <c r="DK76" s="157"/>
      <c r="DL76" s="157"/>
      <c r="DM76" s="157"/>
      <c r="DN76" s="157"/>
      <c r="DO76" s="157"/>
      <c r="DP76" s="158"/>
    </row>
    <row r="77" spans="1:120" s="8" customFormat="1" ht="30" customHeight="1">
      <c r="A77" s="52"/>
      <c r="B77" s="119" t="s">
        <v>101</v>
      </c>
      <c r="C77" s="94" t="s">
        <v>24</v>
      </c>
      <c r="D77" s="38"/>
      <c r="E77" s="94"/>
      <c r="F77" s="39">
        <v>1</v>
      </c>
      <c r="G77" s="40">
        <v>44165</v>
      </c>
      <c r="H77" s="120">
        <v>1</v>
      </c>
      <c r="I77" s="129"/>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c r="AN77" s="80"/>
      <c r="AO77" s="96"/>
      <c r="AP77" s="96"/>
      <c r="AQ77" s="96"/>
      <c r="AR77" s="96"/>
      <c r="AS77" s="96"/>
      <c r="AT77" s="96"/>
      <c r="AU77" s="96"/>
      <c r="AV77" s="96"/>
      <c r="AW77" s="96"/>
      <c r="AX77" s="96"/>
      <c r="AY77" s="96"/>
      <c r="AZ77" s="96"/>
      <c r="BA77" s="96"/>
      <c r="BB77" s="96"/>
      <c r="BC77" s="96"/>
      <c r="BD77" s="96"/>
      <c r="BE77" s="96"/>
      <c r="BF77" s="96"/>
      <c r="BG77" s="96"/>
      <c r="BH77" s="96"/>
      <c r="BI77" s="96"/>
      <c r="BJ77" s="96"/>
      <c r="BK77" s="96"/>
      <c r="BL77" s="96"/>
      <c r="BM77" s="96"/>
      <c r="BN77" s="96"/>
      <c r="BO77" s="96"/>
      <c r="BP77" s="96"/>
      <c r="BQ77" s="96"/>
      <c r="BR77" s="96"/>
      <c r="BS77" s="96"/>
      <c r="BT77" s="96"/>
      <c r="BU77" s="96"/>
      <c r="BV77" s="96"/>
      <c r="BW77" s="96"/>
      <c r="BX77" s="96"/>
      <c r="BY77" s="96"/>
      <c r="BZ77" s="96"/>
      <c r="CA77" s="96"/>
      <c r="CB77" s="96"/>
      <c r="CC77" s="96"/>
      <c r="CD77" s="96"/>
      <c r="CE77" s="96"/>
      <c r="CF77" s="96"/>
      <c r="CG77" s="96"/>
      <c r="CH77" s="96"/>
      <c r="CI77" s="96"/>
      <c r="CJ77" s="96"/>
      <c r="CK77" s="96"/>
      <c r="CL77" s="96"/>
      <c r="CM77" s="96"/>
      <c r="CN77" s="96"/>
      <c r="CO77" s="96"/>
      <c r="CP77" s="96"/>
      <c r="CQ77" s="96"/>
      <c r="CR77" s="96"/>
      <c r="CS77" s="96"/>
      <c r="CT77" s="96"/>
      <c r="CU77" s="96"/>
      <c r="CV77" s="97"/>
      <c r="CW77" s="96"/>
      <c r="CX77" s="96"/>
      <c r="CY77" s="96"/>
      <c r="CZ77" s="96"/>
      <c r="DA77" s="96"/>
      <c r="DB77" s="96"/>
      <c r="DC77" s="96"/>
      <c r="DD77" s="96"/>
      <c r="DE77" s="96"/>
      <c r="DF77" s="96"/>
      <c r="DG77" s="96"/>
      <c r="DH77" s="96"/>
      <c r="DI77" s="96"/>
      <c r="DJ77" s="96"/>
      <c r="DK77" s="96"/>
      <c r="DL77" s="96"/>
      <c r="DM77" s="96"/>
      <c r="DN77" s="96"/>
      <c r="DO77" s="96"/>
      <c r="DP77" s="106"/>
    </row>
    <row r="78" spans="1:120" s="7" customFormat="1" ht="30" customHeight="1">
      <c r="A78" s="44"/>
      <c r="B78" s="63" t="s">
        <v>102</v>
      </c>
      <c r="C78" s="48"/>
      <c r="D78" s="48"/>
      <c r="E78" s="48"/>
      <c r="F78" s="117"/>
      <c r="G78" s="118"/>
      <c r="H78" s="48"/>
      <c r="J78" s="165"/>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c r="CS78" s="166"/>
      <c r="CT78" s="166"/>
      <c r="CU78" s="166"/>
      <c r="CV78" s="166"/>
      <c r="CW78" s="166"/>
      <c r="CX78" s="166"/>
      <c r="CY78" s="166"/>
      <c r="CZ78" s="166"/>
      <c r="DA78" s="166"/>
      <c r="DB78" s="166"/>
      <c r="DC78" s="166"/>
      <c r="DD78" s="166"/>
      <c r="DE78" s="166"/>
      <c r="DF78" s="166"/>
      <c r="DG78" s="166"/>
      <c r="DH78" s="166"/>
      <c r="DI78" s="166"/>
      <c r="DJ78" s="166"/>
      <c r="DK78" s="166"/>
      <c r="DL78" s="166"/>
      <c r="DM78" s="166"/>
      <c r="DN78" s="166"/>
      <c r="DO78" s="166"/>
      <c r="DP78" s="167"/>
    </row>
    <row r="79" spans="1:120" s="7" customFormat="1" ht="30" customHeight="1">
      <c r="A79" s="44"/>
      <c r="B79" s="119" t="s">
        <v>103</v>
      </c>
      <c r="C79" s="94" t="s">
        <v>24</v>
      </c>
      <c r="D79" s="38"/>
      <c r="E79" s="94"/>
      <c r="F79" s="39">
        <v>1</v>
      </c>
      <c r="G79" s="40">
        <v>43873</v>
      </c>
      <c r="H79" s="120">
        <v>2</v>
      </c>
      <c r="J79" s="130"/>
      <c r="K79" s="131"/>
      <c r="L79" s="131"/>
      <c r="M79" s="131"/>
      <c r="N79" s="131"/>
      <c r="O79" s="131"/>
      <c r="P79" s="131"/>
      <c r="Q79" s="131"/>
      <c r="R79" s="131"/>
      <c r="S79" s="131"/>
      <c r="T79" s="131"/>
      <c r="U79" s="131"/>
      <c r="V79" s="131"/>
      <c r="W79" s="131"/>
      <c r="X79" s="131"/>
      <c r="Y79" s="131"/>
      <c r="Z79" s="131"/>
      <c r="AA79" s="131"/>
      <c r="AB79" s="131"/>
      <c r="AC79" s="131"/>
      <c r="AD79" s="131"/>
      <c r="AE79" s="131"/>
      <c r="AF79" s="131"/>
      <c r="AG79" s="131"/>
      <c r="AH79" s="131"/>
      <c r="AI79" s="131"/>
      <c r="AJ79" s="131"/>
      <c r="AK79" s="131"/>
      <c r="AL79" s="131"/>
      <c r="AM79" s="131"/>
      <c r="AN79" s="131"/>
      <c r="AO79" s="131"/>
      <c r="AP79" s="131"/>
      <c r="AQ79" s="131"/>
      <c r="AR79" s="131"/>
      <c r="AS79" s="131"/>
      <c r="AT79" s="131"/>
      <c r="AU79" s="131"/>
      <c r="AV79" s="131"/>
      <c r="AW79" s="131"/>
      <c r="AX79" s="131"/>
      <c r="AY79" s="131"/>
      <c r="AZ79" s="131"/>
      <c r="BA79" s="131"/>
      <c r="BB79" s="131"/>
      <c r="BC79" s="131"/>
      <c r="BD79" s="131"/>
      <c r="BE79" s="131"/>
      <c r="BF79" s="131"/>
      <c r="BG79" s="131"/>
      <c r="BH79" s="131"/>
      <c r="BI79" s="131"/>
      <c r="BJ79" s="131"/>
      <c r="BK79" s="131"/>
      <c r="BL79" s="131"/>
      <c r="BM79" s="131"/>
      <c r="BN79" s="131"/>
      <c r="BO79" s="131"/>
      <c r="BP79" s="131"/>
      <c r="BQ79" s="131"/>
      <c r="BR79" s="131"/>
      <c r="BS79" s="131"/>
      <c r="BT79" s="131"/>
      <c r="BU79" s="131"/>
      <c r="BV79" s="131"/>
      <c r="BW79" s="131"/>
      <c r="BX79" s="131"/>
      <c r="BY79" s="131"/>
      <c r="BZ79" s="131"/>
      <c r="CA79" s="131"/>
      <c r="CB79" s="131"/>
      <c r="CC79" s="131"/>
      <c r="CD79" s="131"/>
      <c r="CE79" s="131"/>
      <c r="CF79" s="131"/>
      <c r="CG79" s="131"/>
      <c r="CH79" s="131"/>
      <c r="CI79" s="131"/>
      <c r="CJ79" s="131"/>
      <c r="CK79" s="131"/>
      <c r="CL79" s="131"/>
      <c r="CM79" s="131"/>
      <c r="CN79" s="131"/>
      <c r="CO79" s="131"/>
      <c r="CP79" s="131"/>
      <c r="CQ79" s="131"/>
      <c r="CR79" s="131"/>
      <c r="CS79" s="131"/>
      <c r="CT79" s="131"/>
      <c r="CU79" s="131"/>
      <c r="CV79" s="131"/>
      <c r="CW79" s="131"/>
      <c r="CX79" s="131"/>
      <c r="CY79" s="131"/>
      <c r="CZ79" s="168"/>
      <c r="DA79" s="169"/>
      <c r="DB79" s="131"/>
      <c r="DC79" s="131"/>
      <c r="DD79" s="131"/>
      <c r="DE79" s="131"/>
      <c r="DF79" s="131"/>
      <c r="DG79" s="131"/>
      <c r="DH79" s="131"/>
      <c r="DI79" s="131"/>
      <c r="DJ79" s="131"/>
      <c r="DK79" s="131"/>
      <c r="DL79" s="131"/>
      <c r="DM79" s="131"/>
      <c r="DN79" s="131"/>
      <c r="DO79" s="131"/>
      <c r="DP79" s="137"/>
    </row>
    <row r="80" spans="1:120" s="7" customFormat="1" ht="30" customHeight="1">
      <c r="A80" s="44"/>
      <c r="B80" s="121" t="s">
        <v>104</v>
      </c>
      <c r="C80" s="122" t="s">
        <v>24</v>
      </c>
      <c r="D80" s="123"/>
      <c r="E80" s="122"/>
      <c r="F80" s="124"/>
      <c r="G80" s="170">
        <v>43963</v>
      </c>
      <c r="H80" s="122"/>
      <c r="I80" s="132"/>
      <c r="J80" s="133"/>
      <c r="K80" s="134"/>
      <c r="L80" s="134"/>
      <c r="M80" s="134"/>
      <c r="N80" s="134"/>
      <c r="O80" s="134"/>
      <c r="P80" s="134"/>
      <c r="Q80" s="134"/>
      <c r="R80" s="134"/>
      <c r="S80" s="134"/>
      <c r="T80" s="134"/>
      <c r="U80" s="134"/>
      <c r="V80" s="134"/>
      <c r="W80" s="134"/>
      <c r="X80" s="134"/>
      <c r="Y80" s="134"/>
      <c r="Z80" s="134"/>
      <c r="AA80" s="134"/>
      <c r="AB80" s="134"/>
      <c r="AC80" s="134"/>
      <c r="AD80" s="134"/>
      <c r="AE80" s="134"/>
      <c r="AF80" s="134"/>
      <c r="AG80" s="134"/>
      <c r="AH80" s="134"/>
      <c r="AI80" s="134"/>
      <c r="AJ80" s="134"/>
      <c r="AK80" s="134"/>
      <c r="AL80" s="134"/>
      <c r="AM80" s="134"/>
      <c r="AN80" s="134"/>
      <c r="AO80" s="134"/>
      <c r="AP80" s="134"/>
      <c r="AQ80" s="134"/>
      <c r="AR80" s="134"/>
      <c r="AS80" s="134"/>
      <c r="AT80" s="134"/>
      <c r="AU80" s="134"/>
      <c r="AV80" s="134"/>
      <c r="AW80" s="134"/>
      <c r="AX80" s="134"/>
      <c r="AY80" s="134"/>
      <c r="AZ80" s="134"/>
      <c r="BA80" s="134"/>
      <c r="BB80" s="134"/>
      <c r="BC80" s="134"/>
      <c r="BD80" s="134"/>
      <c r="BE80" s="134"/>
      <c r="BF80" s="134"/>
      <c r="BG80" s="134"/>
      <c r="BH80" s="134"/>
      <c r="BI80" s="134"/>
      <c r="BJ80" s="134"/>
      <c r="BK80" s="134"/>
      <c r="BL80" s="134"/>
      <c r="BM80" s="134"/>
      <c r="BN80" s="134"/>
      <c r="BO80" s="134"/>
      <c r="BP80" s="134"/>
      <c r="BQ80" s="134"/>
      <c r="BR80" s="134"/>
      <c r="BS80" s="134"/>
      <c r="BT80" s="134"/>
      <c r="BU80" s="134"/>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c r="CR80" s="134"/>
      <c r="CS80" s="134"/>
      <c r="CT80" s="134"/>
      <c r="CU80" s="134"/>
      <c r="CV80" s="134"/>
      <c r="CW80" s="134"/>
      <c r="CX80" s="134"/>
      <c r="CY80" s="134"/>
      <c r="CZ80" s="134"/>
      <c r="DA80" s="134"/>
      <c r="DB80" s="134"/>
      <c r="DC80" s="134"/>
      <c r="DD80" s="134"/>
      <c r="DE80" s="134"/>
      <c r="DF80" s="134"/>
      <c r="DG80" s="134"/>
      <c r="DH80" s="134"/>
      <c r="DI80" s="134"/>
      <c r="DJ80" s="134"/>
      <c r="DK80" s="134"/>
      <c r="DL80" s="134"/>
      <c r="DM80" s="134"/>
      <c r="DN80" s="134"/>
      <c r="DO80" s="134"/>
      <c r="DP80" s="138"/>
    </row>
    <row r="81" spans="1:64" s="7" customFormat="1" ht="30" customHeight="1">
      <c r="A81" s="44"/>
      <c r="E81" s="125"/>
      <c r="G81" s="126"/>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row>
  </sheetData>
  <mergeCells count="71">
    <mergeCell ref="CZ79:DA79"/>
    <mergeCell ref="CU73:CV73"/>
    <mergeCell ref="CU74:CV74"/>
    <mergeCell ref="CU75:CV75"/>
    <mergeCell ref="J76:DP76"/>
    <mergeCell ref="J78:DP78"/>
    <mergeCell ref="CG68:CT68"/>
    <mergeCell ref="CG69:CT69"/>
    <mergeCell ref="CG70:CT70"/>
    <mergeCell ref="CG71:CT71"/>
    <mergeCell ref="J72:DP72"/>
    <mergeCell ref="CG63:CT63"/>
    <mergeCell ref="CG64:CT64"/>
    <mergeCell ref="CG65:CT65"/>
    <mergeCell ref="CG66:CT66"/>
    <mergeCell ref="CG67:CT67"/>
    <mergeCell ref="CG56:CT56"/>
    <mergeCell ref="CG59:CT59"/>
    <mergeCell ref="CG60:CT60"/>
    <mergeCell ref="CG61:CT61"/>
    <mergeCell ref="CG62:CT62"/>
    <mergeCell ref="J50:DP50"/>
    <mergeCell ref="CU51:CZ51"/>
    <mergeCell ref="CU52:CZ52"/>
    <mergeCell ref="CU53:CZ53"/>
    <mergeCell ref="J55:DP55"/>
    <mergeCell ref="CG45:CT45"/>
    <mergeCell ref="CG46:CT46"/>
    <mergeCell ref="CG47:CT47"/>
    <mergeCell ref="CG48:CT48"/>
    <mergeCell ref="CG49:CT49"/>
    <mergeCell ref="BY39:CE39"/>
    <mergeCell ref="J40:DP40"/>
    <mergeCell ref="CG42:CT42"/>
    <mergeCell ref="CG43:CT43"/>
    <mergeCell ref="CG44:CT44"/>
    <mergeCell ref="BU34:BW34"/>
    <mergeCell ref="BN35:BT35"/>
    <mergeCell ref="J36:DP36"/>
    <mergeCell ref="BY37:CE37"/>
    <mergeCell ref="BY38:CE38"/>
    <mergeCell ref="BG29:BM29"/>
    <mergeCell ref="BG30:BM30"/>
    <mergeCell ref="BY31:CC31"/>
    <mergeCell ref="CD32:CH32"/>
    <mergeCell ref="BN33:BT33"/>
    <mergeCell ref="AR24:AY24"/>
    <mergeCell ref="J25:DP25"/>
    <mergeCell ref="AY26:BF26"/>
    <mergeCell ref="AY27:BF27"/>
    <mergeCell ref="BG28:BM28"/>
    <mergeCell ref="Y15:AA15"/>
    <mergeCell ref="Z17:AB17"/>
    <mergeCell ref="AC20:AI20"/>
    <mergeCell ref="AM21:AS21"/>
    <mergeCell ref="AO23:AS23"/>
    <mergeCell ref="CX5:DP5"/>
    <mergeCell ref="J8:DP8"/>
    <mergeCell ref="V9:AI9"/>
    <mergeCell ref="X13:Z13"/>
    <mergeCell ref="J14:DP14"/>
    <mergeCell ref="B5:F5"/>
    <mergeCell ref="J5:AM5"/>
    <mergeCell ref="AN5:BQ5"/>
    <mergeCell ref="BR5:CU5"/>
    <mergeCell ref="CV5:CW5"/>
    <mergeCell ref="P2:S2"/>
    <mergeCell ref="V2:Y2"/>
    <mergeCell ref="AD2:AG2"/>
    <mergeCell ref="R3:W3"/>
    <mergeCell ref="Z3:AE3"/>
  </mergeCells>
  <conditionalFormatting sqref="AM6">
    <cfRule type="expression" dxfId="152" priority="2908">
      <formula>AND(TODAY()&gt;=AM$6,TODAY()&lt;#REF!)</formula>
    </cfRule>
  </conditionalFormatting>
  <conditionalFormatting sqref="X13">
    <cfRule type="expression" dxfId="151" priority="2927">
      <formula>AND(TODAY()&gt;=Y$5,TODAY()&lt;Z$5)</formula>
    </cfRule>
    <cfRule type="expression" dxfId="150" priority="2928" stopIfTrue="1">
      <formula>AND($C14="Low Risk",Y$5&gt;=$G14,Y$5&lt;=$G14+$H14-1)</formula>
    </cfRule>
    <cfRule type="expression" dxfId="149" priority="2929" stopIfTrue="1">
      <formula>AND($C14="High Risk",Y$5&gt;=$G14,Y$5&lt;=$G14+$H14-1)</formula>
    </cfRule>
    <cfRule type="expression" dxfId="148" priority="2930" stopIfTrue="1">
      <formula>AND($C14="On Track",Y$5&gt;=$G14,Y$5&lt;=$G14+$H14-1)</formula>
    </cfRule>
    <cfRule type="expression" dxfId="147" priority="2931" stopIfTrue="1">
      <formula>AND($C14="Med Risk",Y$5&gt;=$G14,Y$5&lt;=$G14+$H14-1)</formula>
    </cfRule>
    <cfRule type="expression" dxfId="146" priority="2932" stopIfTrue="1">
      <formula>AND(LEN($C14)=0,Y$5&gt;=$G14,Y$5&lt;=$G14+$H14-1)</formula>
    </cfRule>
  </conditionalFormatting>
  <conditionalFormatting sqref="DM15">
    <cfRule type="expression" dxfId="145" priority="2909" stopIfTrue="1">
      <formula>AND($C18="Low Risk",CS$5&gt;=$G18,CS$5&lt;=$G18+$H18-1)</formula>
    </cfRule>
    <cfRule type="expression" dxfId="144" priority="2910" stopIfTrue="1">
      <formula>AND($C18="High Risk",CS$5&gt;=$G18,CS$5&lt;=$G18+$H18-1)</formula>
    </cfRule>
    <cfRule type="expression" dxfId="143" priority="2911" stopIfTrue="1">
      <formula>AND($C18="On Track",CS$5&gt;=$G18,CS$5&lt;=$G18+$H18-1)</formula>
    </cfRule>
    <cfRule type="expression" dxfId="142" priority="2912" stopIfTrue="1">
      <formula>AND($C18="Med Risk",CS$5&gt;=$G18,CS$5&lt;=$G18+$H18-1)</formula>
    </cfRule>
    <cfRule type="expression" dxfId="141" priority="2913" stopIfTrue="1">
      <formula>AND(LEN($C18)=0,CS$5&gt;=$G18,CS$5&lt;=$G18+$H18-1)</formula>
    </cfRule>
    <cfRule type="expression" dxfId="140" priority="2914">
      <formula>AND(TODAY()&gt;=CS$5,TODAY()&lt;#REF!)</formula>
    </cfRule>
  </conditionalFormatting>
  <conditionalFormatting sqref="M31">
    <cfRule type="expression" dxfId="139" priority="2933">
      <formula>AND(TODAY()&gt;=N$6,TODAY()&lt;O$6)</formula>
    </cfRule>
    <cfRule type="expression" dxfId="138" priority="2934" stopIfTrue="1">
      <formula>AND($C62="Low Risk",N$6&gt;=$G62,N$6&lt;=$G62+$H62-1)</formula>
    </cfRule>
    <cfRule type="expression" dxfId="137" priority="2935" stopIfTrue="1">
      <formula>AND($C62="High Risk",N$6&gt;=$G62,N$6&lt;=$G62+$H62-1)</formula>
    </cfRule>
    <cfRule type="expression" dxfId="136" priority="2936" stopIfTrue="1">
      <formula>AND($C62="On Track",N$6&gt;=$G62,N$6&lt;=$G62+$H62-1)</formula>
    </cfRule>
    <cfRule type="expression" dxfId="135" priority="2937" stopIfTrue="1">
      <formula>AND($C62="Med Risk",N$6&gt;=$G62,N$6&lt;=$G62+$H62-1)</formula>
    </cfRule>
    <cfRule type="expression" dxfId="134" priority="2938" stopIfTrue="1">
      <formula>AND(LEN($C62)=0,N$6&gt;=$G62,N$6&lt;=$G62+$H62-1)</formula>
    </cfRule>
  </conditionalFormatting>
  <conditionalFormatting sqref="J52:Q52">
    <cfRule type="expression" dxfId="133" priority="3031" stopIfTrue="1">
      <formula>AND($C40="Low Risk",J$6&gt;=$G40,J$6&lt;=$G40+$H40-1)</formula>
    </cfRule>
    <cfRule type="expression" dxfId="132" priority="3032" stopIfTrue="1">
      <formula>AND($C40="High Risk",J$6&gt;=$G40,J$6&lt;=$G40+$H40-1)</formula>
    </cfRule>
    <cfRule type="expression" dxfId="131" priority="3033" stopIfTrue="1">
      <formula>AND($C40="On Track",J$6&gt;=$G40,J$6&lt;=$G40+$H40-1)</formula>
    </cfRule>
    <cfRule type="expression" dxfId="130" priority="3034" stopIfTrue="1">
      <formula>AND($C40="Med Risk",J$6&gt;=$G40,J$6&lt;=$G40+$H40-1)</formula>
    </cfRule>
    <cfRule type="expression" dxfId="129" priority="3035" stopIfTrue="1">
      <formula>AND(LEN($C40)=0,J$6&gt;=$G40,J$6&lt;=$G40+$H40-1)</formula>
    </cfRule>
  </conditionalFormatting>
  <conditionalFormatting sqref="J53:Q53">
    <cfRule type="expression" dxfId="128" priority="3036" stopIfTrue="1">
      <formula>AND(#REF!="Low Risk",J$6&gt;=#REF!,J$6&lt;=#REF!+#REF!-1)</formula>
    </cfRule>
    <cfRule type="expression" dxfId="127" priority="3037" stopIfTrue="1">
      <formula>AND(#REF!="High Risk",J$6&gt;=#REF!,J$6&lt;=#REF!+#REF!-1)</formula>
    </cfRule>
    <cfRule type="expression" dxfId="126" priority="3038" stopIfTrue="1">
      <formula>AND(#REF!="On Track",J$6&gt;=#REF!,J$6&lt;=#REF!+#REF!-1)</formula>
    </cfRule>
    <cfRule type="expression" dxfId="125" priority="3039" stopIfTrue="1">
      <formula>AND(#REF!="Med Risk",J$6&gt;=#REF!,J$6&lt;=#REF!+#REF!-1)</formula>
    </cfRule>
    <cfRule type="expression" dxfId="124" priority="3040" stopIfTrue="1">
      <formula>AND(LEN(#REF!)=0,J$6&gt;=#REF!,J$6&lt;=#REF!+#REF!-1)</formula>
    </cfRule>
  </conditionalFormatting>
  <conditionalFormatting sqref="J54:Q54">
    <cfRule type="expression" dxfId="123" priority="3011" stopIfTrue="1">
      <formula>AND($C41="Low Risk",J$6&gt;=$G41,J$6&lt;=$G41+$H41-1)</formula>
    </cfRule>
    <cfRule type="expression" dxfId="122" priority="3012" stopIfTrue="1">
      <formula>AND($C41="High Risk",J$6&gt;=$G41,J$6&lt;=$G41+$H41-1)</formula>
    </cfRule>
    <cfRule type="expression" dxfId="121" priority="3013" stopIfTrue="1">
      <formula>AND($C41="On Track",J$6&gt;=$G41,J$6&lt;=$G41+$H41-1)</formula>
    </cfRule>
    <cfRule type="expression" dxfId="120" priority="3014" stopIfTrue="1">
      <formula>AND($C41="Med Risk",J$6&gt;=$G41,J$6&lt;=$G41+$H41-1)</formula>
    </cfRule>
    <cfRule type="expression" dxfId="119" priority="3015" stopIfTrue="1">
      <formula>AND(LEN($C41)=0,J$6&gt;=$G41,J$6&lt;=$G41+$H41-1)</formula>
    </cfRule>
  </conditionalFormatting>
  <conditionalFormatting sqref="R54:AO54">
    <cfRule type="expression" dxfId="118" priority="3021" stopIfTrue="1">
      <formula>AND($C41="Low Risk",R$5&gt;=$G41,R$5&lt;=$G41+$H41-1)</formula>
    </cfRule>
    <cfRule type="expression" dxfId="117" priority="3022" stopIfTrue="1">
      <formula>AND($C41="High Risk",R$5&gt;=$G41,R$5&lt;=$G41+$H41-1)</formula>
    </cfRule>
    <cfRule type="expression" dxfId="116" priority="3023" stopIfTrue="1">
      <formula>AND($C41="On Track",R$5&gt;=$G41,R$5&lt;=$G41+$H41-1)</formula>
    </cfRule>
    <cfRule type="expression" dxfId="115" priority="3024" stopIfTrue="1">
      <formula>AND($C41="Med Risk",R$5&gt;=$G41,R$5&lt;=$G41+$H41-1)</formula>
    </cfRule>
    <cfRule type="expression" dxfId="114" priority="3025" stopIfTrue="1">
      <formula>AND(LEN($C41)=0,R$5&gt;=$G41,R$5&lt;=$G41+$H41-1)</formula>
    </cfRule>
  </conditionalFormatting>
  <conditionalFormatting sqref="J55">
    <cfRule type="expression" dxfId="113" priority="3073" stopIfTrue="1">
      <formula>AND(#REF!="Low Risk",J$6&gt;=#REF!,J$6&lt;=#REF!+#REF!-1)</formula>
    </cfRule>
    <cfRule type="expression" dxfId="112" priority="3074" stopIfTrue="1">
      <formula>AND(#REF!="High Risk",J$6&gt;=#REF!,J$6&lt;=#REF!+#REF!-1)</formula>
    </cfRule>
    <cfRule type="expression" dxfId="111" priority="3075" stopIfTrue="1">
      <formula>AND(#REF!="On Track",J$6&gt;=#REF!,J$6&lt;=#REF!+#REF!-1)</formula>
    </cfRule>
    <cfRule type="expression" dxfId="110" priority="3076" stopIfTrue="1">
      <formula>AND(#REF!="Med Risk",J$6&gt;=#REF!,J$6&lt;=#REF!+#REF!-1)</formula>
    </cfRule>
    <cfRule type="expression" dxfId="109" priority="3077" stopIfTrue="1">
      <formula>AND(LEN(#REF!)=0,J$6&gt;=#REF!,J$6&lt;=#REF!+#REF!-1)</formula>
    </cfRule>
  </conditionalFormatting>
  <conditionalFormatting sqref="W67">
    <cfRule type="expression" dxfId="108" priority="2939">
      <formula>AND(TODAY()&gt;=S$5,TODAY()&lt;T$5)</formula>
    </cfRule>
    <cfRule type="expression" dxfId="107" priority="2940" stopIfTrue="1">
      <formula>AND($C50="Low Risk",S$5&gt;=$G50,S$5&lt;=$G50+$H50-1)</formula>
    </cfRule>
    <cfRule type="expression" dxfId="106" priority="2941" stopIfTrue="1">
      <formula>AND($C50="High Risk",S$5&gt;=$G50,S$5&lt;=$G50+$H50-1)</formula>
    </cfRule>
    <cfRule type="expression" dxfId="105" priority="2942" stopIfTrue="1">
      <formula>AND($C50="On Track",S$5&gt;=$G50,S$5&lt;=$G50+$H50-1)</formula>
    </cfRule>
    <cfRule type="expression" dxfId="104" priority="2943" stopIfTrue="1">
      <formula>AND($C50="Med Risk",S$5&gt;=$G50,S$5&lt;=$G50+$H50-1)</formula>
    </cfRule>
    <cfRule type="expression" dxfId="103" priority="2944" stopIfTrue="1">
      <formula>AND(LEN($C50)=0,S$5&gt;=$G50,S$5&lt;=$G50+$H50-1)</formula>
    </cfRule>
  </conditionalFormatting>
  <conditionalFormatting sqref="F6:F53 F55:F80">
    <cfRule type="dataBar" priority="14">
      <dataBar>
        <cfvo type="num" val="0"/>
        <cfvo type="num" val="1"/>
        <color theme="0" tint="-0.249977111117893"/>
      </dataBar>
      <extLst>
        <ext xmlns:x14="http://schemas.microsoft.com/office/spreadsheetml/2009/9/main" uri="{B025F937-C7B1-47D3-B67F-A62EFF666E3E}">
          <x14:id>{DBE88292-F807-45D2-B285-E54BA0BF04BA}</x14:id>
        </ext>
      </extLst>
    </cfRule>
  </conditionalFormatting>
  <conditionalFormatting sqref="AK6 P6 V6 AE6 AH6 AN6:DP6 M6 S6 K41:DP41 AB6 Y6 J6:J8 J12 J14:J54 J56:J77">
    <cfRule type="expression" dxfId="102" priority="2721">
      <formula>AND(TODAY()&gt;=J$6,TODAY()&lt;#REF!)</formula>
    </cfRule>
  </conditionalFormatting>
  <conditionalFormatting sqref="M7:P7 K9:P12 M16:P16 K42:P49 K51:P54 K56:P71 K73:P75 K77:P77 M18:P24 Q20:R21 Q23:R24 T26:T30 M26:O30 V31:V32 T31:U33 O31:O35 K37:S39 T34:T35 O6 U6 AG6 AJ6 M32:N35 T37:T38 T39:U39 P26:S35 R6 K7 K16:L24 K26:L35 L6:L7 W31:X31 AA6 AD6 X6 J9:J11 J55">
    <cfRule type="expression" dxfId="101" priority="2778">
      <formula>AND(TODAY()&gt;=J$6,TODAY()&lt;K$6)</formula>
    </cfRule>
  </conditionalFormatting>
  <conditionalFormatting sqref="K7:Q7 K9:Q13 K15:Q23 R20:R21 R23 J7:J23">
    <cfRule type="expression" dxfId="100" priority="2733" stopIfTrue="1">
      <formula>AND($C8="Low Risk",J$6&gt;=$G8,J$6&lt;=$G8+$H8-1)</formula>
    </cfRule>
    <cfRule type="expression" dxfId="99" priority="2734" stopIfTrue="1">
      <formula>AND($C8="High Risk",J$6&gt;=$G8,J$6&lt;=$G8+$H8-1)</formula>
    </cfRule>
    <cfRule type="expression" dxfId="98" priority="2735" stopIfTrue="1">
      <formula>AND($C8="On Track",J$6&gt;=$G8,J$6&lt;=$G8+$H8-1)</formula>
    </cfRule>
    <cfRule type="expression" dxfId="97" priority="2736" stopIfTrue="1">
      <formula>AND($C8="Med Risk",J$6&gt;=$G8,J$6&lt;=$G8+$H8-1)</formula>
    </cfRule>
    <cfRule type="expression" dxfId="96" priority="2737" stopIfTrue="1">
      <formula>AND(LEN($C8)=0,J$6&gt;=$G8,J$6&lt;=$G8+$H8-1)</formula>
    </cfRule>
  </conditionalFormatting>
  <conditionalFormatting sqref="J13:P13 K15:P15 M17:P17 R59:U60 R66:AD66 Q7 Q9:Q13 Q15:Q19 Q22 Q42:Q49 Q51:Q54 Q56:Q71 Q73:Q75 Q77">
    <cfRule type="expression" dxfId="95" priority="2718">
      <formula>AND(TODAY()&gt;=J$6,TODAY()&lt;K$5)</formula>
    </cfRule>
  </conditionalFormatting>
  <conditionalFormatting sqref="R7:AO7 AN9:DP11 AA13:DP13 AB15:DL15 R9:V13 S15:Y23 R15:R19 R22 Z16:AO16 AC17:DP17 Z18:AO19 BA20:DP21 AJ20:AZ20 AE21:AM21 AE22:AO23 AT23:DP23 AK9:AM9 AE10:AM11 DN15:DP15 AT21:AZ21 AE12:AO12 W10:W13 Z17 Z20:AC20 Z21:AD23 Z10:AD12 X10:Y10 Y11:Y12">
    <cfRule type="expression" dxfId="94" priority="2702" stopIfTrue="1">
      <formula>AND($C8="Low Risk",R$5&gt;=$G8,R$5&lt;=$G8+$H8-1)</formula>
    </cfRule>
    <cfRule type="expression" dxfId="93" priority="2703" stopIfTrue="1">
      <formula>AND($C8="High Risk",R$5&gt;=$G8,R$5&lt;=$G8+$H8-1)</formula>
    </cfRule>
    <cfRule type="expression" dxfId="92" priority="2704" stopIfTrue="1">
      <formula>AND($C8="On Track",R$5&gt;=$G8,R$5&lt;=$G8+$H8-1)</formula>
    </cfRule>
    <cfRule type="expression" dxfId="91" priority="2705" stopIfTrue="1">
      <formula>AND($C8="Med Risk",R$5&gt;=$G8,R$5&lt;=$G8+$H8-1)</formula>
    </cfRule>
    <cfRule type="expression" dxfId="90" priority="2706" stopIfTrue="1">
      <formula>AND(LEN($C8)=0,R$5&gt;=$G8,R$5&lt;=$G8+$H8-1)</formula>
    </cfRule>
  </conditionalFormatting>
  <conditionalFormatting sqref="R7:AN7 R9:V13 AK9:AL9 AE10:AL13 T15:Y24 AM9:AN13 AM15:AN20 AM21 AM22:AN24 Z26:AN35 U37:AN38 V39:AP39 R42:AN49 R51:AN54 AE56:AN71 R73:AN75 R77:AN77 AE15:AL19 AJ20:AL20 AD21:AL24 R56:U58 U26:Y30 U34:U35 R67:V71 R65:V65 R61:U64 R15:S19 S20:S24 R22 V33:V35 V56:V64 W68:AC71 AD67:AD71 Y10:AD12 AA13:AD13 AB15:AD15 Z16:AD16 Z17 AC17:AD17 Z18:AD19 Z20:AC24 W56:AD65 X67:AC67 W32:Y35 X10 Y31 W10:W13">
    <cfRule type="expression" dxfId="89" priority="23">
      <formula>AND(TODAY()&gt;=R$5,TODAY()&lt;S$5)</formula>
    </cfRule>
  </conditionalFormatting>
  <conditionalFormatting sqref="AO7 AO9:AO13 AO15:AO20 AO22:AO24 AO26:AY27 BX26:DP30 BG26:BW27 AO28:BG30 BN28:BW30 CD31:DP31 BZ32:CD32 CI32:DP32 BZ33:DP35 AO31:BW32 AZ24 AO33:BN33 BU33:BW33 AO34:BU34 AO35:BN35 BU35:BY35 AO37:BY38 CF37:DP39 AQ39:BY39 AO42:CG49 CU42:DP49 AP51:CU53 DA51:DP53 AO51:AO54 AO56:AO71 AO73:CU75 CW73:DP75 AO77:DP77 AP9:DP11 AP13:DP13 DN15:DP15 AP15:DL15 AP17:DP17 AP59:CG71 CU59:DP71 AP56:CG56 CU56:DP56 BA20:DP21 AP20:AZ20 AT21:AZ21 BA23:DP24 AT23:AZ23 AP24:AR24 BX31:BX33 BY32:BY33 BX34:BY34">
    <cfRule type="expression" dxfId="88" priority="2781">
      <formula>AND(TODAY()&gt;=AO$5,TODAY()&lt;#REF!)</formula>
    </cfRule>
  </conditionalFormatting>
  <conditionalFormatting sqref="K26:L35 K37:Q39 R38:S39 T32:V32 Q26:S35 M32:P35 T33:U33 T34:T35 T38 T39:U39 R37:T37 K24:R24 T26:T30 M26:P30 T31:X31 O31:P31 K41:DP41 J24:J41">
    <cfRule type="expression" dxfId="87" priority="2951" stopIfTrue="1">
      <formula>AND($C55="Low Risk",J$6&gt;=$G55,J$6&lt;=$G55+$H55-1)</formula>
    </cfRule>
    <cfRule type="expression" dxfId="86" priority="2952" stopIfTrue="1">
      <formula>AND($C55="High Risk",J$6&gt;=$G55,J$6&lt;=$G55+$H55-1)</formula>
    </cfRule>
    <cfRule type="expression" dxfId="85" priority="2953" stopIfTrue="1">
      <formula>AND($C55="On Track",J$6&gt;=$G55,J$6&lt;=$G55+$H55-1)</formula>
    </cfRule>
    <cfRule type="expression" dxfId="84" priority="2954" stopIfTrue="1">
      <formula>AND($C55="Med Risk",J$6&gt;=$G55,J$6&lt;=$G55+$H55-1)</formula>
    </cfRule>
    <cfRule type="expression" dxfId="83" priority="2955" stopIfTrue="1">
      <formula>AND(LEN($C55)=0,J$6&gt;=$G55,J$6&lt;=$G55+$H55-1)</formula>
    </cfRule>
  </conditionalFormatting>
  <conditionalFormatting sqref="BX26:DP30 BG26:BW27 U28:BG30 BN28:BW30 CD31:DP31 BZ32:CD32 CI32:DP32 BZ33:DP35 AE31:BW32 X32:AD35 AE33:BN33 BU33:BW33 AE34:BU34 AE35:BN35 BU35:BY35 W32 V33:W33 U34:W35 U37:BY38 CF37:DP39 V39:BY39 S24:AR24 U26:AY27 AZ24:DP24 Y31:AD31 BX31:BX33 BY32:BY33 BX34:BY34">
    <cfRule type="expression" dxfId="82" priority="2956" stopIfTrue="1">
      <formula>AND($C55="Low Risk",S$5&gt;=$G55,S$5&lt;=$G55+$H55-1)</formula>
    </cfRule>
    <cfRule type="expression" dxfId="81" priority="2957" stopIfTrue="1">
      <formula>AND($C55="High Risk",S$5&gt;=$G55,S$5&lt;=$G55+$H55-1)</formula>
    </cfRule>
    <cfRule type="expression" dxfId="80" priority="2958" stopIfTrue="1">
      <formula>AND($C55="On Track",S$5&gt;=$G55,S$5&lt;=$G55+$H55-1)</formula>
    </cfRule>
    <cfRule type="expression" dxfId="79" priority="2959" stopIfTrue="1">
      <formula>AND($C55="Med Risk",S$5&gt;=$G55,S$5&lt;=$G55+$H55-1)</formula>
    </cfRule>
    <cfRule type="expression" dxfId="78" priority="2960" stopIfTrue="1">
      <formula>AND(LEN($C55)=0,S$5&gt;=$G55,S$5&lt;=$G55+$H55-1)</formula>
    </cfRule>
  </conditionalFormatting>
  <conditionalFormatting sqref="J42:Q47">
    <cfRule type="expression" dxfId="77" priority="3001" stopIfTrue="1">
      <formula>AND($C30="Low Risk",J$6&gt;=$G30,J$6&lt;=$G30+$H30-1)</formula>
    </cfRule>
    <cfRule type="expression" dxfId="76" priority="3002" stopIfTrue="1">
      <formula>AND($C30="High Risk",J$6&gt;=$G30,J$6&lt;=$G30+$H30-1)</formula>
    </cfRule>
    <cfRule type="expression" dxfId="75" priority="3003" stopIfTrue="1">
      <formula>AND($C30="On Track",J$6&gt;=$G30,J$6&lt;=$G30+$H30-1)</formula>
    </cfRule>
    <cfRule type="expression" dxfId="74" priority="3004" stopIfTrue="1">
      <formula>AND($C30="Med Risk",J$6&gt;=$G30,J$6&lt;=$G30+$H30-1)</formula>
    </cfRule>
    <cfRule type="expression" dxfId="73" priority="3005" stopIfTrue="1">
      <formula>AND(LEN($C30)=0,J$6&gt;=$G30,J$6&lt;=$G30+$H30-1)</formula>
    </cfRule>
  </conditionalFormatting>
  <conditionalFormatting sqref="R42:CG47 CU42:DP47">
    <cfRule type="expression" dxfId="72" priority="3006" stopIfTrue="1">
      <formula>AND($C30="Low Risk",R$5&gt;=$G30,R$5&lt;=$G30+$H30-1)</formula>
    </cfRule>
    <cfRule type="expression" dxfId="71" priority="3007" stopIfTrue="1">
      <formula>AND($C30="High Risk",R$5&gt;=$G30,R$5&lt;=$G30+$H30-1)</formula>
    </cfRule>
    <cfRule type="expression" dxfId="70" priority="3008" stopIfTrue="1">
      <formula>AND($C30="On Track",R$5&gt;=$G30,R$5&lt;=$G30+$H30-1)</formula>
    </cfRule>
    <cfRule type="expression" dxfId="69" priority="3009" stopIfTrue="1">
      <formula>AND($C30="Med Risk",R$5&gt;=$G30,R$5&lt;=$G30+$H30-1)</formula>
    </cfRule>
    <cfRule type="expression" dxfId="68" priority="3010" stopIfTrue="1">
      <formula>AND(LEN($C30)=0,R$5&gt;=$G30,R$5&lt;=$G30+$H30-1)</formula>
    </cfRule>
  </conditionalFormatting>
  <conditionalFormatting sqref="K48:Q49 K51:Q51 J48:J51">
    <cfRule type="expression" dxfId="67" priority="2971" stopIfTrue="1">
      <formula>AND($C36="Low Risk",J$6&gt;=$G36,J$6&lt;=$G36+$H36-1)</formula>
    </cfRule>
    <cfRule type="expression" dxfId="66" priority="2972" stopIfTrue="1">
      <formula>AND($C36="High Risk",J$6&gt;=$G36,J$6&lt;=$G36+$H36-1)</formula>
    </cfRule>
    <cfRule type="expression" dxfId="65" priority="2973" stopIfTrue="1">
      <formula>AND($C36="On Track",J$6&gt;=$G36,J$6&lt;=$G36+$H36-1)</formula>
    </cfRule>
    <cfRule type="expression" dxfId="64" priority="2974" stopIfTrue="1">
      <formula>AND($C36="Med Risk",J$6&gt;=$G36,J$6&lt;=$G36+$H36-1)</formula>
    </cfRule>
    <cfRule type="expression" dxfId="63" priority="2975" stopIfTrue="1">
      <formula>AND(LEN($C36)=0,J$6&gt;=$G36,J$6&lt;=$G36+$H36-1)</formula>
    </cfRule>
  </conditionalFormatting>
  <conditionalFormatting sqref="R48:CG49 CU48:DP49 R51:CU51 DA51:DP51">
    <cfRule type="expression" dxfId="62" priority="2976" stopIfTrue="1">
      <formula>AND($C36="Low Risk",R$5&gt;=$G36,R$5&lt;=$G36+$H36-1)</formula>
    </cfRule>
    <cfRule type="expression" dxfId="61" priority="2977" stopIfTrue="1">
      <formula>AND($C36="High Risk",R$5&gt;=$G36,R$5&lt;=$G36+$H36-1)</formula>
    </cfRule>
    <cfRule type="expression" dxfId="60" priority="2978" stopIfTrue="1">
      <formula>AND($C36="On Track",R$5&gt;=$G36,R$5&lt;=$G36+$H36-1)</formula>
    </cfRule>
    <cfRule type="expression" dxfId="59" priority="2979" stopIfTrue="1">
      <formula>AND($C36="Med Risk",R$5&gt;=$G36,R$5&lt;=$G36+$H36-1)</formula>
    </cfRule>
    <cfRule type="expression" dxfId="58" priority="2980" stopIfTrue="1">
      <formula>AND(LEN($C36)=0,R$5&gt;=$G36,R$5&lt;=$G36+$H36-1)</formula>
    </cfRule>
  </conditionalFormatting>
  <conditionalFormatting sqref="R52:CU52 DA52:DP52">
    <cfRule type="expression" dxfId="57" priority="3041" stopIfTrue="1">
      <formula>AND($C40="Low Risk",R$5&gt;=$G40,R$5&lt;=$G40+$H40-1)</formula>
    </cfRule>
    <cfRule type="expression" dxfId="56" priority="3042" stopIfTrue="1">
      <formula>AND($C40="High Risk",R$5&gt;=$G40,R$5&lt;=$G40+$H40-1)</formula>
    </cfRule>
    <cfRule type="expression" dxfId="55" priority="3043" stopIfTrue="1">
      <formula>AND($C40="On Track",R$5&gt;=$G40,R$5&lt;=$G40+$H40-1)</formula>
    </cfRule>
    <cfRule type="expression" dxfId="54" priority="3044" stopIfTrue="1">
      <formula>AND($C40="Med Risk",R$5&gt;=$G40,R$5&lt;=$G40+$H40-1)</formula>
    </cfRule>
    <cfRule type="expression" dxfId="53" priority="3045" stopIfTrue="1">
      <formula>AND(LEN($C40)=0,R$5&gt;=$G40,R$5&lt;=$G40+$H40-1)</formula>
    </cfRule>
  </conditionalFormatting>
  <conditionalFormatting sqref="R53:CU53 DA53:DP53">
    <cfRule type="expression" dxfId="52" priority="3046" stopIfTrue="1">
      <formula>AND(#REF!="Low Risk",R$5&gt;=#REF!,R$5&lt;=#REF!+#REF!-1)</formula>
    </cfRule>
    <cfRule type="expression" dxfId="51" priority="3047" stopIfTrue="1">
      <formula>AND(#REF!="High Risk",R$5&gt;=#REF!,R$5&lt;=#REF!+#REF!-1)</formula>
    </cfRule>
    <cfRule type="expression" dxfId="50" priority="3048" stopIfTrue="1">
      <formula>AND(#REF!="On Track",R$5&gt;=#REF!,R$5&lt;=#REF!+#REF!-1)</formula>
    </cfRule>
    <cfRule type="expression" dxfId="49" priority="3049" stopIfTrue="1">
      <formula>AND(#REF!="Med Risk",R$5&gt;=#REF!,R$5&lt;=#REF!+#REF!-1)</formula>
    </cfRule>
    <cfRule type="expression" dxfId="48" priority="3050" stopIfTrue="1">
      <formula>AND(LEN(#REF!)=0,R$5&gt;=#REF!,R$5&lt;=#REF!+#REF!-1)</formula>
    </cfRule>
  </conditionalFormatting>
  <conditionalFormatting sqref="J56:Q57">
    <cfRule type="expression" dxfId="47" priority="3016" stopIfTrue="1">
      <formula>AND(#REF!="Low Risk",J$6&gt;=#REF!,J$6&lt;=#REF!+#REF!-1)</formula>
    </cfRule>
    <cfRule type="expression" dxfId="46" priority="3017" stopIfTrue="1">
      <formula>AND(#REF!="High Risk",J$6&gt;=#REF!,J$6&lt;=#REF!+#REF!-1)</formula>
    </cfRule>
    <cfRule type="expression" dxfId="45" priority="3018" stopIfTrue="1">
      <formula>AND(#REF!="On Track",J$6&gt;=#REF!,J$6&lt;=#REF!+#REF!-1)</formula>
    </cfRule>
    <cfRule type="expression" dxfId="44" priority="3019" stopIfTrue="1">
      <formula>AND(#REF!="Med Risk",J$6&gt;=#REF!,J$6&lt;=#REF!+#REF!-1)</formula>
    </cfRule>
    <cfRule type="expression" dxfId="43" priority="3020" stopIfTrue="1">
      <formula>AND(LEN(#REF!)=0,J$6&gt;=#REF!,J$6&lt;=#REF!+#REF!-1)</formula>
    </cfRule>
  </conditionalFormatting>
  <conditionalFormatting sqref="R56:AO57 AP56:CG56 CU56:DP56">
    <cfRule type="expression" dxfId="42" priority="3026" stopIfTrue="1">
      <formula>AND(#REF!="Low Risk",R$5&gt;=#REF!,R$5&lt;=#REF!+#REF!-1)</formula>
    </cfRule>
    <cfRule type="expression" dxfId="41" priority="3027" stopIfTrue="1">
      <formula>AND(#REF!="High Risk",R$5&gt;=#REF!,R$5&lt;=#REF!+#REF!-1)</formula>
    </cfRule>
    <cfRule type="expression" dxfId="40" priority="3028" stopIfTrue="1">
      <formula>AND(#REF!="On Track",R$5&gt;=#REF!,R$5&lt;=#REF!+#REF!-1)</formula>
    </cfRule>
    <cfRule type="expression" dxfId="39" priority="3029" stopIfTrue="1">
      <formula>AND(#REF!="Med Risk",R$5&gt;=#REF!,R$5&lt;=#REF!+#REF!-1)</formula>
    </cfRule>
    <cfRule type="expression" dxfId="38" priority="3030" stopIfTrue="1">
      <formula>AND(LEN(#REF!)=0,R$5&gt;=#REF!,R$5&lt;=#REF!+#REF!-1)</formula>
    </cfRule>
  </conditionalFormatting>
  <conditionalFormatting sqref="J58:Q65 R59:U60">
    <cfRule type="expression" dxfId="37" priority="2981" stopIfTrue="1">
      <formula>AND($C42="Low Risk",J$6&gt;=$G42,J$6&lt;=$G42+$H42-1)</formula>
    </cfRule>
    <cfRule type="expression" dxfId="36" priority="2982" stopIfTrue="1">
      <formula>AND($C42="High Risk",J$6&gt;=$G42,J$6&lt;=$G42+$H42-1)</formula>
    </cfRule>
    <cfRule type="expression" dxfId="35" priority="2983" stopIfTrue="1">
      <formula>AND($C42="On Track",J$6&gt;=$G42,J$6&lt;=$G42+$H42-1)</formula>
    </cfRule>
    <cfRule type="expression" dxfId="34" priority="2984" stopIfTrue="1">
      <formula>AND($C42="Med Risk",J$6&gt;=$G42,J$6&lt;=$G42+$H42-1)</formula>
    </cfRule>
    <cfRule type="expression" dxfId="33" priority="2985" stopIfTrue="1">
      <formula>AND(LEN($C42)=0,J$6&gt;=$G42,J$6&lt;=$G42+$H42-1)</formula>
    </cfRule>
  </conditionalFormatting>
  <conditionalFormatting sqref="AP59:CG64 CU59:DP65 AE65:CG65 R61:V65 AE58:AO64 R58:V58 V59:V60 W58:AD65">
    <cfRule type="expression" dxfId="32" priority="2986" stopIfTrue="1">
      <formula>AND($C42="Low Risk",R$5&gt;=$G42,R$5&lt;=$G42+$H42-1)</formula>
    </cfRule>
    <cfRule type="expression" dxfId="31" priority="2987" stopIfTrue="1">
      <formula>AND($C42="High Risk",R$5&gt;=$G42,R$5&lt;=$G42+$H42-1)</formula>
    </cfRule>
    <cfRule type="expression" dxfId="30" priority="2988" stopIfTrue="1">
      <formula>AND($C42="On Track",R$5&gt;=$G42,R$5&lt;=$G42+$H42-1)</formula>
    </cfRule>
    <cfRule type="expression" dxfId="29" priority="2989" stopIfTrue="1">
      <formula>AND($C42="Med Risk",R$5&gt;=$G42,R$5&lt;=$G42+$H42-1)</formula>
    </cfRule>
    <cfRule type="expression" dxfId="28" priority="2990" stopIfTrue="1">
      <formula>AND(LEN($C42)=0,R$5&gt;=$G42,R$5&lt;=$G42+$H42-1)</formula>
    </cfRule>
  </conditionalFormatting>
  <conditionalFormatting sqref="J66:Q69 R66:AD66">
    <cfRule type="expression" dxfId="27" priority="2991" stopIfTrue="1">
      <formula>AND($C50="Low Risk",J$6&gt;=$G50,J$6&lt;=$G50+$H50-1)</formula>
    </cfRule>
    <cfRule type="expression" dxfId="26" priority="2992" stopIfTrue="1">
      <formula>AND($C50="High Risk",J$6&gt;=$G50,J$6&lt;=$G50+$H50-1)</formula>
    </cfRule>
    <cfRule type="expression" dxfId="25" priority="2993" stopIfTrue="1">
      <formula>AND($C50="On Track",J$6&gt;=$G50,J$6&lt;=$G50+$H50-1)</formula>
    </cfRule>
    <cfRule type="expression" dxfId="24" priority="2994" stopIfTrue="1">
      <formula>AND($C50="Med Risk",J$6&gt;=$G50,J$6&lt;=$G50+$H50-1)</formula>
    </cfRule>
    <cfRule type="expression" dxfId="23" priority="2995" stopIfTrue="1">
      <formula>AND(LEN($C50)=0,J$6&gt;=$G50,J$6&lt;=$G50+$H50-1)</formula>
    </cfRule>
  </conditionalFormatting>
  <conditionalFormatting sqref="AE66:CG66 CU66:DP69 X67:CG67 R68:CG69 R67:V67">
    <cfRule type="expression" dxfId="22" priority="2996" stopIfTrue="1">
      <formula>AND($C50="Low Risk",R$5&gt;=$G50,R$5&lt;=$G50+$H50-1)</formula>
    </cfRule>
    <cfRule type="expression" dxfId="21" priority="2997" stopIfTrue="1">
      <formula>AND($C50="High Risk",R$5&gt;=$G50,R$5&lt;=$G50+$H50-1)</formula>
    </cfRule>
    <cfRule type="expression" dxfId="20" priority="2998" stopIfTrue="1">
      <formula>AND($C50="On Track",R$5&gt;=$G50,R$5&lt;=$G50+$H50-1)</formula>
    </cfRule>
    <cfRule type="expression" dxfId="19" priority="2999" stopIfTrue="1">
      <formula>AND($C50="Med Risk",R$5&gt;=$G50,R$5&lt;=$G50+$H50-1)</formula>
    </cfRule>
    <cfRule type="expression" dxfId="18" priority="3000" stopIfTrue="1">
      <formula>AND(LEN($C50)=0,R$5&gt;=$G50,R$5&lt;=$G50+$H50-1)</formula>
    </cfRule>
  </conditionalFormatting>
  <conditionalFormatting sqref="K70:Q71 K73:Q75 K77:Q77 J70:J77">
    <cfRule type="expression" dxfId="17" priority="3051" stopIfTrue="1">
      <formula>AND($C72="Low Risk",J$6&gt;=$G72,J$6&lt;=$G72+$H72-1)</formula>
    </cfRule>
    <cfRule type="expression" dxfId="16" priority="3052" stopIfTrue="1">
      <formula>AND($C72="High Risk",J$6&gt;=$G72,J$6&lt;=$G72+$H72-1)</formula>
    </cfRule>
    <cfRule type="expression" dxfId="15" priority="3053" stopIfTrue="1">
      <formula>AND($C72="On Track",J$6&gt;=$G72,J$6&lt;=$G72+$H72-1)</formula>
    </cfRule>
    <cfRule type="expression" dxfId="14" priority="3054" stopIfTrue="1">
      <formula>AND($C72="Med Risk",J$6&gt;=$G72,J$6&lt;=$G72+$H72-1)</formula>
    </cfRule>
    <cfRule type="expression" dxfId="13" priority="3055" stopIfTrue="1">
      <formula>AND(LEN($C72)=0,J$6&gt;=$G72,J$6&lt;=$G72+$H72-1)</formula>
    </cfRule>
  </conditionalFormatting>
  <conditionalFormatting sqref="R70:CG71 CU70:DP71 R73:CU75 CW73:DP75 R77:DP77">
    <cfRule type="expression" dxfId="12" priority="3056" stopIfTrue="1">
      <formula>AND($C72="Low Risk",R$5&gt;=$G72,R$5&lt;=$G72+$H72-1)</formula>
    </cfRule>
    <cfRule type="expression" dxfId="11" priority="3057" stopIfTrue="1">
      <formula>AND($C72="High Risk",R$5&gt;=$G72,R$5&lt;=$G72+$H72-1)</formula>
    </cfRule>
    <cfRule type="expression" dxfId="10" priority="3058" stopIfTrue="1">
      <formula>AND($C72="On Track",R$5&gt;=$G72,R$5&lt;=$G72+$H72-1)</formula>
    </cfRule>
    <cfRule type="expression" dxfId="9" priority="3059" stopIfTrue="1">
      <formula>AND($C72="Med Risk",R$5&gt;=$G72,R$5&lt;=$G72+$H72-1)</formula>
    </cfRule>
    <cfRule type="expression" dxfId="8" priority="3060" stopIfTrue="1">
      <formula>AND(LEN($C72)=0,R$5&gt;=$G72,R$5&lt;=$G72+$H72-1)</formula>
    </cfRule>
  </conditionalFormatting>
  <dataValidations count="4">
    <dataValidation type="list" allowBlank="1" showInputMessage="1" showErrorMessage="1" sqref="C7:D7">
      <formula1>"Goal,Milestone,On Track, Low Risk, Med Risk, High Risk"</formula1>
    </dataValidation>
    <dataValidation type="list" allowBlank="1" showInputMessage="1" showErrorMessage="1" sqref="C40 C41 C9:C24 C25:C35 C36:C39 C42:C49 C50:C53 C55:C71 C72:C75">
      <formula1>"Task, Feature, Bug"</formula1>
    </dataValidation>
    <dataValidation type="list" allowBlank="1" showInputMessage="1" sqref="C8">
      <formula1>"Goal,Milestone,On Track, Low Risk, Med Risk, High Risk"</formula1>
    </dataValidation>
    <dataValidation type="list" allowBlank="1" showInputMessage="1" showErrorMessage="1" sqref="D40 D41 D8:D24 D25:D35 D36:D39 D42:D49 D50:D53 D55:D71 D72:D75">
      <formula1>"Level_0, Level_1, Level_2, Level_3"</formula1>
    </dataValidation>
  </dataValidations>
  <printOptions horizontalCentered="1"/>
  <pageMargins left="0.25" right="0.25" top="0.5" bottom="0.5" header="0.3" footer="0.3"/>
  <pageSetup scale="45" fitToHeight="0" orientation="landscape"/>
  <headerFooter differentFirst="1" scaleWithDoc="0">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DBE88292-F807-45D2-B285-E54BA0BF04BA}">
            <x14:dataBar minLength="0" maxLength="100" gradient="0">
              <x14:cfvo type="num">
                <xm:f>0</xm:f>
              </x14:cfvo>
              <x14:cfvo type="num">
                <xm:f>1</xm:f>
              </x14:cfvo>
              <x14:negativeFillColor rgb="FFFF0000"/>
              <x14:axisColor rgb="FF000000"/>
            </x14:dataBar>
          </x14:cfRule>
          <xm:sqref>F6:F53 F55:F80</xm:sqref>
        </x14:conditionalFormatting>
        <x14:conditionalFormatting xmlns:xm="http://schemas.microsoft.com/office/excel/2006/main">
          <x14:cfRule type="iconSet" priority="2907" id="{B507CD09-B8DC-403D-A8BB-6D515EE06260}">
            <x14:iconSet iconSet="3Stars" showValue="0" custom="1">
              <x14:cfvo type="percent">
                <xm:f>0</xm:f>
              </x14:cfvo>
              <x14:cfvo type="num">
                <xm:f>1</xm:f>
              </x14:cfvo>
              <x14:cfvo type="num">
                <xm:f>2</xm:f>
              </x14:cfvo>
              <x14:cfIcon iconSet="NoIcons" iconId="0"/>
              <x14:cfIcon iconSet="3Flags" iconId="1"/>
              <x14:cfIcon iconSet="3Signs" iconId="0"/>
            </x14:iconSet>
          </x14:cfRule>
          <xm:sqref>J7:AO7 J8 J9:V9 AK9:DP9 J10:AO10 J11:W13 Y11:AO12 X13 AA13:DP13 J14 J15:Y15 AB15:DP15 AP10:DP11 J16:AO16 J18:AO19 J17:Z17 AC17:DP17 J31:L35 J36 J37:BY39 CF37:DP39 J40 J41:DP41 J42:CG49 CU42:DP49 J24:AR24 AT23:DP23 CD31:DP31 AZ24:DP24 O31:BX31 BU35:DP35 M35:BN35 BX34:DP34 M34:BU34 BU33:DP33 M33:BN33 CI32:DP32 M32:CD32 J22:AO23 J20:AC20 AJ20:DP20 J21:AM21 AT21:DP21 J26:AY27 BG26:DP27 J28:BG30 BN28:DP30 J25 M31 J51:CU52 DA51:DP53 J50 AP53:CU53 CU56:DP56 J56:CG56 J55 J57:AO58 J59:CG71 CU59:DP71 J72 J73:CU75 CW73:DP75 J76:J77 K77:DP77 J53:AO54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Gantt</vt:lpstr>
      <vt:lpstr>Sheet1</vt:lpstr>
      <vt:lpstr>Gantt!Print_Titles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NTH</dc:creator>
  <cp:lastModifiedBy>Tuong Vy</cp:lastModifiedBy>
  <dcterms:created xsi:type="dcterms:W3CDTF">2020-10-16T11:25:00Z</dcterms:created>
  <dcterms:modified xsi:type="dcterms:W3CDTF">2020-12-01T13:28:32Z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1033-11.2.0.9747</vt:lpwstr>
  </property>
</Properties>
</file>