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7440" windowHeight="4875" activeTab="9"/>
  </bookViews>
  <sheets>
    <sheet name="suj" sheetId="2" r:id="rId1"/>
    <sheet name="no_fix" sheetId="1" r:id="rId2"/>
    <sheet name="fix_1" sheetId="3" r:id="rId3"/>
    <sheet name="half_vectd" sheetId="7" r:id="rId4"/>
    <sheet name="vectd" sheetId="8" r:id="rId5"/>
    <sheet name="fix_0" sheetId="4" r:id="rId6"/>
    <sheet name="kaist" sheetId="5" r:id="rId7"/>
    <sheet name="3movie timings" sheetId="6" r:id="rId8"/>
    <sheet name="all" sheetId="9" r:id="rId9"/>
    <sheet name="robust" sheetId="10" r:id="rId10"/>
  </sheets>
  <calcPr calcId="124519"/>
</workbook>
</file>

<file path=xl/calcChain.xml><?xml version="1.0" encoding="utf-8"?>
<calcChain xmlns="http://schemas.openxmlformats.org/spreadsheetml/2006/main">
  <c r="N13" i="10"/>
  <c r="M13"/>
  <c r="N12"/>
  <c r="M12"/>
  <c r="N11"/>
  <c r="M11"/>
  <c r="N10"/>
  <c r="M10"/>
  <c r="N9"/>
  <c r="M9"/>
  <c r="N8"/>
  <c r="M8"/>
  <c r="N7"/>
  <c r="M7"/>
  <c r="N6"/>
  <c r="M6"/>
  <c r="N5"/>
  <c r="M5"/>
  <c r="F13"/>
  <c r="F12"/>
  <c r="F11"/>
  <c r="F10"/>
  <c r="F9"/>
  <c r="F8"/>
  <c r="F7"/>
  <c r="F6"/>
  <c r="F5"/>
  <c r="E13"/>
  <c r="E12"/>
  <c r="E11"/>
  <c r="E10"/>
  <c r="E9"/>
  <c r="E8"/>
  <c r="E7"/>
  <c r="E6"/>
  <c r="E5"/>
  <c r="J39" i="1"/>
  <c r="J38"/>
  <c r="J37"/>
  <c r="J36"/>
  <c r="J35"/>
  <c r="I39"/>
  <c r="I38"/>
  <c r="I37"/>
  <c r="I36"/>
  <c r="I35"/>
  <c r="H39"/>
  <c r="H38"/>
  <c r="H37"/>
  <c r="H36"/>
  <c r="H35"/>
  <c r="G39"/>
  <c r="G38"/>
  <c r="G37"/>
  <c r="G36"/>
  <c r="G35"/>
  <c r="F39"/>
  <c r="F38"/>
  <c r="F37"/>
  <c r="F36"/>
  <c r="F35"/>
  <c r="E39"/>
  <c r="E38"/>
  <c r="E37"/>
  <c r="E36"/>
  <c r="E35"/>
  <c r="D39"/>
  <c r="D38"/>
  <c r="D37"/>
  <c r="D36"/>
  <c r="D35"/>
  <c r="C39"/>
  <c r="C38"/>
  <c r="C37"/>
  <c r="C36"/>
  <c r="C35"/>
  <c r="B39"/>
  <c r="B38"/>
  <c r="B37"/>
  <c r="B36"/>
  <c r="B35"/>
  <c r="B31"/>
  <c r="C31"/>
  <c r="D31"/>
  <c r="E31"/>
  <c r="F31"/>
  <c r="G31"/>
  <c r="H31"/>
  <c r="I31"/>
  <c r="J31"/>
</calcChain>
</file>

<file path=xl/sharedStrings.xml><?xml version="1.0" encoding="utf-8"?>
<sst xmlns="http://schemas.openxmlformats.org/spreadsheetml/2006/main" count="116" uniqueCount="50">
  <si>
    <t>Avg. run-times</t>
    <phoneticPr fontId="1"/>
  </si>
  <si>
    <t>Prelem/DB</t>
    <phoneticPr fontId="1"/>
  </si>
  <si>
    <t>False Positives</t>
    <phoneticPr fontId="1"/>
  </si>
  <si>
    <t>False Negatives</t>
    <phoneticPr fontId="1"/>
  </si>
  <si>
    <t>DB Size</t>
    <phoneticPr fontId="1"/>
  </si>
  <si>
    <t>L0</t>
    <phoneticPr fontId="1"/>
  </si>
  <si>
    <t>L1</t>
    <phoneticPr fontId="1"/>
  </si>
  <si>
    <t>Level</t>
    <phoneticPr fontId="1"/>
  </si>
  <si>
    <t>L2</t>
    <phoneticPr fontId="1"/>
  </si>
  <si>
    <t>L3</t>
    <phoneticPr fontId="1"/>
  </si>
  <si>
    <t>L4</t>
    <phoneticPr fontId="1"/>
  </si>
  <si>
    <t>107Mb</t>
    <phoneticPr fontId="1"/>
  </si>
  <si>
    <t>Initial import time</t>
    <phoneticPr fontId="1"/>
  </si>
  <si>
    <t>4538m</t>
    <phoneticPr fontId="1"/>
  </si>
  <si>
    <t>(75.63h = 3.15 days)</t>
    <phoneticPr fontId="1"/>
  </si>
  <si>
    <t>180m</t>
    <phoneticPr fontId="1"/>
  </si>
  <si>
    <t>(3h)</t>
    <phoneticPr fontId="1"/>
  </si>
  <si>
    <t>"jump"</t>
    <phoneticPr fontId="1"/>
  </si>
  <si>
    <t>Analysis into clustered DBs</t>
    <phoneticPr fontId="1"/>
  </si>
  <si>
    <t>time (s)</t>
    <phoneticPr fontId="1"/>
  </si>
  <si>
    <t>DB Size</t>
    <phoneticPr fontId="1"/>
  </si>
  <si>
    <t>time (m)</t>
    <phoneticPr fontId="1"/>
  </si>
  <si>
    <t>Size (Kb)</t>
    <phoneticPr fontId="1"/>
  </si>
  <si>
    <t>Normalized</t>
    <phoneticPr fontId="1"/>
  </si>
  <si>
    <t>Avg. run-time</t>
    <phoneticPr fontId="1"/>
  </si>
  <si>
    <t>Amazing</t>
    <phoneticPr fontId="1"/>
  </si>
  <si>
    <t>Disc</t>
    <phoneticPr fontId="1"/>
  </si>
  <si>
    <t>Dolph</t>
    <phoneticPr fontId="1"/>
  </si>
  <si>
    <t>VectD</t>
    <phoneticPr fontId="1"/>
  </si>
  <si>
    <t>Half VectD</t>
    <phoneticPr fontId="1"/>
  </si>
  <si>
    <t>Tanimoto</t>
    <phoneticPr fontId="1"/>
  </si>
  <si>
    <t>Analysis of number of indexes per threshold</t>
    <phoneticPr fontId="1"/>
  </si>
  <si>
    <t>Avg. # idx</t>
    <phoneticPr fontId="1"/>
  </si>
  <si>
    <t>Tight Tani</t>
    <phoneticPr fontId="1"/>
  </si>
  <si>
    <t>Avg Luma</t>
    <phoneticPr fontId="1"/>
  </si>
  <si>
    <t>Avg. idx dist</t>
    <phoneticPr fontId="1"/>
  </si>
  <si>
    <t>Avg. luma dist</t>
    <phoneticPr fontId="1"/>
  </si>
  <si>
    <t>cif</t>
    <phoneticPr fontId="1"/>
  </si>
  <si>
    <t>qcif</t>
    <phoneticPr fontId="1"/>
  </si>
  <si>
    <t>brate</t>
    <phoneticPr fontId="1"/>
  </si>
  <si>
    <t>gray</t>
    <phoneticPr fontId="1"/>
  </si>
  <si>
    <t>fps</t>
    <phoneticPr fontId="1"/>
  </si>
  <si>
    <t>5fps</t>
    <phoneticPr fontId="1"/>
  </si>
  <si>
    <t>1 degree</t>
    <phoneticPr fontId="1"/>
  </si>
  <si>
    <t>2 degree</t>
    <phoneticPr fontId="1"/>
  </si>
  <si>
    <t>3 degree</t>
    <phoneticPr fontId="1"/>
  </si>
  <si>
    <t>SUJ</t>
    <phoneticPr fontId="1"/>
  </si>
  <si>
    <t>KAIST</t>
    <phoneticPr fontId="1"/>
  </si>
  <si>
    <t>Total comparisons</t>
    <phoneticPr fontId="1"/>
  </si>
  <si>
    <t>False Positive SEGMENTS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</si>
</sst>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3" fillId="0" borderId="0" xfId="0" applyFont="1" applyFill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tx>
        <c:rich>
          <a:bodyPr/>
          <a:lstStyle/>
          <a:p>
            <a:pPr>
              <a:defRPr/>
            </a:pPr>
            <a:r>
              <a:rPr lang="en-US" altLang="ja-JP"/>
              <a:t>Number of indexes per threshold</a:t>
            </a:r>
            <a:endParaRPr lang="ja-JP" altLang="en-US"/>
          </a:p>
        </c:rich>
      </c:tx>
    </c:title>
    <c:plotArea>
      <c:layout/>
      <c:barChart>
        <c:barDir val="col"/>
        <c:grouping val="clustered"/>
        <c:ser>
          <c:idx val="1"/>
          <c:order val="0"/>
          <c:val>
            <c:numRef>
              <c:f>suj!$B$15:$J$15</c:f>
              <c:numCache>
                <c:formatCode>General</c:formatCode>
                <c:ptCount val="9"/>
                <c:pt idx="0">
                  <c:v>623</c:v>
                </c:pt>
                <c:pt idx="1">
                  <c:v>416</c:v>
                </c:pt>
                <c:pt idx="2">
                  <c:v>308</c:v>
                </c:pt>
                <c:pt idx="3">
                  <c:v>199</c:v>
                </c:pt>
                <c:pt idx="4">
                  <c:v>96</c:v>
                </c:pt>
                <c:pt idx="5">
                  <c:v>57</c:v>
                </c:pt>
                <c:pt idx="6">
                  <c:v>37</c:v>
                </c:pt>
                <c:pt idx="7">
                  <c:v>25</c:v>
                </c:pt>
                <c:pt idx="8">
                  <c:v>17</c:v>
                </c:pt>
              </c:numCache>
            </c:numRef>
          </c:val>
        </c:ser>
        <c:ser>
          <c:idx val="0"/>
          <c:order val="1"/>
          <c:tx>
            <c:strRef>
              <c:f>suj!$B$17:$J$17</c:f>
              <c:strCache>
                <c:ptCount val="1"/>
                <c:pt idx="0">
                  <c:v>0.35 0.53 0.71 1.1 2.28 3.9 6.03 9.76 12.93</c:v>
                </c:pt>
              </c:strCache>
            </c:strRef>
          </c:tx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axId val="87171072"/>
        <c:axId val="87173376"/>
      </c:barChart>
      <c:catAx>
        <c:axId val="871710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DB threshold</a:t>
                </a:r>
                <a:endParaRPr lang="ja-JP" altLang="en-US"/>
              </a:p>
            </c:rich>
          </c:tx>
        </c:title>
        <c:tickLblPos val="nextTo"/>
        <c:crossAx val="87173376"/>
        <c:crosses val="autoZero"/>
        <c:auto val="1"/>
        <c:lblAlgn val="ctr"/>
        <c:lblOffset val="100"/>
      </c:catAx>
      <c:valAx>
        <c:axId val="871733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ja-JP"/>
                  <a:t>Avg. number of indexes</a:t>
                </a:r>
                <a:endParaRPr lang="ja-JP" altLang="en-US"/>
              </a:p>
            </c:rich>
          </c:tx>
        </c:title>
        <c:numFmt formatCode="General" sourceLinked="1"/>
        <c:tickLblPos val="nextTo"/>
        <c:crossAx val="87171072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no_fix!$A$19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numRef>
              <c:f>no_fix!$B$18:$J$18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</c:numCache>
            </c:numRef>
          </c:cat>
          <c:val>
            <c:numRef>
              <c:f>no_fix!$B$19:$J$19</c:f>
              <c:numCache>
                <c:formatCode>General</c:formatCode>
                <c:ptCount val="9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5</c:v>
                </c:pt>
                <c:pt idx="5">
                  <c:v>11</c:v>
                </c:pt>
                <c:pt idx="6">
                  <c:v>8</c:v>
                </c:pt>
                <c:pt idx="7">
                  <c:v>21</c:v>
                </c:pt>
                <c:pt idx="8">
                  <c:v>18</c:v>
                </c:pt>
              </c:numCache>
            </c:numRef>
          </c:val>
        </c:ser>
        <c:gapWidth val="75"/>
        <c:overlap val="-25"/>
        <c:axId val="79456512"/>
        <c:axId val="79491456"/>
      </c:barChart>
      <c:catAx>
        <c:axId val="794565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b="1"/>
                  <a:t>DB threshold (luma)</a:t>
                </a:r>
                <a:endParaRPr lang="ja-JP" altLang="en-US" b="1"/>
              </a:p>
            </c:rich>
          </c:tx>
        </c:title>
        <c:numFmt formatCode="General" sourceLinked="1"/>
        <c:majorTickMark val="none"/>
        <c:tickLblPos val="nextTo"/>
        <c:crossAx val="79491456"/>
        <c:crosses val="autoZero"/>
        <c:auto val="1"/>
        <c:lblAlgn val="ctr"/>
        <c:lblOffset val="100"/>
      </c:catAx>
      <c:valAx>
        <c:axId val="794914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ja-JP" b="1"/>
                  <a:t>Number</a:t>
                </a:r>
                <a:r>
                  <a:rPr lang="en-US" altLang="ja-JP" b="1" baseline="0"/>
                  <a:t> of FP</a:t>
                </a:r>
                <a:endParaRPr lang="ja-JP" altLang="en-US" b="1"/>
              </a:p>
            </c:rich>
          </c:tx>
        </c:title>
        <c:numFmt formatCode="General" sourceLinked="1"/>
        <c:majorTickMark val="none"/>
        <c:tickLblPos val="nextTo"/>
        <c:spPr>
          <a:ln w="9525">
            <a:noFill/>
          </a:ln>
        </c:spPr>
        <c:crossAx val="79456512"/>
        <c:crosses val="autoZero"/>
        <c:crossBetween val="between"/>
      </c:valAx>
      <c:spPr>
        <a:noFill/>
        <a:ln w="25400">
          <a:noFill/>
        </a:ln>
      </c:spPr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autoTitleDeleted val="1"/>
    <c:plotArea>
      <c:layout/>
      <c:scatterChart>
        <c:scatterStyle val="smoothMarker"/>
        <c:ser>
          <c:idx val="0"/>
          <c:order val="0"/>
          <c:spPr>
            <a:ln w="19050">
              <a:solidFill>
                <a:srgbClr val="4F81BD">
                  <a:shade val="95000"/>
                  <a:satMod val="105000"/>
                </a:srgbClr>
              </a:solidFill>
            </a:ln>
          </c:spPr>
          <c:marker>
            <c:symbol val="diamond"/>
            <c:size val="5"/>
            <c:spPr>
              <a:solidFill>
                <a:srgbClr val="4F81BD"/>
              </a:solidFill>
            </c:spPr>
          </c:marker>
          <c:xVal>
            <c:numRef>
              <c:f>no_fix!$B$2:$J$2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</c:numCache>
            </c:numRef>
          </c:xVal>
          <c:yVal>
            <c:numRef>
              <c:f>no_fix!$B$3:$J$3</c:f>
              <c:numCache>
                <c:formatCode>General</c:formatCode>
                <c:ptCount val="9"/>
                <c:pt idx="0">
                  <c:v>76.81</c:v>
                </c:pt>
                <c:pt idx="1">
                  <c:v>28.42</c:v>
                </c:pt>
                <c:pt idx="2">
                  <c:v>18.91</c:v>
                </c:pt>
                <c:pt idx="3">
                  <c:v>14.48</c:v>
                </c:pt>
                <c:pt idx="4">
                  <c:v>12.01</c:v>
                </c:pt>
                <c:pt idx="5">
                  <c:v>8.6</c:v>
                </c:pt>
                <c:pt idx="6">
                  <c:v>10.029999999999999</c:v>
                </c:pt>
                <c:pt idx="7">
                  <c:v>14.62</c:v>
                </c:pt>
                <c:pt idx="8">
                  <c:v>15.42</c:v>
                </c:pt>
              </c:numCache>
            </c:numRef>
          </c:yVal>
          <c:smooth val="1"/>
        </c:ser>
        <c:axId val="87243776"/>
        <c:axId val="87258624"/>
      </c:scatterChart>
      <c:valAx>
        <c:axId val="87243776"/>
        <c:scaling>
          <c:orientation val="minMax"/>
          <c:max val="3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b="1"/>
                  <a:t>DB threshold (luma)</a:t>
                </a:r>
              </a:p>
            </c:rich>
          </c:tx>
        </c:title>
        <c:numFmt formatCode="General" sourceLinked="1"/>
        <c:tickLblPos val="nextTo"/>
        <c:crossAx val="87258624"/>
        <c:crosses val="autoZero"/>
        <c:crossBetween val="midCat"/>
      </c:valAx>
      <c:valAx>
        <c:axId val="87258624"/>
        <c:scaling>
          <c:orientation val="minMax"/>
          <c:max val="80"/>
        </c:scaling>
        <c:axPos val="l"/>
        <c:majorGridlines>
          <c:spPr>
            <a:ln>
              <a:solidFill>
                <a:srgbClr val="4F81BD">
                  <a:shade val="95000"/>
                  <a:satMod val="105000"/>
                  <a:alpha val="0"/>
                </a:srgb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ja-JP"/>
                  <a:t>Avg.</a:t>
                </a:r>
                <a:r>
                  <a:rPr lang="en-US" altLang="ja-JP" baseline="0"/>
                  <a:t> runtime (seconds)</a:t>
                </a:r>
                <a:endParaRPr lang="ja-JP" altLang="en-US"/>
              </a:p>
            </c:rich>
          </c:tx>
        </c:title>
        <c:numFmt formatCode="General" sourceLinked="0"/>
        <c:tickLblPos val="nextTo"/>
        <c:crossAx val="87243776"/>
        <c:crosses val="autoZero"/>
        <c:crossBetween val="midCat"/>
        <c:majorUnit val="10"/>
      </c:valAx>
    </c:plotArea>
    <c:plotVisOnly val="1"/>
  </c:chart>
  <c:spPr>
    <a:ln cap="flat"/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lineMarker"/>
        <c:ser>
          <c:idx val="0"/>
          <c:order val="0"/>
          <c:xVal>
            <c:numRef>
              <c:f>fix_1!$B$2:$J$2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</c:numCache>
            </c:numRef>
          </c:xVal>
          <c:yVal>
            <c:numRef>
              <c:f>fix_1!$B$3:$J$3</c:f>
              <c:numCache>
                <c:formatCode>General</c:formatCode>
                <c:ptCount val="9"/>
                <c:pt idx="0">
                  <c:v>74.16</c:v>
                </c:pt>
                <c:pt idx="1">
                  <c:v>28.38</c:v>
                </c:pt>
                <c:pt idx="2">
                  <c:v>20.48</c:v>
                </c:pt>
                <c:pt idx="3">
                  <c:v>13.27</c:v>
                </c:pt>
                <c:pt idx="4">
                  <c:v>8.84</c:v>
                </c:pt>
                <c:pt idx="5">
                  <c:v>8.66</c:v>
                </c:pt>
                <c:pt idx="6">
                  <c:v>10.1</c:v>
                </c:pt>
                <c:pt idx="7">
                  <c:v>12.42</c:v>
                </c:pt>
                <c:pt idx="8">
                  <c:v>15.11</c:v>
                </c:pt>
              </c:numCache>
            </c:numRef>
          </c:yVal>
        </c:ser>
        <c:axId val="87716992"/>
        <c:axId val="87718912"/>
      </c:scatterChart>
      <c:valAx>
        <c:axId val="877169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DB Threshold (Luma)</a:t>
                </a:r>
                <a:endParaRPr lang="ja-JP"/>
              </a:p>
            </c:rich>
          </c:tx>
        </c:title>
        <c:numFmt formatCode="General" sourceLinked="1"/>
        <c:tickLblPos val="nextTo"/>
        <c:crossAx val="87718912"/>
        <c:crosses val="autoZero"/>
        <c:crossBetween val="midCat"/>
        <c:majorUnit val="2"/>
      </c:valAx>
      <c:valAx>
        <c:axId val="8771891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 matching time (s)</a:t>
                </a:r>
                <a:endParaRPr lang="ja-JP"/>
              </a:p>
            </c:rich>
          </c:tx>
        </c:title>
        <c:numFmt formatCode="General" sourceLinked="1"/>
        <c:tickLblPos val="nextTo"/>
        <c:crossAx val="87716992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lineMarker"/>
        <c:ser>
          <c:idx val="0"/>
          <c:order val="0"/>
          <c:xVal>
            <c:numRef>
              <c:f>half_vectd!$B$2:$J$2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</c:numCache>
            </c:numRef>
          </c:xVal>
          <c:yVal>
            <c:numRef>
              <c:f>half_vectd!$B$3:$J$3</c:f>
              <c:numCache>
                <c:formatCode>General</c:formatCode>
                <c:ptCount val="9"/>
                <c:pt idx="0">
                  <c:v>68.08</c:v>
                </c:pt>
                <c:pt idx="1">
                  <c:v>27.93</c:v>
                </c:pt>
                <c:pt idx="2">
                  <c:v>21.57</c:v>
                </c:pt>
                <c:pt idx="3">
                  <c:v>11.19</c:v>
                </c:pt>
                <c:pt idx="4">
                  <c:v>6.91</c:v>
                </c:pt>
                <c:pt idx="5">
                  <c:v>5.92</c:v>
                </c:pt>
                <c:pt idx="6">
                  <c:v>5.76</c:v>
                </c:pt>
                <c:pt idx="7">
                  <c:v>5.89</c:v>
                </c:pt>
                <c:pt idx="8">
                  <c:v>6.62</c:v>
                </c:pt>
              </c:numCache>
            </c:numRef>
          </c:yVal>
        </c:ser>
        <c:axId val="87739008"/>
        <c:axId val="87622400"/>
      </c:scatterChart>
      <c:valAx>
        <c:axId val="877390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DB Threshold (Luma)</a:t>
                </a:r>
                <a:endParaRPr lang="ja-JP"/>
              </a:p>
            </c:rich>
          </c:tx>
        </c:title>
        <c:numFmt formatCode="General" sourceLinked="1"/>
        <c:tickLblPos val="nextTo"/>
        <c:crossAx val="87622400"/>
        <c:crosses val="autoZero"/>
        <c:crossBetween val="midCat"/>
        <c:majorUnit val="2"/>
      </c:valAx>
      <c:valAx>
        <c:axId val="8762240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 matching time (s)</a:t>
                </a:r>
                <a:endParaRPr lang="ja-JP"/>
              </a:p>
            </c:rich>
          </c:tx>
        </c:title>
        <c:numFmt formatCode="General" sourceLinked="1"/>
        <c:tickLblPos val="nextTo"/>
        <c:crossAx val="87739008"/>
        <c:crosses val="autoZero"/>
        <c:crossBetween val="midCat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lineMarker"/>
        <c:ser>
          <c:idx val="0"/>
          <c:order val="0"/>
          <c:xVal>
            <c:numRef>
              <c:f>vectd!$B$2:$J$2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</c:numCache>
            </c:numRef>
          </c:xVal>
          <c:yVal>
            <c:numRef>
              <c:f>vectd!$B$3:$J$3</c:f>
              <c:numCache>
                <c:formatCode>General</c:formatCode>
                <c:ptCount val="9"/>
                <c:pt idx="0">
                  <c:v>67.150000000000006</c:v>
                </c:pt>
                <c:pt idx="1">
                  <c:v>31.56</c:v>
                </c:pt>
                <c:pt idx="2">
                  <c:v>21.13</c:v>
                </c:pt>
                <c:pt idx="3">
                  <c:v>10.77</c:v>
                </c:pt>
                <c:pt idx="4">
                  <c:v>7.1</c:v>
                </c:pt>
                <c:pt idx="5">
                  <c:v>6.03</c:v>
                </c:pt>
                <c:pt idx="6">
                  <c:v>5.86</c:v>
                </c:pt>
                <c:pt idx="7">
                  <c:v>6.12</c:v>
                </c:pt>
                <c:pt idx="8">
                  <c:v>6.62</c:v>
                </c:pt>
              </c:numCache>
            </c:numRef>
          </c:yVal>
        </c:ser>
        <c:axId val="87896448"/>
        <c:axId val="87898368"/>
      </c:scatterChart>
      <c:valAx>
        <c:axId val="878964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DB Threshold (Luma)</a:t>
                </a:r>
                <a:endParaRPr lang="ja-JP"/>
              </a:p>
            </c:rich>
          </c:tx>
        </c:title>
        <c:numFmt formatCode="General" sourceLinked="1"/>
        <c:tickLblPos val="nextTo"/>
        <c:crossAx val="87898368"/>
        <c:crosses val="autoZero"/>
        <c:crossBetween val="midCat"/>
        <c:majorUnit val="2"/>
      </c:valAx>
      <c:valAx>
        <c:axId val="87898368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 matching time (s)</a:t>
                </a:r>
                <a:endParaRPr lang="ja-JP"/>
              </a:p>
            </c:rich>
          </c:tx>
        </c:title>
        <c:numFmt formatCode="General" sourceLinked="1"/>
        <c:tickLblPos val="nextTo"/>
        <c:crossAx val="87896448"/>
        <c:crosses val="autoZero"/>
        <c:crossBetween val="midCat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lineMarker"/>
        <c:ser>
          <c:idx val="0"/>
          <c:order val="0"/>
          <c:yVal>
            <c:numRef>
              <c:f>fix_0!$B$3:$J$3</c:f>
              <c:numCache>
                <c:formatCode>General</c:formatCode>
                <c:ptCount val="9"/>
                <c:pt idx="0">
                  <c:v>83.84</c:v>
                </c:pt>
                <c:pt idx="1">
                  <c:v>51.82</c:v>
                </c:pt>
                <c:pt idx="2">
                  <c:v>19.82</c:v>
                </c:pt>
                <c:pt idx="3">
                  <c:v>13.67</c:v>
                </c:pt>
                <c:pt idx="4">
                  <c:v>9.93</c:v>
                </c:pt>
                <c:pt idx="5">
                  <c:v>8.59</c:v>
                </c:pt>
                <c:pt idx="6">
                  <c:v>17.82</c:v>
                </c:pt>
                <c:pt idx="7">
                  <c:v>14.23</c:v>
                </c:pt>
                <c:pt idx="8">
                  <c:v>18.239999999999998</c:v>
                </c:pt>
              </c:numCache>
            </c:numRef>
          </c:yVal>
        </c:ser>
        <c:axId val="87910272"/>
        <c:axId val="87911808"/>
      </c:scatterChart>
      <c:valAx>
        <c:axId val="87910272"/>
        <c:scaling>
          <c:orientation val="minMax"/>
        </c:scaling>
        <c:axPos val="b"/>
        <c:tickLblPos val="nextTo"/>
        <c:crossAx val="87911808"/>
        <c:crosses val="autoZero"/>
        <c:crossBetween val="midCat"/>
      </c:valAx>
      <c:valAx>
        <c:axId val="87911808"/>
        <c:scaling>
          <c:orientation val="minMax"/>
        </c:scaling>
        <c:axPos val="l"/>
        <c:majorGridlines/>
        <c:numFmt formatCode="General" sourceLinked="1"/>
        <c:tickLblPos val="nextTo"/>
        <c:crossAx val="8791027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smoothMarker"/>
        <c:ser>
          <c:idx val="0"/>
          <c:order val="0"/>
          <c:tx>
            <c:v>Movie 1</c:v>
          </c:tx>
          <c:spPr>
            <a:ln w="22225"/>
          </c:spPr>
          <c:xVal>
            <c:numRef>
              <c:f>'3movie timings'!$B$2:$J$2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</c:numCache>
            </c:numRef>
          </c:xVal>
          <c:yVal>
            <c:numRef>
              <c:f>'3movie timings'!$B$3:$J$3</c:f>
              <c:numCache>
                <c:formatCode>General</c:formatCode>
                <c:ptCount val="9"/>
                <c:pt idx="0">
                  <c:v>25.3</c:v>
                </c:pt>
                <c:pt idx="1">
                  <c:v>16.55</c:v>
                </c:pt>
                <c:pt idx="2">
                  <c:v>14.93</c:v>
                </c:pt>
                <c:pt idx="3">
                  <c:v>12.79</c:v>
                </c:pt>
                <c:pt idx="4">
                  <c:v>11.4</c:v>
                </c:pt>
                <c:pt idx="5">
                  <c:v>10.220000000000001</c:v>
                </c:pt>
                <c:pt idx="6">
                  <c:v>6.67</c:v>
                </c:pt>
                <c:pt idx="7">
                  <c:v>6.57</c:v>
                </c:pt>
                <c:pt idx="8">
                  <c:v>33.1</c:v>
                </c:pt>
              </c:numCache>
            </c:numRef>
          </c:yVal>
          <c:smooth val="1"/>
        </c:ser>
        <c:ser>
          <c:idx val="1"/>
          <c:order val="1"/>
          <c:tx>
            <c:v>Movie 2</c:v>
          </c:tx>
          <c:spPr>
            <a:ln w="22225"/>
          </c:spPr>
          <c:xVal>
            <c:numRef>
              <c:f>'3movie timings'!$B$2:$J$2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</c:numCache>
            </c:numRef>
          </c:xVal>
          <c:yVal>
            <c:numRef>
              <c:f>'3movie timings'!$B$4:$J$4</c:f>
              <c:numCache>
                <c:formatCode>General</c:formatCode>
                <c:ptCount val="9"/>
                <c:pt idx="0">
                  <c:v>28.84</c:v>
                </c:pt>
                <c:pt idx="1">
                  <c:v>16.47</c:v>
                </c:pt>
                <c:pt idx="2">
                  <c:v>12.11</c:v>
                </c:pt>
                <c:pt idx="3">
                  <c:v>10.48</c:v>
                </c:pt>
                <c:pt idx="4">
                  <c:v>11.35</c:v>
                </c:pt>
                <c:pt idx="5">
                  <c:v>8.15</c:v>
                </c:pt>
                <c:pt idx="6">
                  <c:v>39.65</c:v>
                </c:pt>
                <c:pt idx="7">
                  <c:v>33.86</c:v>
                </c:pt>
                <c:pt idx="8">
                  <c:v>21.9</c:v>
                </c:pt>
              </c:numCache>
            </c:numRef>
          </c:yVal>
          <c:smooth val="1"/>
        </c:ser>
        <c:ser>
          <c:idx val="2"/>
          <c:order val="2"/>
          <c:tx>
            <c:v>Movie 3</c:v>
          </c:tx>
          <c:spPr>
            <a:ln w="22225"/>
          </c:spPr>
          <c:xVal>
            <c:numRef>
              <c:f>'3movie timings'!$B$2:$J$2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</c:numCache>
            </c:numRef>
          </c:xVal>
          <c:yVal>
            <c:numRef>
              <c:f>'3movie timings'!$B$5:$J$5</c:f>
              <c:numCache>
                <c:formatCode>General</c:formatCode>
                <c:ptCount val="9"/>
                <c:pt idx="0">
                  <c:v>51.37</c:v>
                </c:pt>
                <c:pt idx="1">
                  <c:v>25.15</c:v>
                </c:pt>
                <c:pt idx="2">
                  <c:v>14.38</c:v>
                </c:pt>
                <c:pt idx="3">
                  <c:v>8.23</c:v>
                </c:pt>
                <c:pt idx="4">
                  <c:v>9.75</c:v>
                </c:pt>
                <c:pt idx="5">
                  <c:v>9.34</c:v>
                </c:pt>
                <c:pt idx="6">
                  <c:v>7.22</c:v>
                </c:pt>
                <c:pt idx="7">
                  <c:v>39.6</c:v>
                </c:pt>
                <c:pt idx="8">
                  <c:v>38.950000000000003</c:v>
                </c:pt>
              </c:numCache>
            </c:numRef>
          </c:yVal>
          <c:smooth val="1"/>
        </c:ser>
        <c:axId val="88019712"/>
        <c:axId val="88021632"/>
      </c:scatterChart>
      <c:valAx>
        <c:axId val="88019712"/>
        <c:scaling>
          <c:orientation val="minMax"/>
          <c:max val="3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DB Threshold (Luma)</a:t>
                </a:r>
                <a:endParaRPr lang="ja-JP" altLang="en-US"/>
              </a:p>
            </c:rich>
          </c:tx>
          <c:layout/>
        </c:title>
        <c:numFmt formatCode="General" sourceLinked="1"/>
        <c:tickLblPos val="nextTo"/>
        <c:crossAx val="88021632"/>
        <c:crosses val="autoZero"/>
        <c:crossBetween val="midCat"/>
      </c:valAx>
      <c:valAx>
        <c:axId val="8802163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ja-JP"/>
                  <a:t>Fingerprint Matching time (s)</a:t>
                </a:r>
                <a:endParaRPr lang="ja-JP" altLang="en-US"/>
              </a:p>
            </c:rich>
          </c:tx>
          <c:layout/>
        </c:title>
        <c:numFmt formatCode="General" sourceLinked="1"/>
        <c:tickLblPos val="nextTo"/>
        <c:crossAx val="88019712"/>
        <c:crosses val="autoZero"/>
        <c:crossBetween val="midCat"/>
      </c:valAx>
    </c:plotArea>
    <c:legend>
      <c:legendPos val="b"/>
      <c:layout/>
    </c:legend>
    <c:plotVisOnly val="1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tx>
        <c:rich>
          <a:bodyPr/>
          <a:lstStyle/>
          <a:p>
            <a:pPr>
              <a:defRPr/>
            </a:pPr>
            <a:r>
              <a:rPr lang="en-US"/>
              <a:t>False Positives</a:t>
            </a:r>
            <a:endParaRPr lang="ja-JP"/>
          </a:p>
        </c:rich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v>VectD</c:v>
          </c:tx>
          <c:cat>
            <c:numRef>
              <c:f>all!$B$9:$J$9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</c:numCache>
            </c:numRef>
          </c:cat>
          <c:val>
            <c:numRef>
              <c:f>all!$B$10:$J$10</c:f>
              <c:numCache>
                <c:formatCode>General</c:formatCode>
                <c:ptCount val="9"/>
                <c:pt idx="1">
                  <c:v>14</c:v>
                </c:pt>
                <c:pt idx="2">
                  <c:v>11</c:v>
                </c:pt>
                <c:pt idx="3">
                  <c:v>12</c:v>
                </c:pt>
                <c:pt idx="4">
                  <c:v>12</c:v>
                </c:pt>
                <c:pt idx="5">
                  <c:v>9</c:v>
                </c:pt>
                <c:pt idx="6">
                  <c:v>11</c:v>
                </c:pt>
                <c:pt idx="7">
                  <c:v>15</c:v>
                </c:pt>
                <c:pt idx="8">
                  <c:v>11</c:v>
                </c:pt>
              </c:numCache>
            </c:numRef>
          </c:val>
        </c:ser>
        <c:ser>
          <c:idx val="1"/>
          <c:order val="1"/>
          <c:tx>
            <c:v>Half VectD</c:v>
          </c:tx>
          <c:cat>
            <c:numRef>
              <c:f>all!$B$9:$J$9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</c:numCache>
            </c:numRef>
          </c:cat>
          <c:val>
            <c:numRef>
              <c:f>all!$B$11:$J$11</c:f>
              <c:numCache>
                <c:formatCode>General</c:formatCode>
                <c:ptCount val="9"/>
                <c:pt idx="0">
                  <c:v>8</c:v>
                </c:pt>
                <c:pt idx="1">
                  <c:v>12</c:v>
                </c:pt>
                <c:pt idx="2">
                  <c:v>9</c:v>
                </c:pt>
                <c:pt idx="3">
                  <c:v>11</c:v>
                </c:pt>
                <c:pt idx="4">
                  <c:v>11</c:v>
                </c:pt>
                <c:pt idx="5">
                  <c:v>8</c:v>
                </c:pt>
                <c:pt idx="6">
                  <c:v>10</c:v>
                </c:pt>
                <c:pt idx="7">
                  <c:v>11</c:v>
                </c:pt>
                <c:pt idx="8">
                  <c:v>9</c:v>
                </c:pt>
              </c:numCache>
            </c:numRef>
          </c:val>
        </c:ser>
        <c:ser>
          <c:idx val="2"/>
          <c:order val="2"/>
          <c:tx>
            <c:v>Tanimoto</c:v>
          </c:tx>
          <c:cat>
            <c:numRef>
              <c:f>all!$B$9:$J$9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</c:numCache>
            </c:numRef>
          </c:cat>
          <c:val>
            <c:numRef>
              <c:f>all!$B$12:$J$12</c:f>
              <c:numCache>
                <c:formatCode>General</c:formatCode>
                <c:ptCount val="9"/>
                <c:pt idx="0">
                  <c:v>8</c:v>
                </c:pt>
                <c:pt idx="1">
                  <c:v>12</c:v>
                </c:pt>
                <c:pt idx="2">
                  <c:v>9</c:v>
                </c:pt>
                <c:pt idx="3">
                  <c:v>11</c:v>
                </c:pt>
                <c:pt idx="4">
                  <c:v>11</c:v>
                </c:pt>
                <c:pt idx="5">
                  <c:v>8</c:v>
                </c:pt>
                <c:pt idx="6">
                  <c:v>9</c:v>
                </c:pt>
                <c:pt idx="7">
                  <c:v>11</c:v>
                </c:pt>
                <c:pt idx="8">
                  <c:v>9</c:v>
                </c:pt>
              </c:numCache>
            </c:numRef>
          </c:val>
        </c:ser>
        <c:ser>
          <c:idx val="3"/>
          <c:order val="3"/>
          <c:tx>
            <c:v>Tight Tani</c:v>
          </c:tx>
          <c:cat>
            <c:numRef>
              <c:f>all!$B$9:$J$9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</c:numCache>
            </c:numRef>
          </c:cat>
          <c:val>
            <c:numRef>
              <c:f>all!$B$13:$J$13</c:f>
              <c:numCache>
                <c:formatCode>General</c:formatCode>
                <c:ptCount val="9"/>
                <c:pt idx="0">
                  <c:v>7</c:v>
                </c:pt>
                <c:pt idx="1">
                  <c:v>11</c:v>
                </c:pt>
                <c:pt idx="2">
                  <c:v>8</c:v>
                </c:pt>
                <c:pt idx="3">
                  <c:v>10</c:v>
                </c:pt>
                <c:pt idx="4">
                  <c:v>11</c:v>
                </c:pt>
                <c:pt idx="5">
                  <c:v>8</c:v>
                </c:pt>
                <c:pt idx="6">
                  <c:v>10</c:v>
                </c:pt>
                <c:pt idx="7">
                  <c:v>11</c:v>
                </c:pt>
                <c:pt idx="8">
                  <c:v>9</c:v>
                </c:pt>
              </c:numCache>
            </c:numRef>
          </c:val>
        </c:ser>
        <c:axId val="88110208"/>
        <c:axId val="88112128"/>
      </c:barChart>
      <c:catAx>
        <c:axId val="881102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DB Threshold</a:t>
                </a:r>
                <a:endParaRPr lang="ja-JP"/>
              </a:p>
            </c:rich>
          </c:tx>
          <c:layout/>
        </c:title>
        <c:numFmt formatCode="General" sourceLinked="1"/>
        <c:tickLblPos val="nextTo"/>
        <c:crossAx val="88112128"/>
        <c:crosses val="autoZero"/>
        <c:auto val="1"/>
        <c:lblAlgn val="ctr"/>
        <c:lblOffset val="100"/>
      </c:catAx>
      <c:valAx>
        <c:axId val="881121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Hits</a:t>
                </a:r>
                <a:endParaRPr lang="ja-JP"/>
              </a:p>
            </c:rich>
          </c:tx>
          <c:layout/>
        </c:title>
        <c:numFmt formatCode="General" sourceLinked="1"/>
        <c:tickLblPos val="nextTo"/>
        <c:crossAx val="8811020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smoothMarker"/>
        <c:ser>
          <c:idx val="0"/>
          <c:order val="0"/>
          <c:tx>
            <c:v>VectD</c:v>
          </c:tx>
          <c:spPr>
            <a:ln w="19050" cap="rnd">
              <a:solidFill>
                <a:schemeClr val="accent6">
                  <a:lumMod val="75000"/>
                </a:schemeClr>
              </a:solidFill>
            </a:ln>
          </c:spPr>
          <c:marker>
            <c:symbol val="star"/>
            <c:size val="5"/>
            <c:spPr>
              <a:noFill/>
              <a:ln>
                <a:solidFill>
                  <a:srgbClr val="F79646">
                    <a:lumMod val="75000"/>
                  </a:srgbClr>
                </a:solidFill>
              </a:ln>
            </c:spPr>
          </c:marker>
          <c:xVal>
            <c:numRef>
              <c:f>all!$B$2:$J$2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</c:numCache>
            </c:numRef>
          </c:xVal>
          <c:yVal>
            <c:numRef>
              <c:f>all!$B$3:$J$3</c:f>
              <c:numCache>
                <c:formatCode>General</c:formatCode>
                <c:ptCount val="9"/>
                <c:pt idx="0">
                  <c:v>67.150000000000006</c:v>
                </c:pt>
                <c:pt idx="1">
                  <c:v>31.56</c:v>
                </c:pt>
                <c:pt idx="2">
                  <c:v>21.13</c:v>
                </c:pt>
                <c:pt idx="3">
                  <c:v>10.77</c:v>
                </c:pt>
                <c:pt idx="4">
                  <c:v>7.1</c:v>
                </c:pt>
                <c:pt idx="5">
                  <c:v>6.03</c:v>
                </c:pt>
                <c:pt idx="6">
                  <c:v>5.86</c:v>
                </c:pt>
                <c:pt idx="7">
                  <c:v>6.12</c:v>
                </c:pt>
                <c:pt idx="8">
                  <c:v>6.62</c:v>
                </c:pt>
              </c:numCache>
            </c:numRef>
          </c:yVal>
          <c:smooth val="1"/>
        </c:ser>
        <c:ser>
          <c:idx val="1"/>
          <c:order val="1"/>
          <c:tx>
            <c:v>Half VectD</c:v>
          </c:tx>
          <c:spPr>
            <a:ln w="19050"/>
          </c:spPr>
          <c:xVal>
            <c:numRef>
              <c:f>all!$B$2:$J$2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</c:numCache>
            </c:numRef>
          </c:xVal>
          <c:yVal>
            <c:numRef>
              <c:f>all!$B$4:$J$4</c:f>
              <c:numCache>
                <c:formatCode>General</c:formatCode>
                <c:ptCount val="9"/>
                <c:pt idx="0">
                  <c:v>68.08</c:v>
                </c:pt>
                <c:pt idx="1">
                  <c:v>27.93</c:v>
                </c:pt>
                <c:pt idx="2">
                  <c:v>21.57</c:v>
                </c:pt>
                <c:pt idx="3">
                  <c:v>11.19</c:v>
                </c:pt>
                <c:pt idx="4">
                  <c:v>6.91</c:v>
                </c:pt>
                <c:pt idx="5">
                  <c:v>5.92</c:v>
                </c:pt>
                <c:pt idx="6">
                  <c:v>5.76</c:v>
                </c:pt>
                <c:pt idx="7">
                  <c:v>5.89</c:v>
                </c:pt>
                <c:pt idx="8">
                  <c:v>6.62</c:v>
                </c:pt>
              </c:numCache>
            </c:numRef>
          </c:yVal>
          <c:smooth val="1"/>
        </c:ser>
        <c:ser>
          <c:idx val="2"/>
          <c:order val="2"/>
          <c:tx>
            <c:v>Tanimoto</c:v>
          </c:tx>
          <c:spPr>
            <a:ln w="19050"/>
          </c:spPr>
          <c:xVal>
            <c:numRef>
              <c:f>all!$B$2:$J$2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</c:numCache>
            </c:numRef>
          </c:xVal>
          <c:yVal>
            <c:numRef>
              <c:f>all!$B$5:$J$5</c:f>
              <c:numCache>
                <c:formatCode>General</c:formatCode>
                <c:ptCount val="9"/>
                <c:pt idx="0">
                  <c:v>74.16</c:v>
                </c:pt>
                <c:pt idx="1">
                  <c:v>28.38</c:v>
                </c:pt>
                <c:pt idx="2">
                  <c:v>20.48</c:v>
                </c:pt>
                <c:pt idx="3">
                  <c:v>13.27</c:v>
                </c:pt>
                <c:pt idx="4">
                  <c:v>8.84</c:v>
                </c:pt>
                <c:pt idx="5">
                  <c:v>8.66</c:v>
                </c:pt>
                <c:pt idx="6">
                  <c:v>10.1</c:v>
                </c:pt>
                <c:pt idx="7">
                  <c:v>12.42</c:v>
                </c:pt>
                <c:pt idx="8">
                  <c:v>15.11</c:v>
                </c:pt>
              </c:numCache>
            </c:numRef>
          </c:yVal>
          <c:smooth val="1"/>
        </c:ser>
        <c:ser>
          <c:idx val="3"/>
          <c:order val="3"/>
          <c:tx>
            <c:v>Tight Tani</c:v>
          </c:tx>
          <c:xVal>
            <c:numRef>
              <c:f>all!$B$2:$J$2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</c:numCache>
            </c:numRef>
          </c:xVal>
          <c:yVal>
            <c:numRef>
              <c:f>all!$B$6:$J$6</c:f>
              <c:numCache>
                <c:formatCode>General</c:formatCode>
                <c:ptCount val="9"/>
                <c:pt idx="0">
                  <c:v>59.02</c:v>
                </c:pt>
                <c:pt idx="1">
                  <c:v>32.29</c:v>
                </c:pt>
                <c:pt idx="2">
                  <c:v>18.38</c:v>
                </c:pt>
                <c:pt idx="3">
                  <c:v>10.73</c:v>
                </c:pt>
                <c:pt idx="4">
                  <c:v>6.85</c:v>
                </c:pt>
                <c:pt idx="5">
                  <c:v>6.05</c:v>
                </c:pt>
                <c:pt idx="6">
                  <c:v>5.84</c:v>
                </c:pt>
                <c:pt idx="7">
                  <c:v>6.05</c:v>
                </c:pt>
                <c:pt idx="8">
                  <c:v>6.57</c:v>
                </c:pt>
              </c:numCache>
            </c:numRef>
          </c:yVal>
          <c:smooth val="1"/>
        </c:ser>
        <c:axId val="88237568"/>
        <c:axId val="88239488"/>
      </c:scatterChart>
      <c:valAx>
        <c:axId val="88237568"/>
        <c:scaling>
          <c:orientation val="minMax"/>
          <c:max val="3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DB</a:t>
                </a:r>
                <a:r>
                  <a:rPr lang="en-US" altLang="ja-JP" baseline="0"/>
                  <a:t> Threshold</a:t>
                </a:r>
                <a:endParaRPr lang="ja-JP" altLang="en-US"/>
              </a:p>
            </c:rich>
          </c:tx>
          <c:layout/>
        </c:title>
        <c:numFmt formatCode="General" sourceLinked="1"/>
        <c:tickLblPos val="nextTo"/>
        <c:crossAx val="88239488"/>
        <c:crosses val="autoZero"/>
        <c:crossBetween val="midCat"/>
      </c:valAx>
      <c:valAx>
        <c:axId val="882394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ja-JP"/>
                  <a:t>Avg. Time</a:t>
                </a:r>
                <a:endParaRPr lang="ja-JP" altLang="en-US"/>
              </a:p>
            </c:rich>
          </c:tx>
          <c:layout/>
        </c:title>
        <c:numFmt formatCode="General" sourceLinked="1"/>
        <c:tickLblPos val="nextTo"/>
        <c:crossAx val="88237568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tx>
        <c:rich>
          <a:bodyPr/>
          <a:lstStyle/>
          <a:p>
            <a:pPr>
              <a:defRPr/>
            </a:pPr>
            <a:r>
              <a:rPr lang="en-US" altLang="ja-JP"/>
              <a:t>False Negatives</a:t>
            </a:r>
            <a:endParaRPr lang="ja-JP" altLang="en-US"/>
          </a:p>
        </c:rich>
      </c:tx>
      <c:layout/>
      <c:overlay val="1"/>
    </c:title>
    <c:plotArea>
      <c:layout/>
      <c:barChart>
        <c:barDir val="col"/>
        <c:grouping val="clustered"/>
        <c:ser>
          <c:idx val="1"/>
          <c:order val="0"/>
          <c:tx>
            <c:v>VectD</c:v>
          </c:tx>
          <c:val>
            <c:numRef>
              <c:f>all!$B$17:$J$17</c:f>
              <c:numCache>
                <c:formatCode>General</c:formatCode>
                <c:ptCount val="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8</c:v>
                </c:pt>
                <c:pt idx="6">
                  <c:v>6</c:v>
                </c:pt>
                <c:pt idx="7">
                  <c:v>18</c:v>
                </c:pt>
                <c:pt idx="8">
                  <c:v>14</c:v>
                </c:pt>
              </c:numCache>
            </c:numRef>
          </c:val>
        </c:ser>
        <c:ser>
          <c:idx val="2"/>
          <c:order val="1"/>
          <c:tx>
            <c:v>Half VectD</c:v>
          </c:tx>
          <c:val>
            <c:numRef>
              <c:f>all!$B$18:$J$18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8</c:v>
                </c:pt>
                <c:pt idx="6">
                  <c:v>6</c:v>
                </c:pt>
                <c:pt idx="7">
                  <c:v>18</c:v>
                </c:pt>
                <c:pt idx="8">
                  <c:v>14</c:v>
                </c:pt>
              </c:numCache>
            </c:numRef>
          </c:val>
        </c:ser>
        <c:ser>
          <c:idx val="3"/>
          <c:order val="2"/>
          <c:tx>
            <c:v>Tanimoto</c:v>
          </c:tx>
          <c:val>
            <c:numRef>
              <c:f>all!$B$19:$J$19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8</c:v>
                </c:pt>
                <c:pt idx="6">
                  <c:v>6</c:v>
                </c:pt>
                <c:pt idx="7">
                  <c:v>18</c:v>
                </c:pt>
                <c:pt idx="8">
                  <c:v>14</c:v>
                </c:pt>
              </c:numCache>
            </c:numRef>
          </c:val>
        </c:ser>
        <c:ser>
          <c:idx val="4"/>
          <c:order val="3"/>
          <c:tx>
            <c:v>Tight Tani</c:v>
          </c:tx>
          <c:val>
            <c:numRef>
              <c:f>all!$B$20:$J$20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10</c:v>
                </c:pt>
                <c:pt idx="6">
                  <c:v>8</c:v>
                </c:pt>
                <c:pt idx="7">
                  <c:v>20</c:v>
                </c:pt>
                <c:pt idx="8">
                  <c:v>16</c:v>
                </c:pt>
              </c:numCache>
            </c:numRef>
          </c:val>
        </c:ser>
        <c:axId val="88266240"/>
        <c:axId val="88268160"/>
      </c:barChart>
      <c:catAx>
        <c:axId val="882662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DB</a:t>
                </a:r>
                <a:r>
                  <a:rPr lang="en-US" altLang="ja-JP" baseline="0"/>
                  <a:t> Threshold</a:t>
                </a:r>
                <a:endParaRPr lang="ja-JP" altLang="en-US"/>
              </a:p>
            </c:rich>
          </c:tx>
          <c:layout/>
        </c:title>
        <c:tickLblPos val="nextTo"/>
        <c:crossAx val="88268160"/>
        <c:crosses val="autoZero"/>
        <c:auto val="1"/>
        <c:lblAlgn val="ctr"/>
        <c:lblOffset val="100"/>
      </c:catAx>
      <c:valAx>
        <c:axId val="8826816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ja-JP"/>
                  <a:t>Hits</a:t>
                </a:r>
                <a:endParaRPr lang="ja-JP" altLang="en-US"/>
              </a:p>
            </c:rich>
          </c:tx>
          <c:layout/>
        </c:title>
        <c:numFmt formatCode="General" sourceLinked="1"/>
        <c:tickLblPos val="nextTo"/>
        <c:crossAx val="8826624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18</xdr:row>
      <xdr:rowOff>95250</xdr:rowOff>
    </xdr:from>
    <xdr:to>
      <xdr:col>11</xdr:col>
      <xdr:colOff>76200</xdr:colOff>
      <xdr:row>34</xdr:row>
      <xdr:rowOff>95250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18</xdr:row>
      <xdr:rowOff>47625</xdr:rowOff>
    </xdr:from>
    <xdr:to>
      <xdr:col>17</xdr:col>
      <xdr:colOff>304800</xdr:colOff>
      <xdr:row>34</xdr:row>
      <xdr:rowOff>47625</xdr:rowOff>
    </xdr:to>
    <xdr:graphicFrame macro="">
      <xdr:nvGraphicFramePr>
        <xdr:cNvPr id="8" name="グラフ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533400</xdr:colOff>
      <xdr:row>1</xdr:row>
      <xdr:rowOff>114300</xdr:rowOff>
    </xdr:from>
    <xdr:to>
      <xdr:col>17</xdr:col>
      <xdr:colOff>304800</xdr:colOff>
      <xdr:row>17</xdr:row>
      <xdr:rowOff>114300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142875</xdr:rowOff>
    </xdr:from>
    <xdr:to>
      <xdr:col>17</xdr:col>
      <xdr:colOff>9525</xdr:colOff>
      <xdr:row>17</xdr:row>
      <xdr:rowOff>142875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142875</xdr:rowOff>
    </xdr:from>
    <xdr:to>
      <xdr:col>17</xdr:col>
      <xdr:colOff>9525</xdr:colOff>
      <xdr:row>17</xdr:row>
      <xdr:rowOff>142875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142875</xdr:rowOff>
    </xdr:from>
    <xdr:to>
      <xdr:col>17</xdr:col>
      <xdr:colOff>9525</xdr:colOff>
      <xdr:row>17</xdr:row>
      <xdr:rowOff>142875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2</xdr:row>
      <xdr:rowOff>66675</xdr:rowOff>
    </xdr:from>
    <xdr:to>
      <xdr:col>14</xdr:col>
      <xdr:colOff>66675</xdr:colOff>
      <xdr:row>18</xdr:row>
      <xdr:rowOff>66675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10</xdr:row>
      <xdr:rowOff>142875</xdr:rowOff>
    </xdr:from>
    <xdr:to>
      <xdr:col>10</xdr:col>
      <xdr:colOff>257175</xdr:colOff>
      <xdr:row>26</xdr:row>
      <xdr:rowOff>142875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352425</xdr:colOff>
      <xdr:row>21</xdr:row>
      <xdr:rowOff>114299</xdr:rowOff>
    </xdr:from>
    <xdr:to>
      <xdr:col>18</xdr:col>
      <xdr:colOff>47625</xdr:colOff>
      <xdr:row>38</xdr:row>
      <xdr:rowOff>161924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266700</xdr:colOff>
      <xdr:row>0</xdr:row>
      <xdr:rowOff>152400</xdr:rowOff>
    </xdr:from>
    <xdr:to>
      <xdr:col>18</xdr:col>
      <xdr:colOff>142876</xdr:colOff>
      <xdr:row>20</xdr:row>
      <xdr:rowOff>161925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161925</xdr:colOff>
      <xdr:row>21</xdr:row>
      <xdr:rowOff>142874</xdr:rowOff>
    </xdr:from>
    <xdr:to>
      <xdr:col>10</xdr:col>
      <xdr:colOff>171450</xdr:colOff>
      <xdr:row>39</xdr:row>
      <xdr:rowOff>28575</xdr:rowOff>
    </xdr:to>
    <xdr:graphicFrame macro="">
      <xdr:nvGraphicFramePr>
        <xdr:cNvPr id="7" name="グラフ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N15" sqref="N15"/>
    </sheetView>
  </sheetViews>
  <sheetFormatPr defaultRowHeight="13.5"/>
  <cols>
    <col min="1" max="1" width="11.625" customWidth="1"/>
  </cols>
  <sheetData>
    <row r="1" spans="1:10">
      <c r="A1" s="3" t="s">
        <v>4</v>
      </c>
    </row>
    <row r="2" spans="1:10">
      <c r="A2" t="s">
        <v>17</v>
      </c>
      <c r="B2">
        <v>1</v>
      </c>
      <c r="C2">
        <v>2</v>
      </c>
      <c r="D2">
        <v>3</v>
      </c>
      <c r="E2">
        <v>5</v>
      </c>
      <c r="F2">
        <v>10</v>
      </c>
      <c r="G2">
        <v>15</v>
      </c>
      <c r="H2">
        <v>20</v>
      </c>
      <c r="I2">
        <v>25</v>
      </c>
      <c r="J2">
        <v>30</v>
      </c>
    </row>
    <row r="3" spans="1:10">
      <c r="A3" t="s">
        <v>22</v>
      </c>
      <c r="B3">
        <v>4944</v>
      </c>
      <c r="C3">
        <v>3390</v>
      </c>
      <c r="D3">
        <v>2611</v>
      </c>
      <c r="E3">
        <v>1783</v>
      </c>
      <c r="F3">
        <v>1020</v>
      </c>
      <c r="G3">
        <v>678</v>
      </c>
      <c r="H3">
        <v>512</v>
      </c>
      <c r="I3">
        <v>412</v>
      </c>
      <c r="J3">
        <v>348</v>
      </c>
    </row>
    <row r="5" spans="1:10">
      <c r="A5" s="3" t="s">
        <v>12</v>
      </c>
    </row>
    <row r="6" spans="1:10">
      <c r="A6" t="s">
        <v>15</v>
      </c>
      <c r="B6" t="s">
        <v>16</v>
      </c>
    </row>
    <row r="8" spans="1:10">
      <c r="A8" s="3" t="s">
        <v>18</v>
      </c>
    </row>
    <row r="9" spans="1:10">
      <c r="A9" t="s">
        <v>17</v>
      </c>
      <c r="B9">
        <v>1</v>
      </c>
      <c r="C9">
        <v>2</v>
      </c>
      <c r="D9">
        <v>3</v>
      </c>
      <c r="E9">
        <v>5</v>
      </c>
      <c r="F9">
        <v>10</v>
      </c>
      <c r="G9">
        <v>15</v>
      </c>
      <c r="H9">
        <v>20</v>
      </c>
      <c r="I9">
        <v>25</v>
      </c>
      <c r="J9">
        <v>30</v>
      </c>
    </row>
    <row r="10" spans="1:10">
      <c r="A10" t="s">
        <v>19</v>
      </c>
      <c r="B10">
        <v>1502</v>
      </c>
      <c r="F10">
        <v>98</v>
      </c>
    </row>
    <row r="11" spans="1:10">
      <c r="A11" t="s">
        <v>21</v>
      </c>
      <c r="B11">
        <v>25</v>
      </c>
      <c r="F11">
        <v>1.6</v>
      </c>
    </row>
    <row r="13" spans="1:10">
      <c r="A13" t="s">
        <v>31</v>
      </c>
    </row>
    <row r="14" spans="1:10">
      <c r="A14" t="s">
        <v>17</v>
      </c>
      <c r="B14">
        <v>1</v>
      </c>
      <c r="C14">
        <v>2</v>
      </c>
      <c r="D14">
        <v>3</v>
      </c>
      <c r="E14">
        <v>5</v>
      </c>
      <c r="F14">
        <v>10</v>
      </c>
      <c r="G14">
        <v>15</v>
      </c>
      <c r="H14">
        <v>20</v>
      </c>
      <c r="I14">
        <v>25</v>
      </c>
      <c r="J14">
        <v>30</v>
      </c>
    </row>
    <row r="15" spans="1:10">
      <c r="A15" t="s">
        <v>32</v>
      </c>
      <c r="B15">
        <v>623</v>
      </c>
      <c r="C15">
        <v>416</v>
      </c>
      <c r="D15">
        <v>308</v>
      </c>
      <c r="E15">
        <v>199</v>
      </c>
      <c r="F15">
        <v>96</v>
      </c>
      <c r="G15">
        <v>57</v>
      </c>
      <c r="H15">
        <v>37</v>
      </c>
      <c r="I15">
        <v>25</v>
      </c>
      <c r="J15">
        <v>17</v>
      </c>
    </row>
    <row r="16" spans="1:10">
      <c r="A16" t="s">
        <v>34</v>
      </c>
      <c r="B16">
        <v>33.299999999999997</v>
      </c>
      <c r="C16">
        <v>33.46</v>
      </c>
      <c r="D16">
        <v>33.64</v>
      </c>
      <c r="E16">
        <v>33.880000000000003</v>
      </c>
      <c r="F16">
        <v>34.520000000000003</v>
      </c>
      <c r="G16">
        <v>35.17</v>
      </c>
      <c r="H16">
        <v>35.57</v>
      </c>
      <c r="I16">
        <v>36.200000000000003</v>
      </c>
      <c r="J16">
        <v>36.78</v>
      </c>
    </row>
    <row r="17" spans="1:10">
      <c r="A17" t="s">
        <v>35</v>
      </c>
      <c r="B17">
        <v>0.35</v>
      </c>
      <c r="C17">
        <v>0.53</v>
      </c>
      <c r="D17">
        <v>0.71</v>
      </c>
      <c r="E17">
        <v>1.1000000000000001</v>
      </c>
      <c r="F17">
        <v>2.2799999999999998</v>
      </c>
      <c r="G17">
        <v>3.9</v>
      </c>
      <c r="H17">
        <v>6.03</v>
      </c>
      <c r="I17">
        <v>9.76</v>
      </c>
      <c r="J17">
        <v>12.93</v>
      </c>
    </row>
    <row r="18" spans="1:10">
      <c r="A18" t="s">
        <v>36</v>
      </c>
      <c r="B18">
        <v>4.3600000000000003</v>
      </c>
      <c r="C18">
        <v>6</v>
      </c>
      <c r="D18">
        <v>7.5</v>
      </c>
      <c r="E18">
        <v>10.23</v>
      </c>
      <c r="F18">
        <v>15.7</v>
      </c>
      <c r="G18">
        <v>20.239999999999998</v>
      </c>
      <c r="H18">
        <v>23.84</v>
      </c>
      <c r="I18">
        <v>26.63</v>
      </c>
      <c r="J18">
        <v>29.08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topLeftCell="E1" workbookViewId="0">
      <selection activeCell="D28" sqref="D28"/>
    </sheetView>
  </sheetViews>
  <sheetFormatPr defaultRowHeight="13.5"/>
  <cols>
    <col min="1" max="1" width="9.625" customWidth="1"/>
  </cols>
  <sheetData>
    <row r="1" spans="1:10">
      <c r="A1" t="s">
        <v>0</v>
      </c>
    </row>
    <row r="2" spans="1:10">
      <c r="A2" t="s">
        <v>1</v>
      </c>
      <c r="B2">
        <v>1</v>
      </c>
      <c r="C2">
        <v>2</v>
      </c>
      <c r="D2">
        <v>3</v>
      </c>
      <c r="E2">
        <v>5</v>
      </c>
      <c r="F2">
        <v>10</v>
      </c>
      <c r="G2">
        <v>15</v>
      </c>
      <c r="H2">
        <v>20</v>
      </c>
      <c r="I2">
        <v>25</v>
      </c>
      <c r="J2">
        <v>30</v>
      </c>
    </row>
    <row r="3" spans="1:10">
      <c r="A3">
        <v>0</v>
      </c>
      <c r="B3" s="1">
        <v>76.81</v>
      </c>
      <c r="C3" s="1">
        <v>28.42</v>
      </c>
      <c r="D3" s="1">
        <v>18.91</v>
      </c>
      <c r="E3" s="1">
        <v>14.48</v>
      </c>
      <c r="F3" s="2">
        <v>12.01</v>
      </c>
      <c r="G3" s="6">
        <v>8.6</v>
      </c>
      <c r="H3" s="1">
        <v>10.029999999999999</v>
      </c>
      <c r="I3" s="2">
        <v>14.62</v>
      </c>
      <c r="J3" s="2">
        <v>15.42</v>
      </c>
    </row>
    <row r="4" spans="1:10">
      <c r="A4">
        <v>1</v>
      </c>
      <c r="B4">
        <v>164.55</v>
      </c>
      <c r="C4">
        <v>80.930000000000007</v>
      </c>
      <c r="D4">
        <v>40.58</v>
      </c>
      <c r="E4" s="4">
        <v>15.33</v>
      </c>
      <c r="F4">
        <v>11.16</v>
      </c>
      <c r="G4">
        <v>10.73</v>
      </c>
      <c r="H4">
        <v>15.86</v>
      </c>
      <c r="I4" s="1">
        <v>12.06</v>
      </c>
      <c r="J4" s="1">
        <v>15.33</v>
      </c>
    </row>
    <row r="5" spans="1:10">
      <c r="A5">
        <v>2</v>
      </c>
      <c r="B5">
        <v>95.17</v>
      </c>
      <c r="C5">
        <v>47.02</v>
      </c>
      <c r="D5">
        <v>28.67</v>
      </c>
      <c r="E5">
        <v>16.63</v>
      </c>
      <c r="F5" s="1">
        <v>9.99</v>
      </c>
      <c r="G5" s="2">
        <v>9.26</v>
      </c>
      <c r="H5" s="2">
        <v>11.35</v>
      </c>
      <c r="I5">
        <v>12.13</v>
      </c>
      <c r="J5">
        <v>17.64</v>
      </c>
    </row>
    <row r="6" spans="1:10">
      <c r="A6">
        <v>5</v>
      </c>
      <c r="B6">
        <v>124.05</v>
      </c>
      <c r="C6">
        <v>52.75</v>
      </c>
      <c r="D6">
        <v>31.88</v>
      </c>
      <c r="E6">
        <v>22.29</v>
      </c>
      <c r="F6">
        <v>15.7</v>
      </c>
      <c r="G6">
        <v>10.54</v>
      </c>
      <c r="H6">
        <v>11.49</v>
      </c>
      <c r="I6">
        <v>12.51</v>
      </c>
      <c r="J6">
        <v>16.25</v>
      </c>
    </row>
    <row r="7" spans="1:10">
      <c r="A7">
        <v>10</v>
      </c>
      <c r="B7">
        <v>530.44000000000005</v>
      </c>
      <c r="C7">
        <v>124.51</v>
      </c>
      <c r="D7">
        <v>47.97</v>
      </c>
      <c r="E7">
        <v>32.47</v>
      </c>
      <c r="F7">
        <v>17.39</v>
      </c>
      <c r="G7">
        <v>13.24</v>
      </c>
      <c r="H7">
        <v>15.61</v>
      </c>
      <c r="I7">
        <v>13.98</v>
      </c>
      <c r="J7">
        <v>17.04</v>
      </c>
    </row>
    <row r="9" spans="1:10">
      <c r="A9" t="s">
        <v>2</v>
      </c>
    </row>
    <row r="10" spans="1:10">
      <c r="A10" t="s">
        <v>1</v>
      </c>
      <c r="B10">
        <v>1</v>
      </c>
      <c r="C10">
        <v>2</v>
      </c>
      <c r="D10">
        <v>3</v>
      </c>
      <c r="E10">
        <v>5</v>
      </c>
      <c r="F10">
        <v>10</v>
      </c>
      <c r="G10">
        <v>15</v>
      </c>
      <c r="H10">
        <v>20</v>
      </c>
      <c r="I10">
        <v>25</v>
      </c>
      <c r="J10">
        <v>30</v>
      </c>
    </row>
    <row r="11" spans="1:10">
      <c r="A11">
        <v>0</v>
      </c>
      <c r="B11" s="1">
        <v>9</v>
      </c>
      <c r="C11" s="1">
        <v>12</v>
      </c>
      <c r="D11" s="1">
        <v>9</v>
      </c>
      <c r="E11" s="1">
        <v>11</v>
      </c>
      <c r="F11" s="1">
        <v>11</v>
      </c>
      <c r="G11" s="1">
        <v>8</v>
      </c>
      <c r="H11" s="1">
        <v>9</v>
      </c>
      <c r="I11" s="1">
        <v>11</v>
      </c>
      <c r="J11" s="1">
        <v>9</v>
      </c>
    </row>
    <row r="12" spans="1:10">
      <c r="A12">
        <v>1</v>
      </c>
      <c r="B12">
        <v>13</v>
      </c>
      <c r="C12">
        <v>13</v>
      </c>
      <c r="D12">
        <v>11</v>
      </c>
      <c r="E12" s="1">
        <v>11</v>
      </c>
      <c r="F12" s="2">
        <v>12</v>
      </c>
      <c r="G12" s="4">
        <v>13</v>
      </c>
      <c r="H12" s="2">
        <v>12</v>
      </c>
      <c r="I12" s="2">
        <v>14</v>
      </c>
      <c r="J12" s="2">
        <v>12</v>
      </c>
    </row>
    <row r="13" spans="1:10">
      <c r="A13">
        <v>2</v>
      </c>
      <c r="B13">
        <v>13</v>
      </c>
      <c r="C13">
        <v>13</v>
      </c>
      <c r="D13">
        <v>11</v>
      </c>
      <c r="E13">
        <v>13</v>
      </c>
      <c r="F13">
        <v>13</v>
      </c>
      <c r="G13" s="4">
        <v>13</v>
      </c>
      <c r="H13" s="2">
        <v>13</v>
      </c>
      <c r="I13" s="2">
        <v>14</v>
      </c>
      <c r="J13" s="2">
        <v>12</v>
      </c>
    </row>
    <row r="14" spans="1:10">
      <c r="A14">
        <v>5</v>
      </c>
      <c r="B14">
        <v>29</v>
      </c>
      <c r="C14">
        <v>17</v>
      </c>
      <c r="D14">
        <v>11</v>
      </c>
      <c r="E14">
        <v>15</v>
      </c>
      <c r="F14">
        <v>17</v>
      </c>
      <c r="G14" s="8">
        <v>14</v>
      </c>
      <c r="H14">
        <v>17</v>
      </c>
      <c r="I14">
        <v>15</v>
      </c>
      <c r="J14">
        <v>15</v>
      </c>
    </row>
    <row r="15" spans="1:10">
      <c r="A15">
        <v>10</v>
      </c>
      <c r="B15">
        <v>49</v>
      </c>
      <c r="C15">
        <v>34</v>
      </c>
      <c r="D15">
        <v>22</v>
      </c>
      <c r="E15">
        <v>21</v>
      </c>
      <c r="F15">
        <v>22</v>
      </c>
      <c r="G15">
        <v>19</v>
      </c>
      <c r="H15">
        <v>21</v>
      </c>
      <c r="I15">
        <v>16</v>
      </c>
      <c r="J15">
        <v>20</v>
      </c>
    </row>
    <row r="17" spans="1:10">
      <c r="A17" t="s">
        <v>3</v>
      </c>
    </row>
    <row r="18" spans="1:10">
      <c r="A18" t="s">
        <v>1</v>
      </c>
      <c r="B18">
        <v>1</v>
      </c>
      <c r="C18">
        <v>2</v>
      </c>
      <c r="D18">
        <v>3</v>
      </c>
      <c r="E18">
        <v>5</v>
      </c>
      <c r="F18">
        <v>10</v>
      </c>
      <c r="G18">
        <v>15</v>
      </c>
      <c r="H18">
        <v>20</v>
      </c>
      <c r="I18">
        <v>25</v>
      </c>
      <c r="J18">
        <v>30</v>
      </c>
    </row>
    <row r="19" spans="1:10">
      <c r="A19">
        <v>0</v>
      </c>
      <c r="B19" s="1">
        <v>6</v>
      </c>
      <c r="C19" s="6">
        <v>0</v>
      </c>
      <c r="D19" s="6">
        <v>0</v>
      </c>
      <c r="E19" s="1">
        <v>7</v>
      </c>
      <c r="F19" s="2">
        <v>5</v>
      </c>
      <c r="G19" s="2">
        <v>11</v>
      </c>
      <c r="H19" s="1">
        <v>8</v>
      </c>
      <c r="I19" s="1">
        <v>21</v>
      </c>
      <c r="J19" s="1">
        <v>18</v>
      </c>
    </row>
    <row r="20" spans="1:10">
      <c r="A20">
        <v>1</v>
      </c>
      <c r="B20">
        <v>10</v>
      </c>
      <c r="C20">
        <v>8</v>
      </c>
      <c r="D20">
        <v>6</v>
      </c>
      <c r="E20" s="5">
        <v>7</v>
      </c>
      <c r="F20">
        <v>5</v>
      </c>
      <c r="G20">
        <v>11</v>
      </c>
      <c r="H20" s="1">
        <v>8</v>
      </c>
      <c r="I20" s="1">
        <v>21</v>
      </c>
      <c r="J20" s="1">
        <v>18</v>
      </c>
    </row>
    <row r="21" spans="1:10">
      <c r="A21">
        <v>2</v>
      </c>
      <c r="B21">
        <v>10</v>
      </c>
      <c r="C21">
        <v>8</v>
      </c>
      <c r="D21">
        <v>6</v>
      </c>
      <c r="E21" s="5">
        <v>7</v>
      </c>
      <c r="F21">
        <v>5</v>
      </c>
      <c r="G21">
        <v>11</v>
      </c>
      <c r="H21" s="1">
        <v>8</v>
      </c>
      <c r="I21" s="1">
        <v>21</v>
      </c>
      <c r="J21" s="1">
        <v>18</v>
      </c>
    </row>
    <row r="22" spans="1:10">
      <c r="A22">
        <v>5</v>
      </c>
      <c r="B22">
        <v>10</v>
      </c>
      <c r="C22">
        <v>8</v>
      </c>
      <c r="D22">
        <v>6</v>
      </c>
      <c r="E22" s="5">
        <v>7</v>
      </c>
      <c r="F22">
        <v>5</v>
      </c>
      <c r="G22">
        <v>11</v>
      </c>
      <c r="H22" s="1">
        <v>8</v>
      </c>
      <c r="I22" s="1">
        <v>21</v>
      </c>
      <c r="J22" s="1">
        <v>18</v>
      </c>
    </row>
    <row r="23" spans="1:10">
      <c r="A23">
        <v>10</v>
      </c>
      <c r="B23">
        <v>9</v>
      </c>
      <c r="C23">
        <v>7</v>
      </c>
      <c r="D23">
        <v>4</v>
      </c>
      <c r="E23" s="5">
        <v>7</v>
      </c>
      <c r="F23" s="1">
        <v>4</v>
      </c>
      <c r="G23" s="1">
        <v>10</v>
      </c>
      <c r="H23" s="1">
        <v>8</v>
      </c>
      <c r="I23" s="1">
        <v>21</v>
      </c>
      <c r="J23" s="1">
        <v>18</v>
      </c>
    </row>
    <row r="25" spans="1:10">
      <c r="A25" t="s">
        <v>7</v>
      </c>
      <c r="B25">
        <v>1</v>
      </c>
      <c r="C25">
        <v>2</v>
      </c>
      <c r="D25">
        <v>3</v>
      </c>
      <c r="E25">
        <v>5</v>
      </c>
      <c r="F25">
        <v>10</v>
      </c>
      <c r="G25">
        <v>15</v>
      </c>
      <c r="H25">
        <v>20</v>
      </c>
      <c r="I25">
        <v>25</v>
      </c>
      <c r="J25">
        <v>30</v>
      </c>
    </row>
    <row r="26" spans="1:10">
      <c r="A26" t="s">
        <v>5</v>
      </c>
      <c r="B26">
        <v>1123</v>
      </c>
      <c r="C26">
        <v>1258</v>
      </c>
      <c r="D26" s="2">
        <v>1359</v>
      </c>
      <c r="E26" s="7">
        <v>1861</v>
      </c>
      <c r="F26" s="2">
        <v>4024</v>
      </c>
      <c r="G26" s="2">
        <v>8147</v>
      </c>
      <c r="H26" s="2">
        <v>12963</v>
      </c>
      <c r="I26" s="2">
        <v>17745</v>
      </c>
      <c r="J26" s="2">
        <v>23698</v>
      </c>
    </row>
    <row r="27" spans="1:10">
      <c r="A27" t="s">
        <v>6</v>
      </c>
      <c r="B27">
        <v>2775</v>
      </c>
      <c r="C27">
        <v>3099</v>
      </c>
      <c r="D27" s="2">
        <v>3462</v>
      </c>
      <c r="E27" s="7">
        <v>4655</v>
      </c>
      <c r="F27" s="2">
        <v>7340</v>
      </c>
      <c r="G27" s="2">
        <v>9503</v>
      </c>
      <c r="H27" s="2">
        <v>10234</v>
      </c>
      <c r="I27" s="2">
        <v>9561</v>
      </c>
      <c r="J27" s="2">
        <v>7374</v>
      </c>
    </row>
    <row r="28" spans="1:10">
      <c r="A28" t="s">
        <v>8</v>
      </c>
      <c r="B28">
        <v>39124</v>
      </c>
      <c r="C28">
        <v>38151</v>
      </c>
      <c r="D28" s="2">
        <v>37486</v>
      </c>
      <c r="E28" s="7">
        <v>33945</v>
      </c>
      <c r="F28" s="2">
        <v>30794</v>
      </c>
      <c r="G28" s="2">
        <v>24902</v>
      </c>
      <c r="H28" s="2">
        <v>19923</v>
      </c>
      <c r="I28" s="2">
        <v>15953</v>
      </c>
      <c r="J28" s="2">
        <v>12301</v>
      </c>
    </row>
    <row r="29" spans="1:10">
      <c r="A29" t="s">
        <v>9</v>
      </c>
      <c r="B29">
        <v>21680</v>
      </c>
      <c r="C29">
        <v>2433</v>
      </c>
      <c r="D29" s="2">
        <v>8214</v>
      </c>
      <c r="E29" s="7">
        <v>11551</v>
      </c>
      <c r="F29" s="2">
        <v>2433</v>
      </c>
      <c r="G29" s="2">
        <v>1220</v>
      </c>
      <c r="H29" s="2">
        <v>371</v>
      </c>
      <c r="I29" s="2">
        <v>239</v>
      </c>
      <c r="J29" s="2">
        <v>6085</v>
      </c>
    </row>
    <row r="30" spans="1:10">
      <c r="A30" t="s">
        <v>10</v>
      </c>
      <c r="B30">
        <v>836</v>
      </c>
      <c r="C30">
        <v>867</v>
      </c>
      <c r="D30" s="2">
        <v>851</v>
      </c>
      <c r="E30" s="7">
        <v>879</v>
      </c>
      <c r="F30" s="2">
        <v>839</v>
      </c>
      <c r="G30" s="2">
        <v>839</v>
      </c>
      <c r="H30" s="2">
        <v>838</v>
      </c>
      <c r="I30" s="2">
        <v>836</v>
      </c>
      <c r="J30" s="2">
        <v>836</v>
      </c>
    </row>
    <row r="31" spans="1:10">
      <c r="B31">
        <f t="shared" ref="B31:J31" si="0">SUM(B26:B30)</f>
        <v>65538</v>
      </c>
      <c r="C31">
        <f t="shared" si="0"/>
        <v>45808</v>
      </c>
      <c r="D31">
        <f t="shared" si="0"/>
        <v>51372</v>
      </c>
      <c r="E31">
        <f t="shared" si="0"/>
        <v>52891</v>
      </c>
      <c r="F31">
        <f t="shared" si="0"/>
        <v>45430</v>
      </c>
      <c r="G31">
        <f t="shared" si="0"/>
        <v>44611</v>
      </c>
      <c r="H31">
        <f t="shared" si="0"/>
        <v>44329</v>
      </c>
      <c r="I31">
        <f t="shared" si="0"/>
        <v>44334</v>
      </c>
      <c r="J31">
        <f t="shared" si="0"/>
        <v>50294</v>
      </c>
    </row>
    <row r="33" spans="1:10">
      <c r="A33" t="s">
        <v>23</v>
      </c>
    </row>
    <row r="34" spans="1:10">
      <c r="A34" t="s">
        <v>7</v>
      </c>
      <c r="B34">
        <v>1</v>
      </c>
      <c r="C34">
        <v>2</v>
      </c>
      <c r="D34">
        <v>3</v>
      </c>
      <c r="E34">
        <v>5</v>
      </c>
      <c r="F34">
        <v>10</v>
      </c>
      <c r="G34">
        <v>15</v>
      </c>
      <c r="H34">
        <v>20</v>
      </c>
      <c r="I34">
        <v>25</v>
      </c>
      <c r="J34">
        <v>30</v>
      </c>
    </row>
    <row r="35" spans="1:10">
      <c r="A35" t="s">
        <v>5</v>
      </c>
      <c r="B35">
        <f t="shared" ref="B35:J35" si="1">((B26-MIN(B26:B30))/(MAX(B26:B30)-MIN(B26:B30)))</f>
        <v>7.495821145006268E-3</v>
      </c>
      <c r="C35">
        <f t="shared" si="1"/>
        <v>1.0487072202553373E-2</v>
      </c>
      <c r="D35">
        <f t="shared" si="1"/>
        <v>1.3866521086392794E-2</v>
      </c>
      <c r="E35">
        <f t="shared" si="1"/>
        <v>2.96981793987782E-2</v>
      </c>
      <c r="F35">
        <f t="shared" si="1"/>
        <v>0.10632615590051744</v>
      </c>
      <c r="G35">
        <f t="shared" si="1"/>
        <v>0.30370278020196984</v>
      </c>
      <c r="H35">
        <f t="shared" si="1"/>
        <v>0.64402618657937805</v>
      </c>
      <c r="I35">
        <f t="shared" si="1"/>
        <v>1</v>
      </c>
      <c r="J35">
        <f t="shared" si="1"/>
        <v>1</v>
      </c>
    </row>
    <row r="36" spans="1:10">
      <c r="A36" t="s">
        <v>6</v>
      </c>
      <c r="B36">
        <f t="shared" ref="B36:J36" si="2">((B27-MIN(B26:B30))/(MAX(B26:B30)-MIN(B26:B30)))</f>
        <v>5.0642498955286254E-2</v>
      </c>
      <c r="C36">
        <f t="shared" si="2"/>
        <v>5.9864821371097519E-2</v>
      </c>
      <c r="D36">
        <f t="shared" si="2"/>
        <v>7.1270642827896816E-2</v>
      </c>
      <c r="E36">
        <f t="shared" si="2"/>
        <v>0.11419585072279682</v>
      </c>
      <c r="F36">
        <f t="shared" si="2"/>
        <v>0.21702553830746119</v>
      </c>
      <c r="G36">
        <f t="shared" si="2"/>
        <v>0.36005485600299214</v>
      </c>
      <c r="H36">
        <f t="shared" si="2"/>
        <v>0.50444967266775775</v>
      </c>
      <c r="I36">
        <f t="shared" si="2"/>
        <v>0.53250314177996116</v>
      </c>
      <c r="J36">
        <f t="shared" si="2"/>
        <v>0.28597672994488671</v>
      </c>
    </row>
    <row r="37" spans="1:10">
      <c r="A37" t="s">
        <v>8</v>
      </c>
      <c r="B37">
        <f t="shared" ref="B37:J37" si="3">((B28-MIN(B26:B30))/(MAX(B26:B30)-MIN(B26:B30)))</f>
        <v>1</v>
      </c>
      <c r="C37">
        <f t="shared" si="3"/>
        <v>1</v>
      </c>
      <c r="D37">
        <f t="shared" si="3"/>
        <v>1</v>
      </c>
      <c r="E37">
        <f t="shared" si="3"/>
        <v>1</v>
      </c>
      <c r="F37">
        <f t="shared" si="3"/>
        <v>1</v>
      </c>
      <c r="G37">
        <f t="shared" si="3"/>
        <v>1</v>
      </c>
      <c r="H37">
        <f t="shared" si="3"/>
        <v>1</v>
      </c>
      <c r="I37">
        <f t="shared" si="3"/>
        <v>0.89763509653832974</v>
      </c>
      <c r="J37">
        <f t="shared" si="3"/>
        <v>0.50148718397340564</v>
      </c>
    </row>
    <row r="38" spans="1:10">
      <c r="A38" t="s">
        <v>9</v>
      </c>
      <c r="B38">
        <f t="shared" ref="B38:J38" si="4">((B29-MIN(B26:B30))/(MAX(B26:B30)-MIN(B26:B30)))</f>
        <v>0.54440033430839951</v>
      </c>
      <c r="C38">
        <f t="shared" si="4"/>
        <v>4.2001931123270032E-2</v>
      </c>
      <c r="D38">
        <f t="shared" si="4"/>
        <v>0.20098266684864202</v>
      </c>
      <c r="E38">
        <f t="shared" si="4"/>
        <v>0.32274844250892154</v>
      </c>
      <c r="F38">
        <f t="shared" si="4"/>
        <v>5.3213153062927725E-2</v>
      </c>
      <c r="G38">
        <f t="shared" si="4"/>
        <v>1.5833437227278393E-2</v>
      </c>
      <c r="H38">
        <f t="shared" si="4"/>
        <v>0</v>
      </c>
      <c r="I38">
        <f t="shared" si="4"/>
        <v>0</v>
      </c>
      <c r="J38">
        <f t="shared" si="4"/>
        <v>0.22959496107077246</v>
      </c>
    </row>
    <row r="39" spans="1:10">
      <c r="A39" t="s">
        <v>10</v>
      </c>
      <c r="B39">
        <f t="shared" ref="B39:J39" si="5">((B30-MIN(B26:B30))/(MAX(B26:B30)-MIN(B26:B30)))</f>
        <v>0</v>
      </c>
      <c r="C39">
        <f t="shared" si="5"/>
        <v>0</v>
      </c>
      <c r="D39">
        <f t="shared" si="5"/>
        <v>0</v>
      </c>
      <c r="E39">
        <f t="shared" si="5"/>
        <v>0</v>
      </c>
      <c r="F39">
        <f t="shared" si="5"/>
        <v>0</v>
      </c>
      <c r="G39">
        <f t="shared" si="5"/>
        <v>0</v>
      </c>
      <c r="H39">
        <f t="shared" si="5"/>
        <v>2.3885024549918168E-2</v>
      </c>
      <c r="I39">
        <f t="shared" si="5"/>
        <v>3.4102593396549752E-2</v>
      </c>
      <c r="J39">
        <f t="shared" si="5"/>
        <v>0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B19" sqref="B19:J19"/>
    </sheetView>
  </sheetViews>
  <sheetFormatPr defaultRowHeight="13.5"/>
  <cols>
    <col min="1" max="1" width="9.625" customWidth="1"/>
  </cols>
  <sheetData>
    <row r="1" spans="1:10">
      <c r="A1" t="s">
        <v>0</v>
      </c>
    </row>
    <row r="2" spans="1:10">
      <c r="A2" t="s">
        <v>1</v>
      </c>
      <c r="B2">
        <v>1</v>
      </c>
      <c r="C2">
        <v>2</v>
      </c>
      <c r="D2">
        <v>3</v>
      </c>
      <c r="E2">
        <v>5</v>
      </c>
      <c r="F2">
        <v>10</v>
      </c>
      <c r="G2">
        <v>15</v>
      </c>
      <c r="H2">
        <v>20</v>
      </c>
      <c r="I2">
        <v>25</v>
      </c>
      <c r="J2">
        <v>30</v>
      </c>
    </row>
    <row r="3" spans="1:10">
      <c r="A3">
        <v>0</v>
      </c>
      <c r="B3">
        <v>74.16</v>
      </c>
      <c r="C3">
        <v>28.38</v>
      </c>
      <c r="D3">
        <v>20.48</v>
      </c>
      <c r="E3">
        <v>13.27</v>
      </c>
      <c r="F3">
        <v>8.84</v>
      </c>
      <c r="G3">
        <v>8.66</v>
      </c>
      <c r="H3">
        <v>10.1</v>
      </c>
      <c r="I3">
        <v>12.42</v>
      </c>
      <c r="J3">
        <v>15.11</v>
      </c>
    </row>
    <row r="4" spans="1:10">
      <c r="A4">
        <v>1</v>
      </c>
      <c r="B4" s="2">
        <v>178.13</v>
      </c>
      <c r="C4" s="2">
        <v>69.010000000000005</v>
      </c>
      <c r="D4" s="2">
        <v>35.1</v>
      </c>
      <c r="E4" s="2">
        <v>21.39</v>
      </c>
      <c r="F4" s="2">
        <v>11.4</v>
      </c>
      <c r="G4" s="2">
        <v>11.44</v>
      </c>
      <c r="H4" s="2">
        <v>10.68</v>
      </c>
      <c r="I4" s="2">
        <v>12.13</v>
      </c>
      <c r="J4" s="2">
        <v>15.51</v>
      </c>
    </row>
    <row r="5" spans="1:10">
      <c r="A5">
        <v>2</v>
      </c>
      <c r="B5" s="2">
        <v>142.96</v>
      </c>
      <c r="C5" s="2">
        <v>57.9</v>
      </c>
      <c r="D5" s="2">
        <v>36.42</v>
      </c>
      <c r="E5" s="2">
        <v>18.43</v>
      </c>
      <c r="F5" s="2">
        <v>10.1</v>
      </c>
      <c r="G5" s="2">
        <v>9.33</v>
      </c>
      <c r="H5" s="2">
        <v>10.8</v>
      </c>
      <c r="I5" s="2">
        <v>12.18</v>
      </c>
      <c r="J5" s="2">
        <v>15.68</v>
      </c>
    </row>
    <row r="6" spans="1:10">
      <c r="A6">
        <v>5</v>
      </c>
      <c r="B6" s="2"/>
      <c r="C6" s="2"/>
      <c r="D6" s="2"/>
      <c r="E6" s="2"/>
      <c r="F6" s="2">
        <v>11.83</v>
      </c>
      <c r="G6" s="2">
        <v>10.49</v>
      </c>
      <c r="H6" s="2">
        <v>11.55</v>
      </c>
      <c r="I6" s="2">
        <v>12.54</v>
      </c>
      <c r="J6" s="2">
        <v>21.04</v>
      </c>
    </row>
    <row r="7" spans="1:10">
      <c r="A7">
        <v>10</v>
      </c>
      <c r="B7" s="2"/>
      <c r="C7" s="2"/>
      <c r="D7" s="2"/>
      <c r="E7" s="2"/>
      <c r="F7" s="2">
        <v>17.53</v>
      </c>
      <c r="G7" s="2">
        <v>14.75</v>
      </c>
      <c r="H7" s="2">
        <v>16.600000000000001</v>
      </c>
      <c r="I7" s="2">
        <v>17.72</v>
      </c>
      <c r="J7" s="2">
        <v>22.32</v>
      </c>
    </row>
    <row r="8" spans="1:10">
      <c r="B8" s="2"/>
      <c r="C8" s="2"/>
      <c r="D8" s="2"/>
      <c r="E8" s="2"/>
      <c r="F8" s="2"/>
      <c r="G8" s="2"/>
      <c r="H8" s="2"/>
      <c r="I8" s="2"/>
      <c r="J8" s="2"/>
    </row>
    <row r="9" spans="1:10">
      <c r="A9" t="s">
        <v>2</v>
      </c>
      <c r="B9" s="2"/>
      <c r="C9" s="2"/>
      <c r="D9" s="2"/>
      <c r="E9" s="2"/>
      <c r="F9" s="2"/>
      <c r="G9" s="2"/>
      <c r="H9" s="2"/>
      <c r="I9" s="2"/>
      <c r="J9" s="2"/>
    </row>
    <row r="10" spans="1:10">
      <c r="A10" t="s">
        <v>1</v>
      </c>
      <c r="B10" s="2">
        <v>1</v>
      </c>
      <c r="C10" s="2">
        <v>2</v>
      </c>
      <c r="D10" s="2">
        <v>3</v>
      </c>
      <c r="E10" s="2">
        <v>5</v>
      </c>
      <c r="F10" s="2">
        <v>10</v>
      </c>
      <c r="G10" s="2">
        <v>15</v>
      </c>
      <c r="H10" s="2">
        <v>20</v>
      </c>
      <c r="I10" s="2">
        <v>25</v>
      </c>
      <c r="J10" s="2">
        <v>30</v>
      </c>
    </row>
    <row r="11" spans="1:10">
      <c r="A11">
        <v>0</v>
      </c>
      <c r="B11" s="2">
        <v>8</v>
      </c>
      <c r="C11" s="2">
        <v>12</v>
      </c>
      <c r="D11" s="2">
        <v>9</v>
      </c>
      <c r="E11" s="2">
        <v>11</v>
      </c>
      <c r="F11" s="2">
        <v>11</v>
      </c>
      <c r="G11" s="2">
        <v>8</v>
      </c>
      <c r="H11" s="2">
        <v>9</v>
      </c>
      <c r="I11" s="2">
        <v>11</v>
      </c>
      <c r="J11" s="2">
        <v>9</v>
      </c>
    </row>
    <row r="12" spans="1:10">
      <c r="A12">
        <v>1</v>
      </c>
      <c r="B12" s="2">
        <v>13</v>
      </c>
      <c r="C12" s="2">
        <v>13</v>
      </c>
      <c r="D12" s="2">
        <v>11</v>
      </c>
      <c r="E12" s="2">
        <v>11</v>
      </c>
      <c r="F12" s="2">
        <v>12</v>
      </c>
      <c r="G12" s="2">
        <v>13</v>
      </c>
      <c r="H12" s="2">
        <v>12</v>
      </c>
      <c r="I12" s="2">
        <v>14</v>
      </c>
      <c r="J12" s="2">
        <v>12</v>
      </c>
    </row>
    <row r="13" spans="1:10">
      <c r="A13">
        <v>2</v>
      </c>
      <c r="B13" s="2">
        <v>13</v>
      </c>
      <c r="C13" s="2">
        <v>13</v>
      </c>
      <c r="D13" s="2">
        <v>11</v>
      </c>
      <c r="E13" s="2">
        <v>13</v>
      </c>
      <c r="F13" s="2">
        <v>13</v>
      </c>
      <c r="G13" s="2">
        <v>13</v>
      </c>
      <c r="H13" s="2">
        <v>13</v>
      </c>
      <c r="I13" s="2">
        <v>14</v>
      </c>
      <c r="J13" s="2">
        <v>12</v>
      </c>
    </row>
    <row r="14" spans="1:10">
      <c r="A14">
        <v>5</v>
      </c>
      <c r="B14" s="2"/>
      <c r="C14" s="2"/>
      <c r="D14" s="2"/>
      <c r="E14" s="2"/>
      <c r="F14" s="2">
        <v>17</v>
      </c>
      <c r="G14" s="2">
        <v>14</v>
      </c>
      <c r="H14" s="2">
        <v>17</v>
      </c>
      <c r="I14" s="2">
        <v>15</v>
      </c>
      <c r="J14" s="2">
        <v>15</v>
      </c>
    </row>
    <row r="15" spans="1:10">
      <c r="A15">
        <v>10</v>
      </c>
      <c r="B15" s="2"/>
      <c r="C15" s="2"/>
      <c r="D15" s="2"/>
      <c r="E15" s="2"/>
      <c r="F15" s="2">
        <v>22</v>
      </c>
      <c r="G15" s="2">
        <v>19</v>
      </c>
      <c r="H15" s="2">
        <v>21</v>
      </c>
      <c r="I15" s="2">
        <v>16</v>
      </c>
      <c r="J15" s="2">
        <v>20</v>
      </c>
    </row>
    <row r="16" spans="1:10"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t="s">
        <v>3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t="s">
        <v>1</v>
      </c>
      <c r="B18" s="2">
        <v>1</v>
      </c>
      <c r="C18" s="2">
        <v>2</v>
      </c>
      <c r="D18" s="2">
        <v>3</v>
      </c>
      <c r="E18" s="2">
        <v>5</v>
      </c>
      <c r="F18" s="2">
        <v>10</v>
      </c>
      <c r="G18" s="2">
        <v>15</v>
      </c>
      <c r="H18" s="2">
        <v>20</v>
      </c>
      <c r="I18" s="2">
        <v>25</v>
      </c>
      <c r="J18" s="2">
        <v>30</v>
      </c>
    </row>
    <row r="19" spans="1:10">
      <c r="A19">
        <v>0</v>
      </c>
      <c r="B19" s="2">
        <v>0</v>
      </c>
      <c r="C19" s="2">
        <v>0</v>
      </c>
      <c r="D19" s="2">
        <v>0</v>
      </c>
      <c r="E19" s="2">
        <v>0</v>
      </c>
      <c r="F19" s="2">
        <v>3</v>
      </c>
      <c r="G19" s="2">
        <v>8</v>
      </c>
      <c r="H19" s="2">
        <v>6</v>
      </c>
      <c r="I19" s="2">
        <v>18</v>
      </c>
      <c r="J19" s="2">
        <v>14</v>
      </c>
    </row>
    <row r="20" spans="1:10">
      <c r="A20">
        <v>1</v>
      </c>
      <c r="B20" s="2">
        <v>0</v>
      </c>
      <c r="C20" s="2">
        <v>0</v>
      </c>
      <c r="D20" s="2">
        <v>0</v>
      </c>
      <c r="E20" s="2">
        <v>0</v>
      </c>
      <c r="F20" s="2">
        <v>3</v>
      </c>
      <c r="G20" s="2">
        <v>8</v>
      </c>
      <c r="H20" s="2">
        <v>6</v>
      </c>
      <c r="I20" s="2">
        <v>18</v>
      </c>
      <c r="J20" s="2">
        <v>14</v>
      </c>
    </row>
    <row r="21" spans="1:10">
      <c r="A21">
        <v>2</v>
      </c>
      <c r="B21" s="2">
        <v>0</v>
      </c>
      <c r="C21" s="2">
        <v>0</v>
      </c>
      <c r="D21" s="2">
        <v>0</v>
      </c>
      <c r="E21" s="2">
        <v>0</v>
      </c>
      <c r="F21" s="2">
        <v>3</v>
      </c>
      <c r="G21" s="2">
        <v>8</v>
      </c>
      <c r="H21" s="2">
        <v>6</v>
      </c>
      <c r="I21" s="2">
        <v>18</v>
      </c>
      <c r="J21" s="2">
        <v>14</v>
      </c>
    </row>
    <row r="22" spans="1:10">
      <c r="A22">
        <v>5</v>
      </c>
      <c r="B22" s="2"/>
      <c r="C22" s="2"/>
      <c r="D22" s="2"/>
      <c r="E22" s="2"/>
      <c r="F22" s="2">
        <v>3</v>
      </c>
      <c r="G22" s="2">
        <v>8</v>
      </c>
      <c r="H22" s="2">
        <v>6</v>
      </c>
      <c r="I22" s="2">
        <v>18</v>
      </c>
      <c r="J22" s="2">
        <v>14</v>
      </c>
    </row>
    <row r="23" spans="1:10">
      <c r="A23">
        <v>10</v>
      </c>
      <c r="B23" s="2"/>
      <c r="C23" s="2"/>
      <c r="D23" s="2"/>
      <c r="E23" s="2"/>
      <c r="F23" s="2">
        <v>3</v>
      </c>
      <c r="G23" s="2">
        <v>7</v>
      </c>
      <c r="H23" s="2">
        <v>6</v>
      </c>
      <c r="I23" s="2">
        <v>12</v>
      </c>
      <c r="J23" s="2">
        <v>14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B19" sqref="B19:J19"/>
    </sheetView>
  </sheetViews>
  <sheetFormatPr defaultRowHeight="13.5"/>
  <cols>
    <col min="1" max="1" width="9.625" customWidth="1"/>
  </cols>
  <sheetData>
    <row r="1" spans="1:10">
      <c r="A1" t="s">
        <v>0</v>
      </c>
    </row>
    <row r="2" spans="1:10">
      <c r="A2" t="s">
        <v>1</v>
      </c>
      <c r="B2">
        <v>1</v>
      </c>
      <c r="C2">
        <v>2</v>
      </c>
      <c r="D2">
        <v>3</v>
      </c>
      <c r="E2">
        <v>5</v>
      </c>
      <c r="F2">
        <v>10</v>
      </c>
      <c r="G2">
        <v>15</v>
      </c>
      <c r="H2">
        <v>20</v>
      </c>
      <c r="I2">
        <v>25</v>
      </c>
      <c r="J2">
        <v>30</v>
      </c>
    </row>
    <row r="3" spans="1:10">
      <c r="A3">
        <v>0</v>
      </c>
      <c r="B3">
        <v>68.08</v>
      </c>
      <c r="C3">
        <v>27.93</v>
      </c>
      <c r="D3">
        <v>21.57</v>
      </c>
      <c r="E3">
        <v>11.19</v>
      </c>
      <c r="F3">
        <v>6.91</v>
      </c>
      <c r="G3">
        <v>5.92</v>
      </c>
      <c r="H3">
        <v>5.76</v>
      </c>
      <c r="I3">
        <v>5.89</v>
      </c>
      <c r="J3">
        <v>6.62</v>
      </c>
    </row>
    <row r="4" spans="1:10">
      <c r="A4">
        <v>1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>
        <v>2</v>
      </c>
      <c r="B5" s="2"/>
      <c r="C5" s="2"/>
      <c r="D5" s="2"/>
      <c r="E5" s="2"/>
      <c r="F5" s="2"/>
      <c r="G5" s="2"/>
      <c r="H5" s="2"/>
      <c r="I5" s="2"/>
      <c r="J5" s="2"/>
    </row>
    <row r="6" spans="1:10">
      <c r="A6">
        <v>5</v>
      </c>
      <c r="B6" s="2"/>
      <c r="C6" s="2"/>
      <c r="D6" s="2"/>
      <c r="E6" s="2"/>
      <c r="F6" s="2"/>
      <c r="G6" s="2"/>
      <c r="H6" s="2"/>
      <c r="I6" s="2"/>
      <c r="J6" s="2"/>
    </row>
    <row r="7" spans="1:10">
      <c r="A7">
        <v>10</v>
      </c>
      <c r="B7" s="2"/>
      <c r="C7" s="2"/>
      <c r="D7" s="2"/>
      <c r="E7" s="2"/>
      <c r="F7" s="2"/>
      <c r="G7" s="2"/>
      <c r="H7" s="2"/>
      <c r="I7" s="2"/>
      <c r="J7" s="2"/>
    </row>
    <row r="8" spans="1:10">
      <c r="B8" s="2"/>
      <c r="C8" s="2"/>
      <c r="D8" s="2"/>
      <c r="E8" s="2"/>
      <c r="F8" s="2"/>
      <c r="G8" s="2"/>
      <c r="H8" s="2"/>
      <c r="I8" s="2"/>
      <c r="J8" s="2"/>
    </row>
    <row r="9" spans="1:10">
      <c r="A9" t="s">
        <v>2</v>
      </c>
      <c r="B9" s="2"/>
      <c r="C9" s="2"/>
      <c r="D9" s="2"/>
      <c r="E9" s="2"/>
      <c r="F9" s="2"/>
      <c r="G9" s="2"/>
      <c r="H9" s="2"/>
      <c r="I9" s="2"/>
      <c r="J9" s="2"/>
    </row>
    <row r="10" spans="1:10">
      <c r="A10" t="s">
        <v>1</v>
      </c>
      <c r="B10" s="2">
        <v>1</v>
      </c>
      <c r="C10" s="2">
        <v>2</v>
      </c>
      <c r="D10" s="2">
        <v>3</v>
      </c>
      <c r="E10" s="2">
        <v>5</v>
      </c>
      <c r="F10" s="2">
        <v>10</v>
      </c>
      <c r="G10" s="2">
        <v>15</v>
      </c>
      <c r="H10" s="2">
        <v>20</v>
      </c>
      <c r="I10" s="2">
        <v>25</v>
      </c>
      <c r="J10" s="2">
        <v>30</v>
      </c>
    </row>
    <row r="11" spans="1:10">
      <c r="A11">
        <v>0</v>
      </c>
      <c r="B11" s="2">
        <v>8</v>
      </c>
      <c r="C11" s="2">
        <v>12</v>
      </c>
      <c r="D11" s="2">
        <v>9</v>
      </c>
      <c r="E11" s="2">
        <v>11</v>
      </c>
      <c r="F11" s="2">
        <v>11</v>
      </c>
      <c r="G11" s="2">
        <v>8</v>
      </c>
      <c r="H11" s="2">
        <v>10</v>
      </c>
      <c r="I11" s="2">
        <v>11</v>
      </c>
      <c r="J11" s="2">
        <v>9</v>
      </c>
    </row>
    <row r="12" spans="1:10">
      <c r="A12">
        <v>1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>
        <v>2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>
        <v>5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>
        <v>10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t="s">
        <v>3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t="s">
        <v>1</v>
      </c>
      <c r="B18" s="2">
        <v>1</v>
      </c>
      <c r="C18" s="2">
        <v>2</v>
      </c>
      <c r="D18" s="2">
        <v>3</v>
      </c>
      <c r="E18" s="2">
        <v>5</v>
      </c>
      <c r="F18" s="2">
        <v>10</v>
      </c>
      <c r="G18" s="2">
        <v>15</v>
      </c>
      <c r="H18" s="2">
        <v>20</v>
      </c>
      <c r="I18" s="2">
        <v>25</v>
      </c>
      <c r="J18" s="2">
        <v>30</v>
      </c>
    </row>
    <row r="19" spans="1:10">
      <c r="A19">
        <v>0</v>
      </c>
      <c r="B19" s="2">
        <v>0</v>
      </c>
      <c r="C19" s="2">
        <v>0</v>
      </c>
      <c r="D19" s="2">
        <v>0</v>
      </c>
      <c r="E19" s="2">
        <v>0</v>
      </c>
      <c r="F19" s="2">
        <v>3</v>
      </c>
      <c r="G19" s="2">
        <v>8</v>
      </c>
      <c r="H19" s="2">
        <v>6</v>
      </c>
      <c r="I19" s="2">
        <v>18</v>
      </c>
      <c r="J19" s="2">
        <v>14</v>
      </c>
    </row>
    <row r="20" spans="1:10">
      <c r="A20">
        <v>1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>
        <v>2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>
        <v>5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>
        <v>10</v>
      </c>
      <c r="B23" s="2"/>
      <c r="C23" s="2"/>
      <c r="D23" s="2"/>
      <c r="E23" s="2"/>
      <c r="F23" s="2"/>
      <c r="G23" s="2"/>
      <c r="H23" s="2"/>
      <c r="I23" s="2"/>
      <c r="J23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B18" sqref="B18"/>
    </sheetView>
  </sheetViews>
  <sheetFormatPr defaultRowHeight="13.5"/>
  <cols>
    <col min="1" max="1" width="9.625" customWidth="1"/>
  </cols>
  <sheetData>
    <row r="1" spans="1:10">
      <c r="A1" t="s">
        <v>0</v>
      </c>
    </row>
    <row r="2" spans="1:10">
      <c r="A2" t="s">
        <v>1</v>
      </c>
      <c r="B2">
        <v>1</v>
      </c>
      <c r="C2">
        <v>2</v>
      </c>
      <c r="D2">
        <v>3</v>
      </c>
      <c r="E2">
        <v>5</v>
      </c>
      <c r="F2">
        <v>10</v>
      </c>
      <c r="G2">
        <v>15</v>
      </c>
      <c r="H2">
        <v>20</v>
      </c>
      <c r="I2">
        <v>25</v>
      </c>
      <c r="J2">
        <v>30</v>
      </c>
    </row>
    <row r="3" spans="1:10">
      <c r="A3">
        <v>0</v>
      </c>
      <c r="B3">
        <v>67.150000000000006</v>
      </c>
      <c r="C3">
        <v>31.56</v>
      </c>
      <c r="D3">
        <v>21.13</v>
      </c>
      <c r="E3">
        <v>10.77</v>
      </c>
      <c r="F3">
        <v>7.1</v>
      </c>
      <c r="G3">
        <v>6.03</v>
      </c>
      <c r="H3">
        <v>5.86</v>
      </c>
      <c r="I3">
        <v>6.12</v>
      </c>
      <c r="J3">
        <v>6.62</v>
      </c>
    </row>
    <row r="4" spans="1:10">
      <c r="A4">
        <v>1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>
        <v>2</v>
      </c>
      <c r="B5" s="2"/>
      <c r="C5" s="2"/>
      <c r="D5" s="2"/>
      <c r="E5" s="2"/>
      <c r="F5" s="2"/>
      <c r="G5" s="2"/>
      <c r="H5" s="2"/>
      <c r="I5" s="2"/>
      <c r="J5" s="2"/>
    </row>
    <row r="6" spans="1:10">
      <c r="A6">
        <v>5</v>
      </c>
      <c r="B6" s="2"/>
      <c r="C6" s="2"/>
      <c r="D6" s="2"/>
      <c r="E6" s="2"/>
      <c r="F6" s="2"/>
      <c r="G6" s="2"/>
      <c r="H6" s="2"/>
      <c r="I6" s="2"/>
      <c r="J6" s="2"/>
    </row>
    <row r="7" spans="1:10">
      <c r="A7">
        <v>10</v>
      </c>
      <c r="B7" s="2"/>
      <c r="C7" s="2"/>
      <c r="D7" s="2"/>
      <c r="E7" s="2"/>
      <c r="F7" s="2"/>
      <c r="G7" s="2"/>
      <c r="H7" s="2"/>
      <c r="I7" s="2"/>
      <c r="J7" s="2"/>
    </row>
    <row r="8" spans="1:10">
      <c r="B8" s="2"/>
      <c r="C8" s="2"/>
      <c r="D8" s="2"/>
      <c r="E8" s="2"/>
      <c r="F8" s="2"/>
      <c r="G8" s="2"/>
      <c r="H8" s="2"/>
      <c r="I8" s="2"/>
      <c r="J8" s="2"/>
    </row>
    <row r="9" spans="1:10">
      <c r="A9" t="s">
        <v>2</v>
      </c>
      <c r="B9" s="2"/>
      <c r="C9" s="2"/>
      <c r="D9" s="2"/>
      <c r="E9" s="2"/>
      <c r="F9" s="2"/>
      <c r="G9" s="2"/>
      <c r="H9" s="2"/>
      <c r="I9" s="2"/>
      <c r="J9" s="2"/>
    </row>
    <row r="10" spans="1:10">
      <c r="A10" t="s">
        <v>1</v>
      </c>
      <c r="B10" s="2">
        <v>1</v>
      </c>
      <c r="C10" s="2">
        <v>2</v>
      </c>
      <c r="D10" s="2">
        <v>3</v>
      </c>
      <c r="E10" s="2">
        <v>5</v>
      </c>
      <c r="F10" s="2">
        <v>10</v>
      </c>
      <c r="G10" s="2">
        <v>15</v>
      </c>
      <c r="H10" s="2">
        <v>20</v>
      </c>
      <c r="I10" s="2">
        <v>25</v>
      </c>
      <c r="J10" s="2">
        <v>30</v>
      </c>
    </row>
    <row r="11" spans="1:10">
      <c r="A11">
        <v>0</v>
      </c>
      <c r="B11" s="2">
        <v>2</v>
      </c>
      <c r="C11" s="2">
        <v>14</v>
      </c>
      <c r="D11" s="2">
        <v>11</v>
      </c>
      <c r="E11" s="2">
        <v>12</v>
      </c>
      <c r="F11" s="2">
        <v>12</v>
      </c>
      <c r="G11" s="2">
        <v>9</v>
      </c>
      <c r="H11" s="2">
        <v>11</v>
      </c>
      <c r="I11" s="2">
        <v>15</v>
      </c>
      <c r="J11" s="2">
        <v>11</v>
      </c>
    </row>
    <row r="12" spans="1:10">
      <c r="A12">
        <v>1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>
        <v>2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>
        <v>5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>
        <v>10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t="s">
        <v>3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t="s">
        <v>1</v>
      </c>
      <c r="B18" s="2">
        <v>1</v>
      </c>
      <c r="C18" s="2">
        <v>2</v>
      </c>
      <c r="D18" s="2">
        <v>3</v>
      </c>
      <c r="E18" s="2">
        <v>5</v>
      </c>
      <c r="F18" s="2">
        <v>10</v>
      </c>
      <c r="G18" s="2">
        <v>15</v>
      </c>
      <c r="H18" s="2">
        <v>20</v>
      </c>
      <c r="I18" s="2">
        <v>25</v>
      </c>
      <c r="J18" s="2">
        <v>30</v>
      </c>
    </row>
    <row r="19" spans="1:10">
      <c r="A19">
        <v>0</v>
      </c>
      <c r="B19" s="2">
        <v>198</v>
      </c>
      <c r="C19" s="2">
        <v>0</v>
      </c>
      <c r="D19" s="2">
        <v>0</v>
      </c>
      <c r="E19" s="2">
        <v>0</v>
      </c>
      <c r="F19" s="2">
        <v>3</v>
      </c>
      <c r="G19" s="2">
        <v>8</v>
      </c>
      <c r="H19" s="2">
        <v>6</v>
      </c>
      <c r="I19" s="2">
        <v>18</v>
      </c>
      <c r="J19" s="2">
        <v>14</v>
      </c>
    </row>
    <row r="20" spans="1:10">
      <c r="A20">
        <v>1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>
        <v>2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>
        <v>5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>
        <v>10</v>
      </c>
      <c r="B23" s="2"/>
      <c r="C23" s="2"/>
      <c r="D23" s="2"/>
      <c r="E23" s="2"/>
      <c r="F23" s="2"/>
      <c r="G23" s="2"/>
      <c r="H23" s="2"/>
      <c r="I23" s="2"/>
      <c r="J23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D28" sqref="D28"/>
    </sheetView>
  </sheetViews>
  <sheetFormatPr defaultRowHeight="13.5"/>
  <cols>
    <col min="1" max="1" width="9.625" customWidth="1"/>
  </cols>
  <sheetData>
    <row r="1" spans="1:10">
      <c r="A1" t="s">
        <v>0</v>
      </c>
    </row>
    <row r="2" spans="1:10">
      <c r="A2" t="s">
        <v>1</v>
      </c>
      <c r="B2">
        <v>1</v>
      </c>
      <c r="C2">
        <v>2</v>
      </c>
      <c r="D2">
        <v>3</v>
      </c>
      <c r="E2">
        <v>5</v>
      </c>
      <c r="F2">
        <v>10</v>
      </c>
      <c r="G2">
        <v>15</v>
      </c>
      <c r="H2">
        <v>20</v>
      </c>
      <c r="I2">
        <v>25</v>
      </c>
      <c r="J2">
        <v>30</v>
      </c>
    </row>
    <row r="3" spans="1:10">
      <c r="A3">
        <v>0</v>
      </c>
      <c r="B3" s="2">
        <v>83.84</v>
      </c>
      <c r="C3" s="2">
        <v>51.82</v>
      </c>
      <c r="D3" s="2">
        <v>19.82</v>
      </c>
      <c r="E3" s="2">
        <v>13.67</v>
      </c>
      <c r="F3" s="2">
        <v>9.93</v>
      </c>
      <c r="G3" s="2">
        <v>8.59</v>
      </c>
      <c r="H3" s="2">
        <v>17.82</v>
      </c>
      <c r="I3" s="2">
        <v>14.23</v>
      </c>
      <c r="J3" s="2">
        <v>18.239999999999998</v>
      </c>
    </row>
    <row r="4" spans="1:10">
      <c r="A4">
        <v>1</v>
      </c>
      <c r="B4" s="2"/>
      <c r="C4" s="2"/>
      <c r="D4" s="2">
        <v>41.1</v>
      </c>
      <c r="E4" s="2">
        <v>22.26</v>
      </c>
      <c r="F4" s="2"/>
      <c r="G4" s="2"/>
      <c r="H4" s="2"/>
      <c r="I4" s="2"/>
      <c r="J4" s="2"/>
    </row>
    <row r="5" spans="1:10">
      <c r="A5">
        <v>2</v>
      </c>
      <c r="B5" s="2"/>
      <c r="C5" s="2"/>
      <c r="D5" s="2"/>
      <c r="E5" s="2"/>
      <c r="F5" s="2"/>
      <c r="G5" s="2"/>
      <c r="H5" s="2"/>
      <c r="I5" s="2"/>
      <c r="J5" s="2"/>
    </row>
    <row r="6" spans="1:10">
      <c r="A6">
        <v>5</v>
      </c>
      <c r="B6" s="2"/>
      <c r="C6" s="2"/>
      <c r="D6" s="2"/>
      <c r="E6" s="2"/>
      <c r="F6" s="2"/>
      <c r="G6" s="2"/>
      <c r="H6" s="2"/>
      <c r="I6" s="2"/>
      <c r="J6" s="2"/>
    </row>
    <row r="7" spans="1:10">
      <c r="A7">
        <v>10</v>
      </c>
      <c r="B7" s="2"/>
      <c r="C7" s="2"/>
      <c r="D7" s="2"/>
      <c r="E7" s="2"/>
      <c r="F7" s="2"/>
      <c r="G7" s="2"/>
      <c r="H7" s="2"/>
      <c r="I7" s="2"/>
      <c r="J7" s="2"/>
    </row>
    <row r="8" spans="1:10">
      <c r="B8" s="2"/>
      <c r="C8" s="2"/>
      <c r="D8" s="2"/>
      <c r="E8" s="2"/>
      <c r="F8" s="2"/>
      <c r="G8" s="2"/>
      <c r="H8" s="2"/>
      <c r="I8" s="2"/>
      <c r="J8" s="2"/>
    </row>
    <row r="9" spans="1:10">
      <c r="A9" t="s">
        <v>2</v>
      </c>
      <c r="B9" s="2"/>
      <c r="C9" s="2"/>
      <c r="D9" s="2"/>
      <c r="E9" s="2"/>
      <c r="F9" s="2"/>
      <c r="G9" s="2"/>
      <c r="H9" s="2"/>
      <c r="I9" s="2"/>
      <c r="J9" s="2"/>
    </row>
    <row r="10" spans="1:10">
      <c r="A10" t="s">
        <v>1</v>
      </c>
      <c r="B10" s="2">
        <v>1</v>
      </c>
      <c r="C10" s="2">
        <v>2</v>
      </c>
      <c r="D10" s="2">
        <v>3</v>
      </c>
      <c r="E10" s="2">
        <v>5</v>
      </c>
      <c r="F10" s="2">
        <v>10</v>
      </c>
      <c r="G10" s="2">
        <v>15</v>
      </c>
      <c r="H10" s="2">
        <v>20</v>
      </c>
      <c r="I10" s="2">
        <v>25</v>
      </c>
      <c r="J10" s="2">
        <v>30</v>
      </c>
    </row>
    <row r="11" spans="1:10">
      <c r="A11">
        <v>0</v>
      </c>
      <c r="B11" s="2">
        <v>8</v>
      </c>
      <c r="C11" s="2">
        <v>12</v>
      </c>
      <c r="D11" s="2">
        <v>9</v>
      </c>
      <c r="E11" s="2">
        <v>11</v>
      </c>
      <c r="F11" s="2">
        <v>11</v>
      </c>
      <c r="G11" s="2"/>
      <c r="H11" s="2">
        <v>9</v>
      </c>
      <c r="I11" s="2"/>
      <c r="J11" s="2">
        <v>9</v>
      </c>
    </row>
    <row r="12" spans="1:10">
      <c r="A12">
        <v>1</v>
      </c>
      <c r="B12" s="2"/>
      <c r="C12" s="2"/>
      <c r="D12" s="2">
        <v>9</v>
      </c>
      <c r="E12" s="2">
        <v>11</v>
      </c>
      <c r="F12" s="2"/>
      <c r="G12" s="2"/>
      <c r="H12" s="2"/>
      <c r="I12" s="2"/>
      <c r="J12" s="2"/>
    </row>
    <row r="13" spans="1:10">
      <c r="A13">
        <v>2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>
        <v>5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>
        <v>10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t="s">
        <v>3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t="s">
        <v>1</v>
      </c>
      <c r="B18" s="2">
        <v>1</v>
      </c>
      <c r="C18" s="2">
        <v>2</v>
      </c>
      <c r="D18" s="2">
        <v>3</v>
      </c>
      <c r="E18" s="2">
        <v>5</v>
      </c>
      <c r="F18" s="2">
        <v>10</v>
      </c>
      <c r="G18" s="2">
        <v>15</v>
      </c>
      <c r="H18" s="2">
        <v>20</v>
      </c>
      <c r="I18" s="2">
        <v>25</v>
      </c>
      <c r="J18" s="2">
        <v>30</v>
      </c>
    </row>
    <row r="19" spans="1:10">
      <c r="A19">
        <v>0</v>
      </c>
      <c r="B19" s="2">
        <v>0</v>
      </c>
      <c r="C19" s="2">
        <v>0</v>
      </c>
      <c r="D19" s="2">
        <v>0</v>
      </c>
      <c r="E19" s="2">
        <v>0</v>
      </c>
      <c r="F19" s="2">
        <v>4</v>
      </c>
      <c r="G19" s="2">
        <v>10</v>
      </c>
      <c r="H19" s="2">
        <v>8</v>
      </c>
      <c r="I19" s="2">
        <v>21</v>
      </c>
      <c r="J19" s="2">
        <v>18</v>
      </c>
    </row>
    <row r="20" spans="1:10">
      <c r="A20">
        <v>1</v>
      </c>
      <c r="B20" s="2"/>
      <c r="C20" s="2"/>
      <c r="D20" s="2">
        <v>0</v>
      </c>
      <c r="E20" s="2">
        <v>0</v>
      </c>
      <c r="F20" s="2"/>
      <c r="G20" s="2"/>
      <c r="H20" s="2"/>
      <c r="I20" s="2"/>
      <c r="J20" s="2"/>
    </row>
    <row r="21" spans="1:10">
      <c r="A21">
        <v>2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>
        <v>5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>
        <v>10</v>
      </c>
      <c r="B23" s="2"/>
      <c r="C23" s="2"/>
      <c r="D23" s="2"/>
      <c r="E23" s="2"/>
      <c r="F23" s="2"/>
      <c r="G23" s="2"/>
      <c r="H23" s="2"/>
      <c r="I23" s="2"/>
      <c r="J23" s="2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28" sqref="D28"/>
    </sheetView>
  </sheetViews>
  <sheetFormatPr defaultRowHeight="13.5"/>
  <cols>
    <col min="1" max="1" width="9" customWidth="1"/>
  </cols>
  <sheetData>
    <row r="1" spans="1:4">
      <c r="A1" s="3" t="s">
        <v>20</v>
      </c>
    </row>
    <row r="2" spans="1:4">
      <c r="A2" t="s">
        <v>11</v>
      </c>
    </row>
    <row r="4" spans="1:4">
      <c r="A4" s="3" t="s">
        <v>12</v>
      </c>
    </row>
    <row r="5" spans="1:4">
      <c r="A5" t="s">
        <v>13</v>
      </c>
      <c r="B5" t="s">
        <v>14</v>
      </c>
    </row>
    <row r="7" spans="1:4">
      <c r="C7">
        <v>0.04</v>
      </c>
      <c r="D7">
        <v>4.0000000000000001E-3</v>
      </c>
    </row>
    <row r="8" spans="1:4">
      <c r="A8" s="3" t="s">
        <v>24</v>
      </c>
      <c r="C8">
        <v>92.41</v>
      </c>
      <c r="D8">
        <v>3.99</v>
      </c>
    </row>
    <row r="9" spans="1:4">
      <c r="A9" s="3" t="s">
        <v>3</v>
      </c>
      <c r="C9">
        <v>1</v>
      </c>
      <c r="D9">
        <v>1</v>
      </c>
    </row>
    <row r="10" spans="1:4">
      <c r="A10" s="3" t="s">
        <v>2</v>
      </c>
      <c r="C10">
        <v>977</v>
      </c>
      <c r="D10">
        <v>211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J5"/>
  <sheetViews>
    <sheetView workbookViewId="0">
      <selection activeCell="E35" sqref="E35"/>
    </sheetView>
  </sheetViews>
  <sheetFormatPr defaultRowHeight="13.5"/>
  <sheetData>
    <row r="2" spans="1:10">
      <c r="A2" t="s">
        <v>17</v>
      </c>
      <c r="B2">
        <v>1</v>
      </c>
      <c r="C2">
        <v>2</v>
      </c>
      <c r="D2">
        <v>3</v>
      </c>
      <c r="E2">
        <v>5</v>
      </c>
      <c r="F2">
        <v>10</v>
      </c>
      <c r="G2">
        <v>15</v>
      </c>
      <c r="H2">
        <v>20</v>
      </c>
      <c r="I2">
        <v>25</v>
      </c>
      <c r="J2">
        <v>30</v>
      </c>
    </row>
    <row r="3" spans="1:10">
      <c r="A3" t="s">
        <v>25</v>
      </c>
      <c r="B3">
        <v>25.3</v>
      </c>
      <c r="C3">
        <v>16.55</v>
      </c>
      <c r="D3">
        <v>14.93</v>
      </c>
      <c r="E3">
        <v>12.79</v>
      </c>
      <c r="F3">
        <v>11.4</v>
      </c>
      <c r="G3">
        <v>10.220000000000001</v>
      </c>
      <c r="H3">
        <v>6.67</v>
      </c>
      <c r="I3">
        <v>6.57</v>
      </c>
      <c r="J3">
        <v>33.1</v>
      </c>
    </row>
    <row r="4" spans="1:10">
      <c r="A4" t="s">
        <v>26</v>
      </c>
      <c r="B4">
        <v>28.84</v>
      </c>
      <c r="C4">
        <v>16.47</v>
      </c>
      <c r="D4">
        <v>12.11</v>
      </c>
      <c r="E4">
        <v>10.48</v>
      </c>
      <c r="F4">
        <v>11.35</v>
      </c>
      <c r="G4">
        <v>8.15</v>
      </c>
      <c r="H4">
        <v>39.65</v>
      </c>
      <c r="I4">
        <v>33.86</v>
      </c>
      <c r="J4">
        <v>21.9</v>
      </c>
    </row>
    <row r="5" spans="1:10">
      <c r="A5" t="s">
        <v>27</v>
      </c>
      <c r="B5">
        <v>51.37</v>
      </c>
      <c r="C5">
        <v>25.15</v>
      </c>
      <c r="D5">
        <v>14.38</v>
      </c>
      <c r="E5">
        <v>8.23</v>
      </c>
      <c r="F5">
        <v>9.75</v>
      </c>
      <c r="G5">
        <v>9.34</v>
      </c>
      <c r="H5">
        <v>7.22</v>
      </c>
      <c r="I5">
        <v>39.6</v>
      </c>
      <c r="J5">
        <v>38.950000000000003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B29" sqref="B29"/>
    </sheetView>
  </sheetViews>
  <sheetFormatPr defaultRowHeight="13.5"/>
  <cols>
    <col min="1" max="1" width="10.25" customWidth="1"/>
  </cols>
  <sheetData>
    <row r="1" spans="1:10">
      <c r="A1" t="s">
        <v>0</v>
      </c>
    </row>
    <row r="2" spans="1:10">
      <c r="B2">
        <v>1</v>
      </c>
      <c r="C2">
        <v>2</v>
      </c>
      <c r="D2">
        <v>3</v>
      </c>
      <c r="E2">
        <v>5</v>
      </c>
      <c r="F2">
        <v>10</v>
      </c>
      <c r="G2">
        <v>15</v>
      </c>
      <c r="H2">
        <v>20</v>
      </c>
      <c r="I2">
        <v>25</v>
      </c>
      <c r="J2">
        <v>30</v>
      </c>
    </row>
    <row r="3" spans="1:10">
      <c r="A3" t="s">
        <v>28</v>
      </c>
      <c r="B3">
        <v>67.150000000000006</v>
      </c>
      <c r="C3">
        <v>31.56</v>
      </c>
      <c r="D3">
        <v>21.13</v>
      </c>
      <c r="E3">
        <v>10.77</v>
      </c>
      <c r="F3">
        <v>7.1</v>
      </c>
      <c r="G3">
        <v>6.03</v>
      </c>
      <c r="H3">
        <v>5.86</v>
      </c>
      <c r="I3">
        <v>6.12</v>
      </c>
      <c r="J3">
        <v>6.62</v>
      </c>
    </row>
    <row r="4" spans="1:10">
      <c r="A4" t="s">
        <v>29</v>
      </c>
      <c r="B4">
        <v>68.08</v>
      </c>
      <c r="C4">
        <v>27.93</v>
      </c>
      <c r="D4">
        <v>21.57</v>
      </c>
      <c r="E4">
        <v>11.19</v>
      </c>
      <c r="F4">
        <v>6.91</v>
      </c>
      <c r="G4">
        <v>5.92</v>
      </c>
      <c r="H4">
        <v>5.76</v>
      </c>
      <c r="I4">
        <v>5.89</v>
      </c>
      <c r="J4">
        <v>6.62</v>
      </c>
    </row>
    <row r="5" spans="1:10">
      <c r="A5" t="s">
        <v>30</v>
      </c>
      <c r="B5">
        <v>74.16</v>
      </c>
      <c r="C5">
        <v>28.38</v>
      </c>
      <c r="D5">
        <v>20.48</v>
      </c>
      <c r="E5">
        <v>13.27</v>
      </c>
      <c r="F5">
        <v>8.84</v>
      </c>
      <c r="G5">
        <v>8.66</v>
      </c>
      <c r="H5">
        <v>10.1</v>
      </c>
      <c r="I5">
        <v>12.42</v>
      </c>
      <c r="J5">
        <v>15.11</v>
      </c>
    </row>
    <row r="6" spans="1:10">
      <c r="A6" t="s">
        <v>33</v>
      </c>
      <c r="B6">
        <v>59.02</v>
      </c>
      <c r="C6">
        <v>32.29</v>
      </c>
      <c r="D6">
        <v>18.38</v>
      </c>
      <c r="E6">
        <v>10.73</v>
      </c>
      <c r="F6">
        <v>6.85</v>
      </c>
      <c r="G6">
        <v>6.05</v>
      </c>
      <c r="H6">
        <v>5.84</v>
      </c>
      <c r="I6">
        <v>6.05</v>
      </c>
      <c r="J6">
        <v>6.57</v>
      </c>
    </row>
    <row r="8" spans="1:10">
      <c r="A8" t="s">
        <v>2</v>
      </c>
    </row>
    <row r="9" spans="1:10">
      <c r="B9">
        <v>1</v>
      </c>
      <c r="C9">
        <v>2</v>
      </c>
      <c r="D9">
        <v>3</v>
      </c>
      <c r="E9">
        <v>5</v>
      </c>
      <c r="F9">
        <v>10</v>
      </c>
      <c r="G9">
        <v>15</v>
      </c>
      <c r="H9">
        <v>20</v>
      </c>
      <c r="I9">
        <v>25</v>
      </c>
      <c r="J9">
        <v>30</v>
      </c>
    </row>
    <row r="10" spans="1:10">
      <c r="A10" t="s">
        <v>28</v>
      </c>
      <c r="C10" s="2">
        <v>14</v>
      </c>
      <c r="D10" s="2">
        <v>11</v>
      </c>
      <c r="E10" s="2">
        <v>12</v>
      </c>
      <c r="F10" s="2">
        <v>12</v>
      </c>
      <c r="G10" s="2">
        <v>9</v>
      </c>
      <c r="H10" s="2">
        <v>11</v>
      </c>
      <c r="I10" s="2">
        <v>15</v>
      </c>
      <c r="J10" s="2">
        <v>11</v>
      </c>
    </row>
    <row r="11" spans="1:10">
      <c r="A11" t="s">
        <v>29</v>
      </c>
      <c r="B11" s="2">
        <v>8</v>
      </c>
      <c r="C11" s="2">
        <v>12</v>
      </c>
      <c r="D11" s="2">
        <v>9</v>
      </c>
      <c r="E11" s="2">
        <v>11</v>
      </c>
      <c r="F11" s="2">
        <v>11</v>
      </c>
      <c r="G11" s="2">
        <v>8</v>
      </c>
      <c r="H11" s="2">
        <v>10</v>
      </c>
      <c r="I11" s="2">
        <v>11</v>
      </c>
      <c r="J11" s="2">
        <v>9</v>
      </c>
    </row>
    <row r="12" spans="1:10">
      <c r="A12" t="s">
        <v>30</v>
      </c>
      <c r="B12" s="2">
        <v>8</v>
      </c>
      <c r="C12" s="2">
        <v>12</v>
      </c>
      <c r="D12" s="2">
        <v>9</v>
      </c>
      <c r="E12" s="2">
        <v>11</v>
      </c>
      <c r="F12" s="2">
        <v>11</v>
      </c>
      <c r="G12" s="2">
        <v>8</v>
      </c>
      <c r="H12" s="2">
        <v>9</v>
      </c>
      <c r="I12" s="2">
        <v>11</v>
      </c>
      <c r="J12" s="2">
        <v>9</v>
      </c>
    </row>
    <row r="13" spans="1:10">
      <c r="A13" t="s">
        <v>33</v>
      </c>
      <c r="B13" s="2">
        <v>7</v>
      </c>
      <c r="C13" s="2">
        <v>11</v>
      </c>
      <c r="D13" s="2">
        <v>8</v>
      </c>
      <c r="E13" s="2">
        <v>10</v>
      </c>
      <c r="F13" s="2">
        <v>11</v>
      </c>
      <c r="G13" s="2">
        <v>8</v>
      </c>
      <c r="H13" s="2">
        <v>10</v>
      </c>
      <c r="I13" s="2">
        <v>11</v>
      </c>
      <c r="J13" s="2">
        <v>9</v>
      </c>
    </row>
    <row r="15" spans="1:10">
      <c r="A15" t="s">
        <v>3</v>
      </c>
    </row>
    <row r="16" spans="1:10">
      <c r="B16">
        <v>1</v>
      </c>
      <c r="C16">
        <v>2</v>
      </c>
      <c r="D16">
        <v>3</v>
      </c>
      <c r="E16">
        <v>5</v>
      </c>
      <c r="F16">
        <v>10</v>
      </c>
      <c r="G16">
        <v>15</v>
      </c>
      <c r="H16">
        <v>20</v>
      </c>
      <c r="I16">
        <v>25</v>
      </c>
      <c r="J16">
        <v>30</v>
      </c>
    </row>
    <row r="17" spans="1:10">
      <c r="A17" t="s">
        <v>28</v>
      </c>
      <c r="C17" s="2">
        <v>0</v>
      </c>
      <c r="D17" s="2">
        <v>0</v>
      </c>
      <c r="E17" s="2">
        <v>0</v>
      </c>
      <c r="F17" s="2">
        <v>3</v>
      </c>
      <c r="G17" s="2">
        <v>8</v>
      </c>
      <c r="H17" s="2">
        <v>6</v>
      </c>
      <c r="I17" s="2">
        <v>18</v>
      </c>
      <c r="J17" s="2">
        <v>14</v>
      </c>
    </row>
    <row r="18" spans="1:10">
      <c r="A18" t="s">
        <v>29</v>
      </c>
      <c r="B18" s="2">
        <v>0</v>
      </c>
      <c r="C18" s="2">
        <v>0</v>
      </c>
      <c r="D18" s="2">
        <v>0</v>
      </c>
      <c r="E18" s="2">
        <v>0</v>
      </c>
      <c r="F18" s="2">
        <v>3</v>
      </c>
      <c r="G18" s="2">
        <v>8</v>
      </c>
      <c r="H18" s="2">
        <v>6</v>
      </c>
      <c r="I18" s="2">
        <v>18</v>
      </c>
      <c r="J18" s="2">
        <v>14</v>
      </c>
    </row>
    <row r="19" spans="1:10">
      <c r="A19" t="s">
        <v>30</v>
      </c>
      <c r="B19" s="2">
        <v>0</v>
      </c>
      <c r="C19" s="2">
        <v>0</v>
      </c>
      <c r="D19" s="2">
        <v>0</v>
      </c>
      <c r="E19" s="2">
        <v>0</v>
      </c>
      <c r="F19" s="2">
        <v>3</v>
      </c>
      <c r="G19" s="2">
        <v>8</v>
      </c>
      <c r="H19" s="2">
        <v>6</v>
      </c>
      <c r="I19" s="2">
        <v>18</v>
      </c>
      <c r="J19" s="2">
        <v>14</v>
      </c>
    </row>
    <row r="20" spans="1:10">
      <c r="A20" t="s">
        <v>33</v>
      </c>
      <c r="B20" s="2">
        <v>2</v>
      </c>
      <c r="C20" s="2">
        <v>2</v>
      </c>
      <c r="D20" s="2">
        <v>2</v>
      </c>
      <c r="E20" s="2">
        <v>3</v>
      </c>
      <c r="F20" s="2">
        <v>6</v>
      </c>
      <c r="G20" s="2">
        <v>10</v>
      </c>
      <c r="H20" s="2">
        <v>8</v>
      </c>
      <c r="I20" s="2">
        <v>20</v>
      </c>
      <c r="J20" s="2">
        <v>16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>
      <selection activeCell="G14" sqref="G14"/>
    </sheetView>
  </sheetViews>
  <sheetFormatPr defaultRowHeight="13.5"/>
  <cols>
    <col min="4" max="4" width="1.625" customWidth="1"/>
  </cols>
  <sheetData>
    <row r="1" spans="1:14">
      <c r="A1" t="s">
        <v>3</v>
      </c>
      <c r="I1" t="s">
        <v>49</v>
      </c>
    </row>
    <row r="2" spans="1:14">
      <c r="A2" t="s">
        <v>48</v>
      </c>
      <c r="C2">
        <v>48400</v>
      </c>
      <c r="I2" t="s">
        <v>48</v>
      </c>
      <c r="K2">
        <v>48400</v>
      </c>
    </row>
    <row r="4" spans="1:14">
      <c r="B4" t="s">
        <v>46</v>
      </c>
      <c r="C4" t="s">
        <v>47</v>
      </c>
      <c r="E4" t="s">
        <v>46</v>
      </c>
      <c r="F4" t="s">
        <v>47</v>
      </c>
      <c r="J4" t="s">
        <v>46</v>
      </c>
      <c r="K4" t="s">
        <v>47</v>
      </c>
      <c r="M4" t="s">
        <v>46</v>
      </c>
      <c r="N4" t="s">
        <v>47</v>
      </c>
    </row>
    <row r="5" spans="1:14">
      <c r="A5" t="s">
        <v>37</v>
      </c>
      <c r="B5">
        <v>22</v>
      </c>
      <c r="C5">
        <v>97</v>
      </c>
      <c r="E5">
        <f>(B5-2)/(C2)</f>
        <v>4.1322314049586776E-4</v>
      </c>
      <c r="F5">
        <f>(C5-2)/(C2)</f>
        <v>1.962809917355372E-3</v>
      </c>
      <c r="I5" t="s">
        <v>37</v>
      </c>
      <c r="J5">
        <v>1381</v>
      </c>
      <c r="M5">
        <f>(J5-2)/(K2)</f>
        <v>2.8491735537190081E-2</v>
      </c>
      <c r="N5">
        <f>(K5-2)/(K2)</f>
        <v>-4.132231404958678E-5</v>
      </c>
    </row>
    <row r="6" spans="1:14">
      <c r="A6" t="s">
        <v>38</v>
      </c>
      <c r="B6">
        <v>18</v>
      </c>
      <c r="C6">
        <v>81</v>
      </c>
      <c r="E6">
        <f>(B6-2)/(C2)</f>
        <v>3.3057851239669424E-4</v>
      </c>
      <c r="F6">
        <f>(C6-2)/(C2)</f>
        <v>1.6322314049586777E-3</v>
      </c>
      <c r="I6" t="s">
        <v>38</v>
      </c>
      <c r="J6">
        <v>1429</v>
      </c>
      <c r="M6">
        <f>(J6-2)/(K2)</f>
        <v>2.9483471074380166E-2</v>
      </c>
      <c r="N6">
        <f>(K6-2)/(K2)</f>
        <v>-4.132231404958678E-5</v>
      </c>
    </row>
    <row r="7" spans="1:14">
      <c r="A7" t="s">
        <v>39</v>
      </c>
      <c r="B7">
        <v>8</v>
      </c>
      <c r="C7">
        <v>93</v>
      </c>
      <c r="E7">
        <f>(B7-2)/(C2)</f>
        <v>1.2396694214876033E-4</v>
      </c>
      <c r="F7">
        <f>(C7-2)/(C2)</f>
        <v>1.8801652892561983E-3</v>
      </c>
      <c r="I7" t="s">
        <v>39</v>
      </c>
      <c r="J7">
        <v>1436</v>
      </c>
      <c r="M7">
        <f>(J7-2)/(K2)</f>
        <v>2.9628099173553718E-2</v>
      </c>
      <c r="N7">
        <f>(K7-2)/(K2)</f>
        <v>-4.132231404958678E-5</v>
      </c>
    </row>
    <row r="8" spans="1:14">
      <c r="A8" t="s">
        <v>40</v>
      </c>
      <c r="B8">
        <v>9</v>
      </c>
      <c r="C8">
        <v>83</v>
      </c>
      <c r="E8">
        <f>(B8-2)/(C2)</f>
        <v>1.4462809917355373E-4</v>
      </c>
      <c r="F8">
        <f>(C8-2)/(C2)</f>
        <v>1.6735537190082645E-3</v>
      </c>
      <c r="I8" t="s">
        <v>40</v>
      </c>
      <c r="J8">
        <v>1444</v>
      </c>
      <c r="M8">
        <f>(J8-2)/(K2)</f>
        <v>2.9793388429752068E-2</v>
      </c>
      <c r="N8">
        <f>(K8-2)/(K2)</f>
        <v>-4.132231404958678E-5</v>
      </c>
    </row>
    <row r="9" spans="1:14">
      <c r="A9" t="s">
        <v>41</v>
      </c>
      <c r="B9">
        <v>30</v>
      </c>
      <c r="C9">
        <v>98</v>
      </c>
      <c r="E9">
        <f>(B9-2)/(C2)</f>
        <v>5.7851239669421491E-4</v>
      </c>
      <c r="F9">
        <f>(C9-2)/(C2)</f>
        <v>1.9834710743801653E-3</v>
      </c>
      <c r="I9" t="s">
        <v>41</v>
      </c>
      <c r="J9">
        <v>935</v>
      </c>
      <c r="M9">
        <f>(J9-2)/(K2)</f>
        <v>1.9276859504132233E-2</v>
      </c>
      <c r="N9">
        <f>(K9-2)/(K2)</f>
        <v>-4.132231404958678E-5</v>
      </c>
    </row>
    <row r="10" spans="1:14">
      <c r="A10" t="s">
        <v>42</v>
      </c>
      <c r="B10">
        <v>54</v>
      </c>
      <c r="C10">
        <v>80</v>
      </c>
      <c r="E10">
        <f>(B10-2)/(C2)</f>
        <v>1.0743801652892562E-3</v>
      </c>
      <c r="F10">
        <f>(C10-2)/(C2)</f>
        <v>1.6115702479338842E-3</v>
      </c>
      <c r="I10" t="s">
        <v>42</v>
      </c>
      <c r="J10">
        <v>675</v>
      </c>
      <c r="M10">
        <f>(J10-2)/(K2)</f>
        <v>1.3904958677685951E-2</v>
      </c>
      <c r="N10">
        <f>(K10-2)/(K2)</f>
        <v>-4.132231404958678E-5</v>
      </c>
    </row>
    <row r="11" spans="1:14">
      <c r="A11" t="s">
        <v>43</v>
      </c>
      <c r="B11">
        <v>18</v>
      </c>
      <c r="C11">
        <v>85</v>
      </c>
      <c r="E11">
        <f>(B11-2)/(C2)</f>
        <v>3.3057851239669424E-4</v>
      </c>
      <c r="F11">
        <f>(C11-2)/(C2)</f>
        <v>1.7148760330578513E-3</v>
      </c>
      <c r="I11" t="s">
        <v>43</v>
      </c>
      <c r="J11">
        <v>1468</v>
      </c>
      <c r="M11">
        <f>(J11-2)/(K2)</f>
        <v>3.0289256198347107E-2</v>
      </c>
      <c r="N11">
        <f>(K11-2)/(K2)</f>
        <v>-4.132231404958678E-5</v>
      </c>
    </row>
    <row r="12" spans="1:14">
      <c r="A12" t="s">
        <v>44</v>
      </c>
      <c r="B12">
        <v>22</v>
      </c>
      <c r="C12">
        <v>86</v>
      </c>
      <c r="E12">
        <f>(B12-2)/(C2)</f>
        <v>4.1322314049586776E-4</v>
      </c>
      <c r="F12">
        <f>(C12-2)/(C2)</f>
        <v>1.7355371900826446E-3</v>
      </c>
      <c r="I12" t="s">
        <v>44</v>
      </c>
      <c r="J12">
        <v>1450</v>
      </c>
      <c r="M12">
        <f>(J12-2)/(K2)</f>
        <v>2.9917355371900826E-2</v>
      </c>
      <c r="N12">
        <f>(K12-2)/(K2)</f>
        <v>-4.132231404958678E-5</v>
      </c>
    </row>
    <row r="13" spans="1:14">
      <c r="A13" t="s">
        <v>45</v>
      </c>
      <c r="B13">
        <v>24</v>
      </c>
      <c r="C13">
        <v>82</v>
      </c>
      <c r="E13">
        <f>(B13-2)/(C2)</f>
        <v>4.5454545454545455E-4</v>
      </c>
      <c r="F13">
        <f>(C13-2)/(C2)</f>
        <v>1.652892561983471E-3</v>
      </c>
      <c r="I13" t="s">
        <v>45</v>
      </c>
      <c r="J13">
        <v>1418</v>
      </c>
      <c r="M13">
        <f>(J13-2)/(K2)</f>
        <v>2.9256198347107437E-2</v>
      </c>
      <c r="N13">
        <f>(K13-2)/(K2)</f>
        <v>-4.132231404958678E-5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suj</vt:lpstr>
      <vt:lpstr>no_fix</vt:lpstr>
      <vt:lpstr>fix_1</vt:lpstr>
      <vt:lpstr>half_vectd</vt:lpstr>
      <vt:lpstr>vectd</vt:lpstr>
      <vt:lpstr>fix_0</vt:lpstr>
      <vt:lpstr>kaist</vt:lpstr>
      <vt:lpstr>3movie timings</vt:lpstr>
      <vt:lpstr>all</vt:lpstr>
      <vt:lpstr>robust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PEREIRA</dc:creator>
  <cp:lastModifiedBy>DANIEL PEREIRA</cp:lastModifiedBy>
  <dcterms:created xsi:type="dcterms:W3CDTF">2010-03-24T00:49:36Z</dcterms:created>
  <dcterms:modified xsi:type="dcterms:W3CDTF">2010-05-17T06:25:25Z</dcterms:modified>
</cp:coreProperties>
</file>