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7440" windowHeight="4875" activeTab="8"/>
  </bookViews>
  <sheets>
    <sheet name="suj" sheetId="2" r:id="rId1"/>
    <sheet name="no_fix" sheetId="1" r:id="rId2"/>
    <sheet name="fix_1" sheetId="3" r:id="rId3"/>
    <sheet name="half_vectd" sheetId="7" r:id="rId4"/>
    <sheet name="vectd" sheetId="8" r:id="rId5"/>
    <sheet name="fix_0" sheetId="4" r:id="rId6"/>
    <sheet name="kaist" sheetId="5" r:id="rId7"/>
    <sheet name="3movie timings" sheetId="6" r:id="rId8"/>
    <sheet name="all" sheetId="9" r:id="rId9"/>
  </sheets>
  <calcPr calcId="124519"/>
</workbook>
</file>

<file path=xl/calcChain.xml><?xml version="1.0" encoding="utf-8"?>
<calcChain xmlns="http://schemas.openxmlformats.org/spreadsheetml/2006/main">
  <c r="J39" i="1"/>
  <c r="J38"/>
  <c r="J37"/>
  <c r="J36"/>
  <c r="J35"/>
  <c r="I39"/>
  <c r="I38"/>
  <c r="I37"/>
  <c r="I36"/>
  <c r="I35"/>
  <c r="H39"/>
  <c r="H38"/>
  <c r="H37"/>
  <c r="H36"/>
  <c r="H35"/>
  <c r="G39"/>
  <c r="G38"/>
  <c r="G37"/>
  <c r="G36"/>
  <c r="G35"/>
  <c r="F39"/>
  <c r="F38"/>
  <c r="F37"/>
  <c r="F36"/>
  <c r="F35"/>
  <c r="E39"/>
  <c r="E38"/>
  <c r="E37"/>
  <c r="E36"/>
  <c r="E35"/>
  <c r="D39"/>
  <c r="D38"/>
  <c r="D37"/>
  <c r="D36"/>
  <c r="D35"/>
  <c r="C39"/>
  <c r="C38"/>
  <c r="C37"/>
  <c r="C36"/>
  <c r="C35"/>
  <c r="B39"/>
  <c r="B38"/>
  <c r="B37"/>
  <c r="B36"/>
  <c r="B35"/>
  <c r="B31"/>
  <c r="C31"/>
  <c r="D31"/>
  <c r="E31"/>
  <c r="F31"/>
  <c r="G31"/>
  <c r="H31"/>
  <c r="I31"/>
  <c r="J31"/>
</calcChain>
</file>

<file path=xl/sharedStrings.xml><?xml version="1.0" encoding="utf-8"?>
<sst xmlns="http://schemas.openxmlformats.org/spreadsheetml/2006/main" count="86" uniqueCount="37">
  <si>
    <t>Avg. run-times</t>
    <phoneticPr fontId="1"/>
  </si>
  <si>
    <t>Prelem/DB</t>
    <phoneticPr fontId="1"/>
  </si>
  <si>
    <t>False Positives</t>
    <phoneticPr fontId="1"/>
  </si>
  <si>
    <t>False Negatives</t>
    <phoneticPr fontId="1"/>
  </si>
  <si>
    <t>DB Size</t>
    <phoneticPr fontId="1"/>
  </si>
  <si>
    <t>L0</t>
    <phoneticPr fontId="1"/>
  </si>
  <si>
    <t>L1</t>
    <phoneticPr fontId="1"/>
  </si>
  <si>
    <t>Level</t>
    <phoneticPr fontId="1"/>
  </si>
  <si>
    <t>L2</t>
    <phoneticPr fontId="1"/>
  </si>
  <si>
    <t>L3</t>
    <phoneticPr fontId="1"/>
  </si>
  <si>
    <t>L4</t>
    <phoneticPr fontId="1"/>
  </si>
  <si>
    <t>107Mb</t>
    <phoneticPr fontId="1"/>
  </si>
  <si>
    <t>Initial import time</t>
    <phoneticPr fontId="1"/>
  </si>
  <si>
    <t>4538m</t>
    <phoneticPr fontId="1"/>
  </si>
  <si>
    <t>(75.63h = 3.15 days)</t>
    <phoneticPr fontId="1"/>
  </si>
  <si>
    <t>180m</t>
    <phoneticPr fontId="1"/>
  </si>
  <si>
    <t>(3h)</t>
    <phoneticPr fontId="1"/>
  </si>
  <si>
    <t>"jump"</t>
    <phoneticPr fontId="1"/>
  </si>
  <si>
    <t>Analysis into clustered DBs</t>
    <phoneticPr fontId="1"/>
  </si>
  <si>
    <t>time (s)</t>
    <phoneticPr fontId="1"/>
  </si>
  <si>
    <t>DB Size</t>
    <phoneticPr fontId="1"/>
  </si>
  <si>
    <t>time (m)</t>
    <phoneticPr fontId="1"/>
  </si>
  <si>
    <t>Size (Kb)</t>
    <phoneticPr fontId="1"/>
  </si>
  <si>
    <t>Normalized</t>
    <phoneticPr fontId="1"/>
  </si>
  <si>
    <t>Avg. run-time</t>
    <phoneticPr fontId="1"/>
  </si>
  <si>
    <t>Amazing</t>
    <phoneticPr fontId="1"/>
  </si>
  <si>
    <t>Disc</t>
    <phoneticPr fontId="1"/>
  </si>
  <si>
    <t>Dolph</t>
    <phoneticPr fontId="1"/>
  </si>
  <si>
    <t>VectD</t>
    <phoneticPr fontId="1"/>
  </si>
  <si>
    <t>Half VectD</t>
    <phoneticPr fontId="1"/>
  </si>
  <si>
    <t>Tanimoto</t>
    <phoneticPr fontId="1"/>
  </si>
  <si>
    <t>Analysis of number of indexes per threshold</t>
    <phoneticPr fontId="1"/>
  </si>
  <si>
    <t>Avg. # idx</t>
    <phoneticPr fontId="1"/>
  </si>
  <si>
    <t>Tight Tani</t>
    <phoneticPr fontId="1"/>
  </si>
  <si>
    <t>Avg Luma</t>
    <phoneticPr fontId="1"/>
  </si>
  <si>
    <t>Avg. idx dist</t>
    <phoneticPr fontId="1"/>
  </si>
  <si>
    <t>Avg. luma dist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</si>
</sst>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 applyBorder="1">
      <alignment vertical="center"/>
    </xf>
    <xf numFmtId="0" fontId="3" fillId="2" borderId="0" xfId="0" applyFont="1" applyFill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Number of indexes per threshold</a:t>
            </a:r>
            <a:endParaRPr lang="ja-JP" altLang="en-US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val>
            <c:numRef>
              <c:f>suj!$B$15:$J$15</c:f>
              <c:numCache>
                <c:formatCode>General</c:formatCode>
                <c:ptCount val="9"/>
                <c:pt idx="0">
                  <c:v>623</c:v>
                </c:pt>
                <c:pt idx="1">
                  <c:v>416</c:v>
                </c:pt>
                <c:pt idx="2">
                  <c:v>308</c:v>
                </c:pt>
                <c:pt idx="3">
                  <c:v>199</c:v>
                </c:pt>
                <c:pt idx="4">
                  <c:v>96</c:v>
                </c:pt>
                <c:pt idx="5">
                  <c:v>57</c:v>
                </c:pt>
                <c:pt idx="6">
                  <c:v>37</c:v>
                </c:pt>
                <c:pt idx="7">
                  <c:v>25</c:v>
                </c:pt>
                <c:pt idx="8">
                  <c:v>17</c:v>
                </c:pt>
              </c:numCache>
            </c:numRef>
          </c:val>
        </c:ser>
        <c:ser>
          <c:idx val="0"/>
          <c:order val="1"/>
          <c:tx>
            <c:strRef>
              <c:f>suj!$B$17:$J$17</c:f>
              <c:strCache>
                <c:ptCount val="1"/>
                <c:pt idx="0">
                  <c:v>0.35 0.53 0.71 1.1 2.28 3.9 6.03 9.76 12.93</c:v>
                </c:pt>
              </c:strCache>
            </c:strRef>
          </c:tx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axId val="95286400"/>
        <c:axId val="96750208"/>
      </c:barChart>
      <c:catAx>
        <c:axId val="95286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 threshold</a:t>
                </a:r>
                <a:endParaRPr lang="ja-JP" altLang="en-US"/>
              </a:p>
            </c:rich>
          </c:tx>
          <c:layout/>
        </c:title>
        <c:tickLblPos val="nextTo"/>
        <c:crossAx val="96750208"/>
        <c:crosses val="autoZero"/>
        <c:auto val="1"/>
        <c:lblAlgn val="ctr"/>
        <c:lblOffset val="100"/>
      </c:catAx>
      <c:valAx>
        <c:axId val="96750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Avg. number of indexes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952864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smoothMarker"/>
        <c:ser>
          <c:idx val="0"/>
          <c:order val="0"/>
          <c:tx>
            <c:v>VectD</c:v>
          </c:tx>
          <c:spPr>
            <a:ln w="19050" cap="rnd"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all!$B$3:$J$3</c:f>
              <c:numCache>
                <c:formatCode>General</c:formatCode>
                <c:ptCount val="9"/>
                <c:pt idx="0">
                  <c:v>67.150000000000006</c:v>
                </c:pt>
                <c:pt idx="1">
                  <c:v>31.56</c:v>
                </c:pt>
                <c:pt idx="2">
                  <c:v>21.13</c:v>
                </c:pt>
                <c:pt idx="3">
                  <c:v>10.77</c:v>
                </c:pt>
                <c:pt idx="4">
                  <c:v>7.1</c:v>
                </c:pt>
                <c:pt idx="5">
                  <c:v>6.03</c:v>
                </c:pt>
                <c:pt idx="6">
                  <c:v>5.86</c:v>
                </c:pt>
                <c:pt idx="7">
                  <c:v>6.12</c:v>
                </c:pt>
                <c:pt idx="8">
                  <c:v>6.62</c:v>
                </c:pt>
              </c:numCache>
            </c:numRef>
          </c:yVal>
          <c:smooth val="1"/>
        </c:ser>
        <c:ser>
          <c:idx val="1"/>
          <c:order val="1"/>
          <c:tx>
            <c:v>Half VectD</c:v>
          </c:tx>
          <c:spPr>
            <a:ln w="19050"/>
          </c:spP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all!$B$4:$J$4</c:f>
              <c:numCache>
                <c:formatCode>General</c:formatCode>
                <c:ptCount val="9"/>
                <c:pt idx="0">
                  <c:v>68.08</c:v>
                </c:pt>
                <c:pt idx="1">
                  <c:v>27.93</c:v>
                </c:pt>
                <c:pt idx="2">
                  <c:v>21.57</c:v>
                </c:pt>
                <c:pt idx="3">
                  <c:v>11.19</c:v>
                </c:pt>
                <c:pt idx="4">
                  <c:v>6.91</c:v>
                </c:pt>
                <c:pt idx="5">
                  <c:v>5.92</c:v>
                </c:pt>
                <c:pt idx="6">
                  <c:v>5.76</c:v>
                </c:pt>
                <c:pt idx="7">
                  <c:v>5.89</c:v>
                </c:pt>
                <c:pt idx="8">
                  <c:v>6.62</c:v>
                </c:pt>
              </c:numCache>
            </c:numRef>
          </c:yVal>
          <c:smooth val="1"/>
        </c:ser>
        <c:ser>
          <c:idx val="2"/>
          <c:order val="2"/>
          <c:tx>
            <c:v>Tanimoto</c:v>
          </c:tx>
          <c:spPr>
            <a:ln w="19050"/>
          </c:spP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all!$B$5:$J$5</c:f>
              <c:numCache>
                <c:formatCode>General</c:formatCode>
                <c:ptCount val="9"/>
                <c:pt idx="0">
                  <c:v>74.16</c:v>
                </c:pt>
                <c:pt idx="1">
                  <c:v>28.38</c:v>
                </c:pt>
                <c:pt idx="2">
                  <c:v>20.48</c:v>
                </c:pt>
                <c:pt idx="3">
                  <c:v>13.27</c:v>
                </c:pt>
                <c:pt idx="4">
                  <c:v>8.84</c:v>
                </c:pt>
                <c:pt idx="5">
                  <c:v>8.66</c:v>
                </c:pt>
                <c:pt idx="6">
                  <c:v>10.1</c:v>
                </c:pt>
                <c:pt idx="7">
                  <c:v>12.42</c:v>
                </c:pt>
                <c:pt idx="8">
                  <c:v>15.11</c:v>
                </c:pt>
              </c:numCache>
            </c:numRef>
          </c:yVal>
          <c:smooth val="1"/>
        </c:ser>
        <c:ser>
          <c:idx val="3"/>
          <c:order val="3"/>
          <c:tx>
            <c:v>Tight Tani</c:v>
          </c:tx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all!$B$6:$J$6</c:f>
              <c:numCache>
                <c:formatCode>General</c:formatCode>
                <c:ptCount val="9"/>
                <c:pt idx="0">
                  <c:v>59.02</c:v>
                </c:pt>
                <c:pt idx="1">
                  <c:v>32.29</c:v>
                </c:pt>
                <c:pt idx="2">
                  <c:v>18.38</c:v>
                </c:pt>
                <c:pt idx="3">
                  <c:v>10.73</c:v>
                </c:pt>
                <c:pt idx="4">
                  <c:v>6.85</c:v>
                </c:pt>
                <c:pt idx="5">
                  <c:v>6.05</c:v>
                </c:pt>
                <c:pt idx="6">
                  <c:v>5.84</c:v>
                </c:pt>
                <c:pt idx="7">
                  <c:v>6.05</c:v>
                </c:pt>
                <c:pt idx="8">
                  <c:v>6.57</c:v>
                </c:pt>
              </c:numCache>
            </c:numRef>
          </c:yVal>
          <c:smooth val="1"/>
        </c:ser>
        <c:axId val="95236480"/>
        <c:axId val="94907008"/>
      </c:scatterChart>
      <c:valAx>
        <c:axId val="95236480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</a:t>
                </a:r>
                <a:r>
                  <a:rPr lang="en-US" altLang="ja-JP" baseline="0"/>
                  <a:t> Threshold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94907008"/>
        <c:crosses val="autoZero"/>
        <c:crossBetween val="midCat"/>
      </c:valAx>
      <c:valAx>
        <c:axId val="94907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Avg. Time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95236480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False Negatives</a:t>
            </a:r>
            <a:endParaRPr lang="ja-JP" altLang="en-US"/>
          </a:p>
        </c:rich>
      </c:tx>
      <c:layout/>
      <c:overlay val="1"/>
    </c:title>
    <c:plotArea>
      <c:layout/>
      <c:barChart>
        <c:barDir val="col"/>
        <c:grouping val="clustered"/>
        <c:ser>
          <c:idx val="1"/>
          <c:order val="0"/>
          <c:tx>
            <c:v>VectD</c:v>
          </c:tx>
          <c:val>
            <c:numRef>
              <c:f>all!$B$17:$J$17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ser>
          <c:idx val="2"/>
          <c:order val="1"/>
          <c:tx>
            <c:v>Half VectD</c:v>
          </c:tx>
          <c:val>
            <c:numRef>
              <c:f>all!$B$18:$J$18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ser>
          <c:idx val="3"/>
          <c:order val="2"/>
          <c:tx>
            <c:v>Tanimoto</c:v>
          </c:tx>
          <c:val>
            <c:numRef>
              <c:f>all!$B$19:$J$19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ser>
          <c:idx val="4"/>
          <c:order val="3"/>
          <c:tx>
            <c:v>Tight Tani</c:v>
          </c:tx>
          <c:val>
            <c:numRef>
              <c:f>all!$B$20:$J$20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8</c:v>
                </c:pt>
                <c:pt idx="7">
                  <c:v>20</c:v>
                </c:pt>
                <c:pt idx="8">
                  <c:v>16</c:v>
                </c:pt>
              </c:numCache>
            </c:numRef>
          </c:val>
        </c:ser>
        <c:axId val="105820160"/>
        <c:axId val="105822848"/>
      </c:barChart>
      <c:catAx>
        <c:axId val="105820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</a:t>
                </a:r>
                <a:r>
                  <a:rPr lang="en-US" altLang="ja-JP" baseline="0"/>
                  <a:t> Threshold</a:t>
                </a:r>
                <a:endParaRPr lang="ja-JP" altLang="en-US"/>
              </a:p>
            </c:rich>
          </c:tx>
          <c:layout/>
        </c:title>
        <c:tickLblPos val="nextTo"/>
        <c:crossAx val="105822848"/>
        <c:crosses val="autoZero"/>
        <c:auto val="1"/>
        <c:lblAlgn val="ctr"/>
        <c:lblOffset val="100"/>
      </c:catAx>
      <c:valAx>
        <c:axId val="105822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Hits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10582016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no_fix!$A$19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numRef>
              <c:f>no_fix!$B$18:$J$18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no_fix!$B$19:$J$19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21</c:v>
                </c:pt>
                <c:pt idx="8">
                  <c:v>18</c:v>
                </c:pt>
              </c:numCache>
            </c:numRef>
          </c:val>
        </c:ser>
        <c:gapWidth val="75"/>
        <c:overlap val="-25"/>
        <c:axId val="66927232"/>
        <c:axId val="66962176"/>
      </c:barChart>
      <c:catAx>
        <c:axId val="66927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1"/>
                  <a:t>DB threshold (luma)</a:t>
                </a:r>
                <a:endParaRPr lang="ja-JP" altLang="en-US" b="1"/>
              </a:p>
            </c:rich>
          </c:tx>
        </c:title>
        <c:numFmt formatCode="General" sourceLinked="1"/>
        <c:majorTickMark val="none"/>
        <c:tickLblPos val="nextTo"/>
        <c:crossAx val="66962176"/>
        <c:crosses val="autoZero"/>
        <c:auto val="1"/>
        <c:lblAlgn val="ctr"/>
        <c:lblOffset val="100"/>
      </c:catAx>
      <c:valAx>
        <c:axId val="66962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 b="1"/>
                  <a:t>Number</a:t>
                </a:r>
                <a:r>
                  <a:rPr lang="en-US" altLang="ja-JP" b="1" baseline="0"/>
                  <a:t> of FP</a:t>
                </a:r>
                <a:endParaRPr lang="ja-JP" altLang="en-US" b="1"/>
              </a:p>
            </c:rich>
          </c:tx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66927232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spPr>
            <a:ln w="19050">
              <a:solidFill>
                <a:srgbClr val="4F81BD">
                  <a:shade val="95000"/>
                  <a:satMod val="105000"/>
                </a:srgbClr>
              </a:solidFill>
            </a:ln>
          </c:spPr>
          <c:marker>
            <c:symbol val="diamond"/>
            <c:size val="5"/>
            <c:spPr>
              <a:solidFill>
                <a:srgbClr val="4F81BD"/>
              </a:solidFill>
            </c:spPr>
          </c:marker>
          <c:xVal>
            <c:numRef>
              <c:f>no_fix!$B$2:$J$2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no_fix!$B$3:$J$3</c:f>
              <c:numCache>
                <c:formatCode>General</c:formatCode>
                <c:ptCount val="9"/>
                <c:pt idx="0">
                  <c:v>76.81</c:v>
                </c:pt>
                <c:pt idx="1">
                  <c:v>28.42</c:v>
                </c:pt>
                <c:pt idx="2">
                  <c:v>18.91</c:v>
                </c:pt>
                <c:pt idx="3">
                  <c:v>14.48</c:v>
                </c:pt>
                <c:pt idx="4">
                  <c:v>12.01</c:v>
                </c:pt>
                <c:pt idx="5">
                  <c:v>8.6</c:v>
                </c:pt>
                <c:pt idx="6">
                  <c:v>10.029999999999999</c:v>
                </c:pt>
                <c:pt idx="7">
                  <c:v>14.62</c:v>
                </c:pt>
                <c:pt idx="8">
                  <c:v>15.42</c:v>
                </c:pt>
              </c:numCache>
            </c:numRef>
          </c:yVal>
          <c:smooth val="1"/>
        </c:ser>
        <c:axId val="67133824"/>
        <c:axId val="67135744"/>
      </c:scatterChart>
      <c:valAx>
        <c:axId val="67133824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1"/>
                  <a:t>DB threshold (luma)</a:t>
                </a:r>
              </a:p>
            </c:rich>
          </c:tx>
        </c:title>
        <c:numFmt formatCode="General" sourceLinked="1"/>
        <c:tickLblPos val="nextTo"/>
        <c:crossAx val="67135744"/>
        <c:crosses val="autoZero"/>
        <c:crossBetween val="midCat"/>
      </c:valAx>
      <c:valAx>
        <c:axId val="67135744"/>
        <c:scaling>
          <c:orientation val="minMax"/>
          <c:max val="80"/>
        </c:scaling>
        <c:axPos val="l"/>
        <c:majorGridlines>
          <c:spPr>
            <a:ln>
              <a:solidFill>
                <a:srgbClr val="4F81BD">
                  <a:shade val="95000"/>
                  <a:satMod val="105000"/>
                  <a:alpha val="0"/>
                </a:srgb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Avg.</a:t>
                </a:r>
                <a:r>
                  <a:rPr lang="en-US" altLang="ja-JP" baseline="0"/>
                  <a:t> runtime (seconds)</a:t>
                </a:r>
                <a:endParaRPr lang="ja-JP" altLang="en-US"/>
              </a:p>
            </c:rich>
          </c:tx>
        </c:title>
        <c:numFmt formatCode="General" sourceLinked="0"/>
        <c:tickLblPos val="nextTo"/>
        <c:crossAx val="67133824"/>
        <c:crosses val="autoZero"/>
        <c:crossBetween val="midCat"/>
        <c:majorUnit val="10"/>
      </c:valAx>
    </c:plotArea>
    <c:plotVisOnly val="1"/>
  </c:chart>
  <c:spPr>
    <a:ln cap="flat"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fix_1!$B$2:$J$2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fix_1!$B$3:$J$3</c:f>
              <c:numCache>
                <c:formatCode>General</c:formatCode>
                <c:ptCount val="9"/>
                <c:pt idx="0">
                  <c:v>74.16</c:v>
                </c:pt>
                <c:pt idx="1">
                  <c:v>28.38</c:v>
                </c:pt>
                <c:pt idx="2">
                  <c:v>20.48</c:v>
                </c:pt>
                <c:pt idx="3">
                  <c:v>13.27</c:v>
                </c:pt>
                <c:pt idx="4">
                  <c:v>8.84</c:v>
                </c:pt>
                <c:pt idx="5">
                  <c:v>8.66</c:v>
                </c:pt>
                <c:pt idx="6">
                  <c:v>10.1</c:v>
                </c:pt>
                <c:pt idx="7">
                  <c:v>12.42</c:v>
                </c:pt>
                <c:pt idx="8">
                  <c:v>15.11</c:v>
                </c:pt>
              </c:numCache>
            </c:numRef>
          </c:yVal>
        </c:ser>
        <c:axId val="67340160"/>
        <c:axId val="67346432"/>
      </c:scatterChart>
      <c:valAx>
        <c:axId val="67340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 (Luma)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67346432"/>
        <c:crosses val="autoZero"/>
        <c:crossBetween val="midCat"/>
        <c:majorUnit val="2"/>
      </c:valAx>
      <c:valAx>
        <c:axId val="673464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matching time (s)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6734016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half_vectd!$B$2:$J$2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half_vectd!$B$3:$J$3</c:f>
              <c:numCache>
                <c:formatCode>General</c:formatCode>
                <c:ptCount val="9"/>
                <c:pt idx="0">
                  <c:v>68.08</c:v>
                </c:pt>
                <c:pt idx="1">
                  <c:v>27.93</c:v>
                </c:pt>
                <c:pt idx="2">
                  <c:v>21.57</c:v>
                </c:pt>
                <c:pt idx="3">
                  <c:v>11.19</c:v>
                </c:pt>
                <c:pt idx="4">
                  <c:v>6.91</c:v>
                </c:pt>
                <c:pt idx="5">
                  <c:v>5.92</c:v>
                </c:pt>
                <c:pt idx="6">
                  <c:v>5.76</c:v>
                </c:pt>
                <c:pt idx="7">
                  <c:v>5.89</c:v>
                </c:pt>
                <c:pt idx="8">
                  <c:v>6.62</c:v>
                </c:pt>
              </c:numCache>
            </c:numRef>
          </c:yVal>
        </c:ser>
        <c:axId val="76276864"/>
        <c:axId val="76278784"/>
      </c:scatterChart>
      <c:valAx>
        <c:axId val="76276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 (Luma)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76278784"/>
        <c:crosses val="autoZero"/>
        <c:crossBetween val="midCat"/>
        <c:majorUnit val="2"/>
      </c:valAx>
      <c:valAx>
        <c:axId val="762787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matching time (s)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7627686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vectd!$B$2:$J$2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vectd!$B$3:$J$3</c:f>
              <c:numCache>
                <c:formatCode>General</c:formatCode>
                <c:ptCount val="9"/>
                <c:pt idx="0">
                  <c:v>67.150000000000006</c:v>
                </c:pt>
                <c:pt idx="1">
                  <c:v>31.56</c:v>
                </c:pt>
                <c:pt idx="2">
                  <c:v>21.13</c:v>
                </c:pt>
                <c:pt idx="3">
                  <c:v>10.77</c:v>
                </c:pt>
                <c:pt idx="4">
                  <c:v>7.1</c:v>
                </c:pt>
                <c:pt idx="5">
                  <c:v>6.03</c:v>
                </c:pt>
                <c:pt idx="6">
                  <c:v>5.86</c:v>
                </c:pt>
                <c:pt idx="7">
                  <c:v>6.12</c:v>
                </c:pt>
                <c:pt idx="8">
                  <c:v>6.62</c:v>
                </c:pt>
              </c:numCache>
            </c:numRef>
          </c:yVal>
        </c:ser>
        <c:axId val="60125568"/>
        <c:axId val="60127488"/>
      </c:scatterChart>
      <c:valAx>
        <c:axId val="60125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 (Luma)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60127488"/>
        <c:crosses val="autoZero"/>
        <c:crossBetween val="midCat"/>
        <c:majorUnit val="2"/>
      </c:valAx>
      <c:valAx>
        <c:axId val="601274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matching time (s)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60125568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yVal>
            <c:numRef>
              <c:f>fix_0!$B$3:$J$3</c:f>
              <c:numCache>
                <c:formatCode>General</c:formatCode>
                <c:ptCount val="9"/>
                <c:pt idx="0">
                  <c:v>83.84</c:v>
                </c:pt>
                <c:pt idx="1">
                  <c:v>51.82</c:v>
                </c:pt>
                <c:pt idx="2">
                  <c:v>19.82</c:v>
                </c:pt>
                <c:pt idx="3">
                  <c:v>13.67</c:v>
                </c:pt>
                <c:pt idx="4">
                  <c:v>9.93</c:v>
                </c:pt>
                <c:pt idx="5">
                  <c:v>8.59</c:v>
                </c:pt>
                <c:pt idx="6">
                  <c:v>17.82</c:v>
                </c:pt>
                <c:pt idx="7">
                  <c:v>14.23</c:v>
                </c:pt>
                <c:pt idx="8">
                  <c:v>18.239999999999998</c:v>
                </c:pt>
              </c:numCache>
            </c:numRef>
          </c:yVal>
        </c:ser>
        <c:axId val="67366272"/>
        <c:axId val="66598016"/>
      </c:scatterChart>
      <c:valAx>
        <c:axId val="67366272"/>
        <c:scaling>
          <c:orientation val="minMax"/>
        </c:scaling>
        <c:axPos val="b"/>
        <c:tickLblPos val="nextTo"/>
        <c:crossAx val="66598016"/>
        <c:crosses val="autoZero"/>
        <c:crossBetween val="midCat"/>
      </c:valAx>
      <c:valAx>
        <c:axId val="66598016"/>
        <c:scaling>
          <c:orientation val="minMax"/>
        </c:scaling>
        <c:axPos val="l"/>
        <c:majorGridlines/>
        <c:numFmt formatCode="General" sourceLinked="1"/>
        <c:tickLblPos val="nextTo"/>
        <c:crossAx val="67366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smoothMarker"/>
        <c:ser>
          <c:idx val="0"/>
          <c:order val="0"/>
          <c:tx>
            <c:v>Movie 1</c:v>
          </c:tx>
          <c:spPr>
            <a:ln w="22225"/>
          </c:spPr>
          <c:xVal>
            <c:numRef>
              <c:f>'3movie timings'!$B$2:$J$2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'3movie timings'!$B$3:$J$3</c:f>
              <c:numCache>
                <c:formatCode>General</c:formatCode>
                <c:ptCount val="9"/>
                <c:pt idx="0">
                  <c:v>25.3</c:v>
                </c:pt>
                <c:pt idx="1">
                  <c:v>16.55</c:v>
                </c:pt>
                <c:pt idx="2">
                  <c:v>14.93</c:v>
                </c:pt>
                <c:pt idx="3">
                  <c:v>12.79</c:v>
                </c:pt>
                <c:pt idx="4">
                  <c:v>11.4</c:v>
                </c:pt>
                <c:pt idx="5">
                  <c:v>10.220000000000001</c:v>
                </c:pt>
                <c:pt idx="6">
                  <c:v>6.67</c:v>
                </c:pt>
                <c:pt idx="7">
                  <c:v>6.57</c:v>
                </c:pt>
                <c:pt idx="8">
                  <c:v>33.1</c:v>
                </c:pt>
              </c:numCache>
            </c:numRef>
          </c:yVal>
          <c:smooth val="1"/>
        </c:ser>
        <c:ser>
          <c:idx val="1"/>
          <c:order val="1"/>
          <c:tx>
            <c:v>Movie 2</c:v>
          </c:tx>
          <c:spPr>
            <a:ln w="22225"/>
          </c:spPr>
          <c:xVal>
            <c:numRef>
              <c:f>'3movie timings'!$B$2:$J$2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'3movie timings'!$B$4:$J$4</c:f>
              <c:numCache>
                <c:formatCode>General</c:formatCode>
                <c:ptCount val="9"/>
                <c:pt idx="0">
                  <c:v>28.84</c:v>
                </c:pt>
                <c:pt idx="1">
                  <c:v>16.47</c:v>
                </c:pt>
                <c:pt idx="2">
                  <c:v>12.11</c:v>
                </c:pt>
                <c:pt idx="3">
                  <c:v>10.48</c:v>
                </c:pt>
                <c:pt idx="4">
                  <c:v>11.35</c:v>
                </c:pt>
                <c:pt idx="5">
                  <c:v>8.15</c:v>
                </c:pt>
                <c:pt idx="6">
                  <c:v>39.65</c:v>
                </c:pt>
                <c:pt idx="7">
                  <c:v>33.86</c:v>
                </c:pt>
                <c:pt idx="8">
                  <c:v>21.9</c:v>
                </c:pt>
              </c:numCache>
            </c:numRef>
          </c:yVal>
          <c:smooth val="1"/>
        </c:ser>
        <c:ser>
          <c:idx val="2"/>
          <c:order val="2"/>
          <c:tx>
            <c:v>Movie 3</c:v>
          </c:tx>
          <c:spPr>
            <a:ln w="22225"/>
          </c:spPr>
          <c:xVal>
            <c:numRef>
              <c:f>'3movie timings'!$B$2:$J$2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'3movie timings'!$B$5:$J$5</c:f>
              <c:numCache>
                <c:formatCode>General</c:formatCode>
                <c:ptCount val="9"/>
                <c:pt idx="0">
                  <c:v>51.37</c:v>
                </c:pt>
                <c:pt idx="1">
                  <c:v>25.15</c:v>
                </c:pt>
                <c:pt idx="2">
                  <c:v>14.38</c:v>
                </c:pt>
                <c:pt idx="3">
                  <c:v>8.23</c:v>
                </c:pt>
                <c:pt idx="4">
                  <c:v>9.75</c:v>
                </c:pt>
                <c:pt idx="5">
                  <c:v>9.34</c:v>
                </c:pt>
                <c:pt idx="6">
                  <c:v>7.22</c:v>
                </c:pt>
                <c:pt idx="7">
                  <c:v>39.6</c:v>
                </c:pt>
                <c:pt idx="8">
                  <c:v>38.950000000000003</c:v>
                </c:pt>
              </c:numCache>
            </c:numRef>
          </c:yVal>
          <c:smooth val="1"/>
        </c:ser>
        <c:axId val="71510272"/>
        <c:axId val="71520640"/>
      </c:scatterChart>
      <c:valAx>
        <c:axId val="71510272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 Threshold (Luma)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71520640"/>
        <c:crosses val="autoZero"/>
        <c:crossBetween val="midCat"/>
      </c:valAx>
      <c:valAx>
        <c:axId val="71520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Fingerprint Matching time (s)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71510272"/>
        <c:crosses val="autoZero"/>
        <c:crossBetween val="midCat"/>
      </c:valAx>
    </c:plotArea>
    <c:legend>
      <c:legendPos val="b"/>
      <c:layout/>
    </c:legend>
    <c:plotVisOnly val="1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/>
              <a:t>False Positives</a:t>
            </a:r>
            <a:endParaRPr lang="ja-JP"/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VectD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all!$B$10:$J$10</c:f>
              <c:numCache>
                <c:formatCode>General</c:formatCode>
                <c:ptCount val="9"/>
                <c:pt idx="1">
                  <c:v>14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11</c:v>
                </c:pt>
              </c:numCache>
            </c:numRef>
          </c:val>
        </c:ser>
        <c:ser>
          <c:idx val="1"/>
          <c:order val="1"/>
          <c:tx>
            <c:v>Half VectD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all!$B$11:$J$11</c:f>
              <c:numCache>
                <c:formatCode>General</c:formatCode>
                <c:ptCount val="9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</c:ser>
        <c:ser>
          <c:idx val="2"/>
          <c:order val="2"/>
          <c:tx>
            <c:v>Tanimoto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all!$B$12:$J$12</c:f>
              <c:numCache>
                <c:formatCode>General</c:formatCode>
                <c:ptCount val="9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</c:ser>
        <c:ser>
          <c:idx val="3"/>
          <c:order val="3"/>
          <c:tx>
            <c:v>Tight Tani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all!$B$13:$J$13</c:f>
              <c:numCache>
                <c:formatCode>General</c:formatCode>
                <c:ptCount val="9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</c:ser>
        <c:axId val="56813824"/>
        <c:axId val="60101376"/>
      </c:barChart>
      <c:catAx>
        <c:axId val="56813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60101376"/>
        <c:crosses val="autoZero"/>
        <c:auto val="1"/>
        <c:lblAlgn val="ctr"/>
        <c:lblOffset val="100"/>
      </c:catAx>
      <c:valAx>
        <c:axId val="60101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Hits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568138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18</xdr:row>
      <xdr:rowOff>95250</xdr:rowOff>
    </xdr:from>
    <xdr:to>
      <xdr:col>11</xdr:col>
      <xdr:colOff>76200</xdr:colOff>
      <xdr:row>34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18</xdr:row>
      <xdr:rowOff>47625</xdr:rowOff>
    </xdr:from>
    <xdr:to>
      <xdr:col>17</xdr:col>
      <xdr:colOff>304800</xdr:colOff>
      <xdr:row>34</xdr:row>
      <xdr:rowOff>47625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</xdr:row>
      <xdr:rowOff>114300</xdr:rowOff>
    </xdr:from>
    <xdr:to>
      <xdr:col>17</xdr:col>
      <xdr:colOff>304800</xdr:colOff>
      <xdr:row>17</xdr:row>
      <xdr:rowOff>114300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17</xdr:col>
      <xdr:colOff>9525</xdr:colOff>
      <xdr:row>17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17</xdr:col>
      <xdr:colOff>9525</xdr:colOff>
      <xdr:row>17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17</xdr:col>
      <xdr:colOff>9525</xdr:colOff>
      <xdr:row>17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66675</xdr:rowOff>
    </xdr:from>
    <xdr:to>
      <xdr:col>14</xdr:col>
      <xdr:colOff>66675</xdr:colOff>
      <xdr:row>18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10</xdr:row>
      <xdr:rowOff>142875</xdr:rowOff>
    </xdr:from>
    <xdr:to>
      <xdr:col>10</xdr:col>
      <xdr:colOff>257175</xdr:colOff>
      <xdr:row>26</xdr:row>
      <xdr:rowOff>142875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21</xdr:row>
      <xdr:rowOff>114299</xdr:rowOff>
    </xdr:from>
    <xdr:to>
      <xdr:col>18</xdr:col>
      <xdr:colOff>47625</xdr:colOff>
      <xdr:row>38</xdr:row>
      <xdr:rowOff>161924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0</xdr:row>
      <xdr:rowOff>152400</xdr:rowOff>
    </xdr:from>
    <xdr:to>
      <xdr:col>18</xdr:col>
      <xdr:colOff>142876</xdr:colOff>
      <xdr:row>20</xdr:row>
      <xdr:rowOff>161925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21</xdr:row>
      <xdr:rowOff>142874</xdr:rowOff>
    </xdr:from>
    <xdr:to>
      <xdr:col>10</xdr:col>
      <xdr:colOff>171450</xdr:colOff>
      <xdr:row>39</xdr:row>
      <xdr:rowOff>28575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N15" sqref="N15"/>
    </sheetView>
  </sheetViews>
  <sheetFormatPr defaultRowHeight="13.5"/>
  <cols>
    <col min="1" max="1" width="11.625" customWidth="1"/>
  </cols>
  <sheetData>
    <row r="1" spans="1:10">
      <c r="A1" s="3" t="s">
        <v>4</v>
      </c>
    </row>
    <row r="2" spans="1:10">
      <c r="A2" t="s">
        <v>17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 t="s">
        <v>22</v>
      </c>
      <c r="B3">
        <v>4944</v>
      </c>
      <c r="C3">
        <v>3390</v>
      </c>
      <c r="D3">
        <v>2611</v>
      </c>
      <c r="E3">
        <v>1783</v>
      </c>
      <c r="F3">
        <v>1020</v>
      </c>
      <c r="G3">
        <v>678</v>
      </c>
      <c r="H3">
        <v>512</v>
      </c>
      <c r="I3">
        <v>412</v>
      </c>
      <c r="J3">
        <v>348</v>
      </c>
    </row>
    <row r="5" spans="1:10">
      <c r="A5" s="3" t="s">
        <v>12</v>
      </c>
    </row>
    <row r="6" spans="1:10">
      <c r="A6" t="s">
        <v>15</v>
      </c>
      <c r="B6" t="s">
        <v>16</v>
      </c>
    </row>
    <row r="8" spans="1:10">
      <c r="A8" s="3" t="s">
        <v>18</v>
      </c>
    </row>
    <row r="9" spans="1:10">
      <c r="A9" t="s">
        <v>17</v>
      </c>
      <c r="B9">
        <v>1</v>
      </c>
      <c r="C9">
        <v>2</v>
      </c>
      <c r="D9">
        <v>3</v>
      </c>
      <c r="E9">
        <v>5</v>
      </c>
      <c r="F9">
        <v>10</v>
      </c>
      <c r="G9">
        <v>15</v>
      </c>
      <c r="H9">
        <v>20</v>
      </c>
      <c r="I9">
        <v>25</v>
      </c>
      <c r="J9">
        <v>30</v>
      </c>
    </row>
    <row r="10" spans="1:10">
      <c r="A10" t="s">
        <v>19</v>
      </c>
      <c r="B10">
        <v>1502</v>
      </c>
      <c r="F10">
        <v>98</v>
      </c>
    </row>
    <row r="11" spans="1:10">
      <c r="A11" t="s">
        <v>21</v>
      </c>
      <c r="B11">
        <v>25</v>
      </c>
      <c r="F11">
        <v>1.6</v>
      </c>
    </row>
    <row r="13" spans="1:10">
      <c r="A13" t="s">
        <v>31</v>
      </c>
    </row>
    <row r="14" spans="1:10">
      <c r="A14" t="s">
        <v>17</v>
      </c>
      <c r="B14">
        <v>1</v>
      </c>
      <c r="C14">
        <v>2</v>
      </c>
      <c r="D14">
        <v>3</v>
      </c>
      <c r="E14">
        <v>5</v>
      </c>
      <c r="F14">
        <v>10</v>
      </c>
      <c r="G14">
        <v>15</v>
      </c>
      <c r="H14">
        <v>20</v>
      </c>
      <c r="I14">
        <v>25</v>
      </c>
      <c r="J14">
        <v>30</v>
      </c>
    </row>
    <row r="15" spans="1:10">
      <c r="A15" t="s">
        <v>32</v>
      </c>
      <c r="B15">
        <v>623</v>
      </c>
      <c r="C15">
        <v>416</v>
      </c>
      <c r="D15">
        <v>308</v>
      </c>
      <c r="E15">
        <v>199</v>
      </c>
      <c r="F15">
        <v>96</v>
      </c>
      <c r="G15">
        <v>57</v>
      </c>
      <c r="H15">
        <v>37</v>
      </c>
      <c r="I15">
        <v>25</v>
      </c>
      <c r="J15">
        <v>17</v>
      </c>
    </row>
    <row r="16" spans="1:10">
      <c r="A16" t="s">
        <v>34</v>
      </c>
      <c r="B16">
        <v>33.299999999999997</v>
      </c>
      <c r="C16">
        <v>33.46</v>
      </c>
      <c r="D16">
        <v>33.64</v>
      </c>
      <c r="E16">
        <v>33.880000000000003</v>
      </c>
      <c r="F16">
        <v>34.520000000000003</v>
      </c>
      <c r="G16">
        <v>35.17</v>
      </c>
      <c r="H16">
        <v>35.57</v>
      </c>
      <c r="I16">
        <v>36.200000000000003</v>
      </c>
      <c r="J16">
        <v>36.78</v>
      </c>
    </row>
    <row r="17" spans="1:10">
      <c r="A17" t="s">
        <v>35</v>
      </c>
      <c r="B17">
        <v>0.35</v>
      </c>
      <c r="C17">
        <v>0.53</v>
      </c>
      <c r="D17">
        <v>0.71</v>
      </c>
      <c r="E17">
        <v>1.1000000000000001</v>
      </c>
      <c r="F17">
        <v>2.2799999999999998</v>
      </c>
      <c r="G17">
        <v>3.9</v>
      </c>
      <c r="H17">
        <v>6.03</v>
      </c>
      <c r="I17">
        <v>9.76</v>
      </c>
      <c r="J17">
        <v>12.93</v>
      </c>
    </row>
    <row r="18" spans="1:10">
      <c r="A18" t="s">
        <v>36</v>
      </c>
      <c r="B18">
        <v>4.3600000000000003</v>
      </c>
      <c r="C18">
        <v>6</v>
      </c>
      <c r="D18">
        <v>7.5</v>
      </c>
      <c r="E18">
        <v>10.23</v>
      </c>
      <c r="F18">
        <v>15.7</v>
      </c>
      <c r="G18">
        <v>20.239999999999998</v>
      </c>
      <c r="H18">
        <v>23.84</v>
      </c>
      <c r="I18">
        <v>26.63</v>
      </c>
      <c r="J18">
        <v>29.08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9"/>
  <sheetViews>
    <sheetView topLeftCell="E1" workbookViewId="0">
      <selection activeCell="D28" sqref="D28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 s="1">
        <v>76.81</v>
      </c>
      <c r="C3" s="1">
        <v>28.42</v>
      </c>
      <c r="D3" s="1">
        <v>18.91</v>
      </c>
      <c r="E3" s="1">
        <v>14.48</v>
      </c>
      <c r="F3" s="2">
        <v>12.01</v>
      </c>
      <c r="G3" s="6">
        <v>8.6</v>
      </c>
      <c r="H3" s="1">
        <v>10.029999999999999</v>
      </c>
      <c r="I3" s="2">
        <v>14.62</v>
      </c>
      <c r="J3" s="2">
        <v>15.42</v>
      </c>
    </row>
    <row r="4" spans="1:10">
      <c r="A4">
        <v>1</v>
      </c>
      <c r="B4">
        <v>164.55</v>
      </c>
      <c r="C4">
        <v>80.930000000000007</v>
      </c>
      <c r="D4">
        <v>40.58</v>
      </c>
      <c r="E4" s="4">
        <v>15.33</v>
      </c>
      <c r="F4">
        <v>11.16</v>
      </c>
      <c r="G4">
        <v>10.73</v>
      </c>
      <c r="H4">
        <v>15.86</v>
      </c>
      <c r="I4" s="1">
        <v>12.06</v>
      </c>
      <c r="J4" s="1">
        <v>15.33</v>
      </c>
    </row>
    <row r="5" spans="1:10">
      <c r="A5">
        <v>2</v>
      </c>
      <c r="B5">
        <v>95.17</v>
      </c>
      <c r="C5">
        <v>47.02</v>
      </c>
      <c r="D5">
        <v>28.67</v>
      </c>
      <c r="E5">
        <v>16.63</v>
      </c>
      <c r="F5" s="1">
        <v>9.99</v>
      </c>
      <c r="G5" s="2">
        <v>9.26</v>
      </c>
      <c r="H5" s="2">
        <v>11.35</v>
      </c>
      <c r="I5">
        <v>12.13</v>
      </c>
      <c r="J5">
        <v>17.64</v>
      </c>
    </row>
    <row r="6" spans="1:10">
      <c r="A6">
        <v>5</v>
      </c>
      <c r="B6">
        <v>124.05</v>
      </c>
      <c r="C6">
        <v>52.75</v>
      </c>
      <c r="D6">
        <v>31.88</v>
      </c>
      <c r="E6">
        <v>22.29</v>
      </c>
      <c r="F6">
        <v>15.7</v>
      </c>
      <c r="G6">
        <v>10.54</v>
      </c>
      <c r="H6">
        <v>11.49</v>
      </c>
      <c r="I6">
        <v>12.51</v>
      </c>
      <c r="J6">
        <v>16.25</v>
      </c>
    </row>
    <row r="7" spans="1:10">
      <c r="A7">
        <v>10</v>
      </c>
      <c r="B7">
        <v>530.44000000000005</v>
      </c>
      <c r="C7">
        <v>124.51</v>
      </c>
      <c r="D7">
        <v>47.97</v>
      </c>
      <c r="E7">
        <v>32.47</v>
      </c>
      <c r="F7">
        <v>17.39</v>
      </c>
      <c r="G7">
        <v>13.24</v>
      </c>
      <c r="H7">
        <v>15.61</v>
      </c>
      <c r="I7">
        <v>13.98</v>
      </c>
      <c r="J7">
        <v>17.04</v>
      </c>
    </row>
    <row r="9" spans="1:10">
      <c r="A9" t="s">
        <v>2</v>
      </c>
    </row>
    <row r="10" spans="1:10">
      <c r="A10" t="s">
        <v>1</v>
      </c>
      <c r="B10">
        <v>1</v>
      </c>
      <c r="C10">
        <v>2</v>
      </c>
      <c r="D10">
        <v>3</v>
      </c>
      <c r="E10">
        <v>5</v>
      </c>
      <c r="F10">
        <v>10</v>
      </c>
      <c r="G10">
        <v>15</v>
      </c>
      <c r="H10">
        <v>20</v>
      </c>
      <c r="I10">
        <v>25</v>
      </c>
      <c r="J10">
        <v>30</v>
      </c>
    </row>
    <row r="11" spans="1:10">
      <c r="A11">
        <v>0</v>
      </c>
      <c r="B11" s="1">
        <v>9</v>
      </c>
      <c r="C11" s="1">
        <v>12</v>
      </c>
      <c r="D11" s="1">
        <v>9</v>
      </c>
      <c r="E11" s="1">
        <v>11</v>
      </c>
      <c r="F11" s="1">
        <v>11</v>
      </c>
      <c r="G11" s="1">
        <v>8</v>
      </c>
      <c r="H11" s="1">
        <v>9</v>
      </c>
      <c r="I11" s="1">
        <v>11</v>
      </c>
      <c r="J11" s="1">
        <v>9</v>
      </c>
    </row>
    <row r="12" spans="1:10">
      <c r="A12">
        <v>1</v>
      </c>
      <c r="B12">
        <v>13</v>
      </c>
      <c r="C12">
        <v>13</v>
      </c>
      <c r="D12">
        <v>11</v>
      </c>
      <c r="E12" s="1">
        <v>11</v>
      </c>
      <c r="F12" s="2">
        <v>12</v>
      </c>
      <c r="G12" s="4">
        <v>13</v>
      </c>
      <c r="H12" s="2">
        <v>12</v>
      </c>
      <c r="I12" s="2">
        <v>14</v>
      </c>
      <c r="J12" s="2">
        <v>12</v>
      </c>
    </row>
    <row r="13" spans="1:10">
      <c r="A13">
        <v>2</v>
      </c>
      <c r="B13">
        <v>13</v>
      </c>
      <c r="C13">
        <v>13</v>
      </c>
      <c r="D13">
        <v>11</v>
      </c>
      <c r="E13">
        <v>13</v>
      </c>
      <c r="F13">
        <v>13</v>
      </c>
      <c r="G13" s="4">
        <v>13</v>
      </c>
      <c r="H13" s="2">
        <v>13</v>
      </c>
      <c r="I13" s="2">
        <v>14</v>
      </c>
      <c r="J13" s="2">
        <v>12</v>
      </c>
    </row>
    <row r="14" spans="1:10">
      <c r="A14">
        <v>5</v>
      </c>
      <c r="B14">
        <v>29</v>
      </c>
      <c r="C14">
        <v>17</v>
      </c>
      <c r="D14">
        <v>11</v>
      </c>
      <c r="E14">
        <v>15</v>
      </c>
      <c r="F14">
        <v>17</v>
      </c>
      <c r="G14" s="8">
        <v>14</v>
      </c>
      <c r="H14">
        <v>17</v>
      </c>
      <c r="I14">
        <v>15</v>
      </c>
      <c r="J14">
        <v>15</v>
      </c>
    </row>
    <row r="15" spans="1:10">
      <c r="A15">
        <v>10</v>
      </c>
      <c r="B15">
        <v>49</v>
      </c>
      <c r="C15">
        <v>34</v>
      </c>
      <c r="D15">
        <v>22</v>
      </c>
      <c r="E15">
        <v>21</v>
      </c>
      <c r="F15">
        <v>22</v>
      </c>
      <c r="G15">
        <v>19</v>
      </c>
      <c r="H15">
        <v>21</v>
      </c>
      <c r="I15">
        <v>16</v>
      </c>
      <c r="J15">
        <v>20</v>
      </c>
    </row>
    <row r="17" spans="1:10">
      <c r="A17" t="s">
        <v>3</v>
      </c>
    </row>
    <row r="18" spans="1:10">
      <c r="A18" t="s">
        <v>1</v>
      </c>
      <c r="B18">
        <v>1</v>
      </c>
      <c r="C18">
        <v>2</v>
      </c>
      <c r="D18">
        <v>3</v>
      </c>
      <c r="E18">
        <v>5</v>
      </c>
      <c r="F18">
        <v>10</v>
      </c>
      <c r="G18">
        <v>15</v>
      </c>
      <c r="H18">
        <v>20</v>
      </c>
      <c r="I18">
        <v>25</v>
      </c>
      <c r="J18">
        <v>30</v>
      </c>
    </row>
    <row r="19" spans="1:10">
      <c r="A19">
        <v>0</v>
      </c>
      <c r="B19" s="1">
        <v>6</v>
      </c>
      <c r="C19" s="6">
        <v>0</v>
      </c>
      <c r="D19" s="6">
        <v>0</v>
      </c>
      <c r="E19" s="1">
        <v>7</v>
      </c>
      <c r="F19" s="2">
        <v>5</v>
      </c>
      <c r="G19" s="2">
        <v>11</v>
      </c>
      <c r="H19" s="1">
        <v>8</v>
      </c>
      <c r="I19" s="1">
        <v>21</v>
      </c>
      <c r="J19" s="1">
        <v>18</v>
      </c>
    </row>
    <row r="20" spans="1:10">
      <c r="A20">
        <v>1</v>
      </c>
      <c r="B20">
        <v>10</v>
      </c>
      <c r="C20">
        <v>8</v>
      </c>
      <c r="D20">
        <v>6</v>
      </c>
      <c r="E20" s="5">
        <v>7</v>
      </c>
      <c r="F20">
        <v>5</v>
      </c>
      <c r="G20">
        <v>11</v>
      </c>
      <c r="H20" s="1">
        <v>8</v>
      </c>
      <c r="I20" s="1">
        <v>21</v>
      </c>
      <c r="J20" s="1">
        <v>18</v>
      </c>
    </row>
    <row r="21" spans="1:10">
      <c r="A21">
        <v>2</v>
      </c>
      <c r="B21">
        <v>10</v>
      </c>
      <c r="C21">
        <v>8</v>
      </c>
      <c r="D21">
        <v>6</v>
      </c>
      <c r="E21" s="5">
        <v>7</v>
      </c>
      <c r="F21">
        <v>5</v>
      </c>
      <c r="G21">
        <v>11</v>
      </c>
      <c r="H21" s="1">
        <v>8</v>
      </c>
      <c r="I21" s="1">
        <v>21</v>
      </c>
      <c r="J21" s="1">
        <v>18</v>
      </c>
    </row>
    <row r="22" spans="1:10">
      <c r="A22">
        <v>5</v>
      </c>
      <c r="B22">
        <v>10</v>
      </c>
      <c r="C22">
        <v>8</v>
      </c>
      <c r="D22">
        <v>6</v>
      </c>
      <c r="E22" s="5">
        <v>7</v>
      </c>
      <c r="F22">
        <v>5</v>
      </c>
      <c r="G22">
        <v>11</v>
      </c>
      <c r="H22" s="1">
        <v>8</v>
      </c>
      <c r="I22" s="1">
        <v>21</v>
      </c>
      <c r="J22" s="1">
        <v>18</v>
      </c>
    </row>
    <row r="23" spans="1:10">
      <c r="A23">
        <v>10</v>
      </c>
      <c r="B23">
        <v>9</v>
      </c>
      <c r="C23">
        <v>7</v>
      </c>
      <c r="D23">
        <v>4</v>
      </c>
      <c r="E23" s="5">
        <v>7</v>
      </c>
      <c r="F23" s="1">
        <v>4</v>
      </c>
      <c r="G23" s="1">
        <v>10</v>
      </c>
      <c r="H23" s="1">
        <v>8</v>
      </c>
      <c r="I23" s="1">
        <v>21</v>
      </c>
      <c r="J23" s="1">
        <v>18</v>
      </c>
    </row>
    <row r="25" spans="1:10">
      <c r="A25" t="s">
        <v>7</v>
      </c>
      <c r="B25">
        <v>1</v>
      </c>
      <c r="C25">
        <v>2</v>
      </c>
      <c r="D25">
        <v>3</v>
      </c>
      <c r="E25">
        <v>5</v>
      </c>
      <c r="F25">
        <v>10</v>
      </c>
      <c r="G25">
        <v>15</v>
      </c>
      <c r="H25">
        <v>20</v>
      </c>
      <c r="I25">
        <v>25</v>
      </c>
      <c r="J25">
        <v>30</v>
      </c>
    </row>
    <row r="26" spans="1:10">
      <c r="A26" t="s">
        <v>5</v>
      </c>
      <c r="B26">
        <v>1123</v>
      </c>
      <c r="C26">
        <v>1258</v>
      </c>
      <c r="D26" s="2">
        <v>1359</v>
      </c>
      <c r="E26" s="7">
        <v>1861</v>
      </c>
      <c r="F26" s="2">
        <v>4024</v>
      </c>
      <c r="G26" s="2">
        <v>8147</v>
      </c>
      <c r="H26" s="2">
        <v>12963</v>
      </c>
      <c r="I26" s="2">
        <v>17745</v>
      </c>
      <c r="J26" s="2">
        <v>23698</v>
      </c>
    </row>
    <row r="27" spans="1:10">
      <c r="A27" t="s">
        <v>6</v>
      </c>
      <c r="B27">
        <v>2775</v>
      </c>
      <c r="C27">
        <v>3099</v>
      </c>
      <c r="D27" s="2">
        <v>3462</v>
      </c>
      <c r="E27" s="7">
        <v>4655</v>
      </c>
      <c r="F27" s="2">
        <v>7340</v>
      </c>
      <c r="G27" s="2">
        <v>9503</v>
      </c>
      <c r="H27" s="2">
        <v>10234</v>
      </c>
      <c r="I27" s="2">
        <v>9561</v>
      </c>
      <c r="J27" s="2">
        <v>7374</v>
      </c>
    </row>
    <row r="28" spans="1:10">
      <c r="A28" t="s">
        <v>8</v>
      </c>
      <c r="B28">
        <v>39124</v>
      </c>
      <c r="C28">
        <v>38151</v>
      </c>
      <c r="D28" s="2">
        <v>37486</v>
      </c>
      <c r="E28" s="7">
        <v>33945</v>
      </c>
      <c r="F28" s="2">
        <v>30794</v>
      </c>
      <c r="G28" s="2">
        <v>24902</v>
      </c>
      <c r="H28" s="2">
        <v>19923</v>
      </c>
      <c r="I28" s="2">
        <v>15953</v>
      </c>
      <c r="J28" s="2">
        <v>12301</v>
      </c>
    </row>
    <row r="29" spans="1:10">
      <c r="A29" t="s">
        <v>9</v>
      </c>
      <c r="B29">
        <v>21680</v>
      </c>
      <c r="C29">
        <v>2433</v>
      </c>
      <c r="D29" s="2">
        <v>8214</v>
      </c>
      <c r="E29" s="7">
        <v>11551</v>
      </c>
      <c r="F29" s="2">
        <v>2433</v>
      </c>
      <c r="G29" s="2">
        <v>1220</v>
      </c>
      <c r="H29" s="2">
        <v>371</v>
      </c>
      <c r="I29" s="2">
        <v>239</v>
      </c>
      <c r="J29" s="2">
        <v>6085</v>
      </c>
    </row>
    <row r="30" spans="1:10">
      <c r="A30" t="s">
        <v>10</v>
      </c>
      <c r="B30">
        <v>836</v>
      </c>
      <c r="C30">
        <v>867</v>
      </c>
      <c r="D30" s="2">
        <v>851</v>
      </c>
      <c r="E30" s="7">
        <v>879</v>
      </c>
      <c r="F30" s="2">
        <v>839</v>
      </c>
      <c r="G30" s="2">
        <v>839</v>
      </c>
      <c r="H30" s="2">
        <v>838</v>
      </c>
      <c r="I30" s="2">
        <v>836</v>
      </c>
      <c r="J30" s="2">
        <v>836</v>
      </c>
    </row>
    <row r="31" spans="1:10">
      <c r="B31">
        <f t="shared" ref="B31:J31" si="0">SUM(B26:B30)</f>
        <v>65538</v>
      </c>
      <c r="C31">
        <f t="shared" si="0"/>
        <v>45808</v>
      </c>
      <c r="D31">
        <f t="shared" si="0"/>
        <v>51372</v>
      </c>
      <c r="E31">
        <f t="shared" si="0"/>
        <v>52891</v>
      </c>
      <c r="F31">
        <f t="shared" si="0"/>
        <v>45430</v>
      </c>
      <c r="G31">
        <f t="shared" si="0"/>
        <v>44611</v>
      </c>
      <c r="H31">
        <f t="shared" si="0"/>
        <v>44329</v>
      </c>
      <c r="I31">
        <f t="shared" si="0"/>
        <v>44334</v>
      </c>
      <c r="J31">
        <f t="shared" si="0"/>
        <v>50294</v>
      </c>
    </row>
    <row r="33" spans="1:10">
      <c r="A33" t="s">
        <v>23</v>
      </c>
    </row>
    <row r="34" spans="1:10">
      <c r="A34" t="s">
        <v>7</v>
      </c>
      <c r="B34">
        <v>1</v>
      </c>
      <c r="C34">
        <v>2</v>
      </c>
      <c r="D34">
        <v>3</v>
      </c>
      <c r="E34">
        <v>5</v>
      </c>
      <c r="F34">
        <v>10</v>
      </c>
      <c r="G34">
        <v>15</v>
      </c>
      <c r="H34">
        <v>20</v>
      </c>
      <c r="I34">
        <v>25</v>
      </c>
      <c r="J34">
        <v>30</v>
      </c>
    </row>
    <row r="35" spans="1:10">
      <c r="A35" t="s">
        <v>5</v>
      </c>
      <c r="B35">
        <f t="shared" ref="B35:J35" si="1">((B26-MIN(B26:B30))/(MAX(B26:B30)-MIN(B26:B30)))</f>
        <v>7.495821145006268E-3</v>
      </c>
      <c r="C35">
        <f t="shared" si="1"/>
        <v>1.0487072202553373E-2</v>
      </c>
      <c r="D35">
        <f t="shared" si="1"/>
        <v>1.3866521086392794E-2</v>
      </c>
      <c r="E35">
        <f t="shared" si="1"/>
        <v>2.96981793987782E-2</v>
      </c>
      <c r="F35">
        <f t="shared" si="1"/>
        <v>0.10632615590051744</v>
      </c>
      <c r="G35">
        <f t="shared" si="1"/>
        <v>0.30370278020196984</v>
      </c>
      <c r="H35">
        <f t="shared" si="1"/>
        <v>0.64402618657937805</v>
      </c>
      <c r="I35">
        <f t="shared" si="1"/>
        <v>1</v>
      </c>
      <c r="J35">
        <f t="shared" si="1"/>
        <v>1</v>
      </c>
    </row>
    <row r="36" spans="1:10">
      <c r="A36" t="s">
        <v>6</v>
      </c>
      <c r="B36">
        <f t="shared" ref="B36:J36" si="2">((B27-MIN(B26:B30))/(MAX(B26:B30)-MIN(B26:B30)))</f>
        <v>5.0642498955286254E-2</v>
      </c>
      <c r="C36">
        <f t="shared" si="2"/>
        <v>5.9864821371097519E-2</v>
      </c>
      <c r="D36">
        <f t="shared" si="2"/>
        <v>7.1270642827896816E-2</v>
      </c>
      <c r="E36">
        <f t="shared" si="2"/>
        <v>0.11419585072279682</v>
      </c>
      <c r="F36">
        <f t="shared" si="2"/>
        <v>0.21702553830746119</v>
      </c>
      <c r="G36">
        <f t="shared" si="2"/>
        <v>0.36005485600299214</v>
      </c>
      <c r="H36">
        <f t="shared" si="2"/>
        <v>0.50444967266775775</v>
      </c>
      <c r="I36">
        <f t="shared" si="2"/>
        <v>0.53250314177996116</v>
      </c>
      <c r="J36">
        <f t="shared" si="2"/>
        <v>0.28597672994488671</v>
      </c>
    </row>
    <row r="37" spans="1:10">
      <c r="A37" t="s">
        <v>8</v>
      </c>
      <c r="B37">
        <f t="shared" ref="B37:J37" si="3">((B28-MIN(B26:B30))/(MAX(B26:B30)-MIN(B26:B30)))</f>
        <v>1</v>
      </c>
      <c r="C37">
        <f t="shared" si="3"/>
        <v>1</v>
      </c>
      <c r="D37">
        <f t="shared" si="3"/>
        <v>1</v>
      </c>
      <c r="E37">
        <f t="shared" si="3"/>
        <v>1</v>
      </c>
      <c r="F37">
        <f t="shared" si="3"/>
        <v>1</v>
      </c>
      <c r="G37">
        <f t="shared" si="3"/>
        <v>1</v>
      </c>
      <c r="H37">
        <f t="shared" si="3"/>
        <v>1</v>
      </c>
      <c r="I37">
        <f t="shared" si="3"/>
        <v>0.89763509653832974</v>
      </c>
      <c r="J37">
        <f t="shared" si="3"/>
        <v>0.50148718397340564</v>
      </c>
    </row>
    <row r="38" spans="1:10">
      <c r="A38" t="s">
        <v>9</v>
      </c>
      <c r="B38">
        <f t="shared" ref="B38:J38" si="4">((B29-MIN(B26:B30))/(MAX(B26:B30)-MIN(B26:B30)))</f>
        <v>0.54440033430839951</v>
      </c>
      <c r="C38">
        <f t="shared" si="4"/>
        <v>4.2001931123270032E-2</v>
      </c>
      <c r="D38">
        <f t="shared" si="4"/>
        <v>0.20098266684864202</v>
      </c>
      <c r="E38">
        <f t="shared" si="4"/>
        <v>0.32274844250892154</v>
      </c>
      <c r="F38">
        <f t="shared" si="4"/>
        <v>5.3213153062927725E-2</v>
      </c>
      <c r="G38">
        <f t="shared" si="4"/>
        <v>1.5833437227278393E-2</v>
      </c>
      <c r="H38">
        <f t="shared" si="4"/>
        <v>0</v>
      </c>
      <c r="I38">
        <f t="shared" si="4"/>
        <v>0</v>
      </c>
      <c r="J38">
        <f t="shared" si="4"/>
        <v>0.22959496107077246</v>
      </c>
    </row>
    <row r="39" spans="1:10">
      <c r="A39" t="s">
        <v>10</v>
      </c>
      <c r="B39">
        <f t="shared" ref="B39:J39" si="5">((B30-MIN(B26:B30))/(MAX(B26:B30)-MIN(B26:B30)))</f>
        <v>0</v>
      </c>
      <c r="C39">
        <f t="shared" si="5"/>
        <v>0</v>
      </c>
      <c r="D39">
        <f t="shared" si="5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2.3885024549918168E-2</v>
      </c>
      <c r="I39">
        <f t="shared" si="5"/>
        <v>3.4102593396549752E-2</v>
      </c>
      <c r="J39">
        <f t="shared" si="5"/>
        <v>0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19" sqref="B19:J19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>
        <v>74.16</v>
      </c>
      <c r="C3">
        <v>28.38</v>
      </c>
      <c r="D3">
        <v>20.48</v>
      </c>
      <c r="E3">
        <v>13.27</v>
      </c>
      <c r="F3">
        <v>8.84</v>
      </c>
      <c r="G3">
        <v>8.66</v>
      </c>
      <c r="H3">
        <v>10.1</v>
      </c>
      <c r="I3">
        <v>12.42</v>
      </c>
      <c r="J3">
        <v>15.11</v>
      </c>
    </row>
    <row r="4" spans="1:10">
      <c r="A4">
        <v>1</v>
      </c>
      <c r="B4" s="2">
        <v>178.13</v>
      </c>
      <c r="C4" s="2">
        <v>69.010000000000005</v>
      </c>
      <c r="D4" s="2">
        <v>35.1</v>
      </c>
      <c r="E4" s="2">
        <v>21.39</v>
      </c>
      <c r="F4" s="2">
        <v>11.4</v>
      </c>
      <c r="G4" s="2">
        <v>11.44</v>
      </c>
      <c r="H4" s="2">
        <v>10.68</v>
      </c>
      <c r="I4" s="2">
        <v>12.13</v>
      </c>
      <c r="J4" s="2">
        <v>15.51</v>
      </c>
    </row>
    <row r="5" spans="1:10">
      <c r="A5">
        <v>2</v>
      </c>
      <c r="B5" s="2">
        <v>142.96</v>
      </c>
      <c r="C5" s="2">
        <v>57.9</v>
      </c>
      <c r="D5" s="2">
        <v>36.42</v>
      </c>
      <c r="E5" s="2">
        <v>18.43</v>
      </c>
      <c r="F5" s="2">
        <v>10.1</v>
      </c>
      <c r="G5" s="2">
        <v>9.33</v>
      </c>
      <c r="H5" s="2">
        <v>10.8</v>
      </c>
      <c r="I5" s="2">
        <v>12.18</v>
      </c>
      <c r="J5" s="2">
        <v>15.68</v>
      </c>
    </row>
    <row r="6" spans="1:10">
      <c r="A6">
        <v>5</v>
      </c>
      <c r="B6" s="2"/>
      <c r="C6" s="2"/>
      <c r="D6" s="2"/>
      <c r="E6" s="2"/>
      <c r="F6" s="2">
        <v>11.83</v>
      </c>
      <c r="G6" s="2">
        <v>10.49</v>
      </c>
      <c r="H6" s="2">
        <v>11.55</v>
      </c>
      <c r="I6" s="2">
        <v>12.54</v>
      </c>
      <c r="J6" s="2">
        <v>21.04</v>
      </c>
    </row>
    <row r="7" spans="1:10">
      <c r="A7">
        <v>10</v>
      </c>
      <c r="B7" s="2"/>
      <c r="C7" s="2"/>
      <c r="D7" s="2"/>
      <c r="E7" s="2"/>
      <c r="F7" s="2">
        <v>17.53</v>
      </c>
      <c r="G7" s="2">
        <v>14.75</v>
      </c>
      <c r="H7" s="2">
        <v>16.600000000000001</v>
      </c>
      <c r="I7" s="2">
        <v>17.72</v>
      </c>
      <c r="J7" s="2">
        <v>22.32</v>
      </c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>
        <v>8</v>
      </c>
      <c r="H11" s="2">
        <v>9</v>
      </c>
      <c r="I11" s="2">
        <v>11</v>
      </c>
      <c r="J11" s="2">
        <v>9</v>
      </c>
    </row>
    <row r="12" spans="1:10">
      <c r="A12">
        <v>1</v>
      </c>
      <c r="B12" s="2">
        <v>13</v>
      </c>
      <c r="C12" s="2">
        <v>13</v>
      </c>
      <c r="D12" s="2">
        <v>11</v>
      </c>
      <c r="E12" s="2">
        <v>11</v>
      </c>
      <c r="F12" s="2">
        <v>12</v>
      </c>
      <c r="G12" s="2">
        <v>13</v>
      </c>
      <c r="H12" s="2">
        <v>12</v>
      </c>
      <c r="I12" s="2">
        <v>14</v>
      </c>
      <c r="J12" s="2">
        <v>12</v>
      </c>
    </row>
    <row r="13" spans="1:10">
      <c r="A13">
        <v>2</v>
      </c>
      <c r="B13" s="2">
        <v>13</v>
      </c>
      <c r="C13" s="2">
        <v>13</v>
      </c>
      <c r="D13" s="2">
        <v>11</v>
      </c>
      <c r="E13" s="2">
        <v>13</v>
      </c>
      <c r="F13" s="2">
        <v>13</v>
      </c>
      <c r="G13" s="2">
        <v>13</v>
      </c>
      <c r="H13" s="2">
        <v>13</v>
      </c>
      <c r="I13" s="2">
        <v>14</v>
      </c>
      <c r="J13" s="2">
        <v>12</v>
      </c>
    </row>
    <row r="14" spans="1:10">
      <c r="A14">
        <v>5</v>
      </c>
      <c r="B14" s="2"/>
      <c r="C14" s="2"/>
      <c r="D14" s="2"/>
      <c r="E14" s="2"/>
      <c r="F14" s="2">
        <v>17</v>
      </c>
      <c r="G14" s="2">
        <v>14</v>
      </c>
      <c r="H14" s="2">
        <v>17</v>
      </c>
      <c r="I14" s="2">
        <v>15</v>
      </c>
      <c r="J14" s="2">
        <v>15</v>
      </c>
    </row>
    <row r="15" spans="1:10">
      <c r="A15">
        <v>10</v>
      </c>
      <c r="B15" s="2"/>
      <c r="C15" s="2"/>
      <c r="D15" s="2"/>
      <c r="E15" s="2"/>
      <c r="F15" s="2">
        <v>22</v>
      </c>
      <c r="G15" s="2">
        <v>19</v>
      </c>
      <c r="H15" s="2">
        <v>21</v>
      </c>
      <c r="I15" s="2">
        <v>16</v>
      </c>
      <c r="J15" s="2">
        <v>20</v>
      </c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>
        <v>1</v>
      </c>
      <c r="B20" s="2">
        <v>0</v>
      </c>
      <c r="C20" s="2">
        <v>0</v>
      </c>
      <c r="D20" s="2">
        <v>0</v>
      </c>
      <c r="E20" s="2">
        <v>0</v>
      </c>
      <c r="F20" s="2">
        <v>3</v>
      </c>
      <c r="G20" s="2">
        <v>8</v>
      </c>
      <c r="H20" s="2">
        <v>6</v>
      </c>
      <c r="I20" s="2">
        <v>18</v>
      </c>
      <c r="J20" s="2">
        <v>14</v>
      </c>
    </row>
    <row r="21" spans="1:10">
      <c r="A21">
        <v>2</v>
      </c>
      <c r="B21" s="2">
        <v>0</v>
      </c>
      <c r="C21" s="2">
        <v>0</v>
      </c>
      <c r="D21" s="2">
        <v>0</v>
      </c>
      <c r="E21" s="2">
        <v>0</v>
      </c>
      <c r="F21" s="2">
        <v>3</v>
      </c>
      <c r="G21" s="2">
        <v>8</v>
      </c>
      <c r="H21" s="2">
        <v>6</v>
      </c>
      <c r="I21" s="2">
        <v>18</v>
      </c>
      <c r="J21" s="2">
        <v>14</v>
      </c>
    </row>
    <row r="22" spans="1:10">
      <c r="A22">
        <v>5</v>
      </c>
      <c r="B22" s="2"/>
      <c r="C22" s="2"/>
      <c r="D22" s="2"/>
      <c r="E22" s="2"/>
      <c r="F22" s="2">
        <v>3</v>
      </c>
      <c r="G22" s="2">
        <v>8</v>
      </c>
      <c r="H22" s="2">
        <v>6</v>
      </c>
      <c r="I22" s="2">
        <v>18</v>
      </c>
      <c r="J22" s="2">
        <v>14</v>
      </c>
    </row>
    <row r="23" spans="1:10">
      <c r="A23">
        <v>10</v>
      </c>
      <c r="B23" s="2"/>
      <c r="C23" s="2"/>
      <c r="D23" s="2"/>
      <c r="E23" s="2"/>
      <c r="F23" s="2">
        <v>3</v>
      </c>
      <c r="G23" s="2">
        <v>7</v>
      </c>
      <c r="H23" s="2">
        <v>6</v>
      </c>
      <c r="I23" s="2">
        <v>12</v>
      </c>
      <c r="J23" s="2">
        <v>14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19" sqref="B19:J19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>
        <v>68.08</v>
      </c>
      <c r="C3">
        <v>27.93</v>
      </c>
      <c r="D3">
        <v>21.57</v>
      </c>
      <c r="E3">
        <v>11.19</v>
      </c>
      <c r="F3">
        <v>6.91</v>
      </c>
      <c r="G3">
        <v>5.92</v>
      </c>
      <c r="H3">
        <v>5.76</v>
      </c>
      <c r="I3">
        <v>5.89</v>
      </c>
      <c r="J3">
        <v>6.62</v>
      </c>
    </row>
    <row r="4" spans="1:10">
      <c r="A4">
        <v>1</v>
      </c>
      <c r="B4" s="2"/>
      <c r="C4" s="2"/>
      <c r="D4" s="2"/>
      <c r="E4" s="2"/>
      <c r="F4" s="2"/>
      <c r="G4" s="2"/>
      <c r="H4" s="2"/>
      <c r="I4" s="2"/>
      <c r="J4" s="2"/>
    </row>
    <row r="5" spans="1:10">
      <c r="A5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>
        <v>10</v>
      </c>
      <c r="B7" s="2"/>
      <c r="C7" s="2"/>
      <c r="D7" s="2"/>
      <c r="E7" s="2"/>
      <c r="F7" s="2"/>
      <c r="G7" s="2"/>
      <c r="H7" s="2"/>
      <c r="I7" s="2"/>
      <c r="J7" s="2"/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>
        <v>8</v>
      </c>
      <c r="H11" s="2">
        <v>10</v>
      </c>
      <c r="I11" s="2">
        <v>11</v>
      </c>
      <c r="J11" s="2">
        <v>9</v>
      </c>
    </row>
    <row r="12" spans="1:10">
      <c r="A12">
        <v>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>
        <v>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>
        <v>5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>
        <v>10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>
        <v>1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>
        <v>2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>
        <v>5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>
        <v>10</v>
      </c>
      <c r="B23" s="2"/>
      <c r="C23" s="2"/>
      <c r="D23" s="2"/>
      <c r="E23" s="2"/>
      <c r="F23" s="2"/>
      <c r="G23" s="2"/>
      <c r="H23" s="2"/>
      <c r="I23" s="2"/>
      <c r="J23" s="2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18" sqref="B18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>
        <v>67.150000000000006</v>
      </c>
      <c r="C3">
        <v>31.56</v>
      </c>
      <c r="D3">
        <v>21.13</v>
      </c>
      <c r="E3">
        <v>10.77</v>
      </c>
      <c r="F3">
        <v>7.1</v>
      </c>
      <c r="G3">
        <v>6.03</v>
      </c>
      <c r="H3">
        <v>5.86</v>
      </c>
      <c r="I3">
        <v>6.12</v>
      </c>
      <c r="J3">
        <v>6.62</v>
      </c>
    </row>
    <row r="4" spans="1:10">
      <c r="A4">
        <v>1</v>
      </c>
      <c r="B4" s="2"/>
      <c r="C4" s="2"/>
      <c r="D4" s="2"/>
      <c r="E4" s="2"/>
      <c r="F4" s="2"/>
      <c r="G4" s="2"/>
      <c r="H4" s="2"/>
      <c r="I4" s="2"/>
      <c r="J4" s="2"/>
    </row>
    <row r="5" spans="1:10">
      <c r="A5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>
        <v>10</v>
      </c>
      <c r="B7" s="2"/>
      <c r="C7" s="2"/>
      <c r="D7" s="2"/>
      <c r="E7" s="2"/>
      <c r="F7" s="2"/>
      <c r="G7" s="2"/>
      <c r="H7" s="2"/>
      <c r="I7" s="2"/>
      <c r="J7" s="2"/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2</v>
      </c>
      <c r="C11" s="2">
        <v>14</v>
      </c>
      <c r="D11" s="2">
        <v>11</v>
      </c>
      <c r="E11" s="2">
        <v>12</v>
      </c>
      <c r="F11" s="2">
        <v>12</v>
      </c>
      <c r="G11" s="2">
        <v>9</v>
      </c>
      <c r="H11" s="2">
        <v>11</v>
      </c>
      <c r="I11" s="2">
        <v>15</v>
      </c>
      <c r="J11" s="2">
        <v>11</v>
      </c>
    </row>
    <row r="12" spans="1:10">
      <c r="A12">
        <v>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>
        <v>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>
        <v>5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>
        <v>10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198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>
        <v>1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>
        <v>2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>
        <v>5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>
        <v>10</v>
      </c>
      <c r="B23" s="2"/>
      <c r="C23" s="2"/>
      <c r="D23" s="2"/>
      <c r="E23" s="2"/>
      <c r="F23" s="2"/>
      <c r="G23" s="2"/>
      <c r="H23" s="2"/>
      <c r="I23" s="2"/>
      <c r="J23" s="2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D28" sqref="D28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 s="2">
        <v>83.84</v>
      </c>
      <c r="C3" s="2">
        <v>51.82</v>
      </c>
      <c r="D3" s="2">
        <v>19.82</v>
      </c>
      <c r="E3" s="2">
        <v>13.67</v>
      </c>
      <c r="F3" s="2">
        <v>9.93</v>
      </c>
      <c r="G3" s="2">
        <v>8.59</v>
      </c>
      <c r="H3" s="2">
        <v>17.82</v>
      </c>
      <c r="I3" s="2">
        <v>14.23</v>
      </c>
      <c r="J3" s="2">
        <v>18.239999999999998</v>
      </c>
    </row>
    <row r="4" spans="1:10">
      <c r="A4">
        <v>1</v>
      </c>
      <c r="B4" s="2"/>
      <c r="C4" s="2"/>
      <c r="D4" s="2">
        <v>41.1</v>
      </c>
      <c r="E4" s="2">
        <v>22.26</v>
      </c>
      <c r="F4" s="2"/>
      <c r="G4" s="2"/>
      <c r="H4" s="2"/>
      <c r="I4" s="2"/>
      <c r="J4" s="2"/>
    </row>
    <row r="5" spans="1:10">
      <c r="A5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>
        <v>10</v>
      </c>
      <c r="B7" s="2"/>
      <c r="C7" s="2"/>
      <c r="D7" s="2"/>
      <c r="E7" s="2"/>
      <c r="F7" s="2"/>
      <c r="G7" s="2"/>
      <c r="H7" s="2"/>
      <c r="I7" s="2"/>
      <c r="J7" s="2"/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/>
      <c r="H11" s="2">
        <v>9</v>
      </c>
      <c r="I11" s="2"/>
      <c r="J11" s="2">
        <v>9</v>
      </c>
    </row>
    <row r="12" spans="1:10">
      <c r="A12">
        <v>1</v>
      </c>
      <c r="B12" s="2"/>
      <c r="C12" s="2"/>
      <c r="D12" s="2">
        <v>9</v>
      </c>
      <c r="E12" s="2">
        <v>11</v>
      </c>
      <c r="F12" s="2"/>
      <c r="G12" s="2"/>
      <c r="H12" s="2"/>
      <c r="I12" s="2"/>
      <c r="J12" s="2"/>
    </row>
    <row r="13" spans="1:10">
      <c r="A13">
        <v>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>
        <v>5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>
        <v>10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4</v>
      </c>
      <c r="G19" s="2">
        <v>10</v>
      </c>
      <c r="H19" s="2">
        <v>8</v>
      </c>
      <c r="I19" s="2">
        <v>21</v>
      </c>
      <c r="J19" s="2">
        <v>18</v>
      </c>
    </row>
    <row r="20" spans="1:10">
      <c r="A20">
        <v>1</v>
      </c>
      <c r="B20" s="2"/>
      <c r="C20" s="2"/>
      <c r="D20" s="2">
        <v>0</v>
      </c>
      <c r="E20" s="2">
        <v>0</v>
      </c>
      <c r="F20" s="2"/>
      <c r="G20" s="2"/>
      <c r="H20" s="2"/>
      <c r="I20" s="2"/>
      <c r="J20" s="2"/>
    </row>
    <row r="21" spans="1:10">
      <c r="A21">
        <v>2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>
        <v>5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>
        <v>10</v>
      </c>
      <c r="B23" s="2"/>
      <c r="C23" s="2"/>
      <c r="D23" s="2"/>
      <c r="E23" s="2"/>
      <c r="F23" s="2"/>
      <c r="G23" s="2"/>
      <c r="H23" s="2"/>
      <c r="I23" s="2"/>
      <c r="J2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D28" sqref="D28"/>
    </sheetView>
  </sheetViews>
  <sheetFormatPr defaultRowHeight="13.5"/>
  <cols>
    <col min="1" max="1" width="9" customWidth="1"/>
  </cols>
  <sheetData>
    <row r="1" spans="1:4">
      <c r="A1" s="3" t="s">
        <v>20</v>
      </c>
    </row>
    <row r="2" spans="1:4">
      <c r="A2" t="s">
        <v>11</v>
      </c>
    </row>
    <row r="4" spans="1:4">
      <c r="A4" s="3" t="s">
        <v>12</v>
      </c>
    </row>
    <row r="5" spans="1:4">
      <c r="A5" t="s">
        <v>13</v>
      </c>
      <c r="B5" t="s">
        <v>14</v>
      </c>
    </row>
    <row r="7" spans="1:4">
      <c r="C7">
        <v>0.04</v>
      </c>
      <c r="D7">
        <v>4.0000000000000001E-3</v>
      </c>
    </row>
    <row r="8" spans="1:4">
      <c r="A8" s="3" t="s">
        <v>24</v>
      </c>
      <c r="C8">
        <v>92.41</v>
      </c>
      <c r="D8">
        <v>3.99</v>
      </c>
    </row>
    <row r="9" spans="1:4">
      <c r="A9" s="3" t="s">
        <v>3</v>
      </c>
      <c r="C9">
        <v>1</v>
      </c>
      <c r="D9">
        <v>1</v>
      </c>
    </row>
    <row r="10" spans="1:4">
      <c r="A10" s="3" t="s">
        <v>2</v>
      </c>
      <c r="C10">
        <v>977</v>
      </c>
      <c r="D10">
        <v>211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5"/>
  <sheetViews>
    <sheetView workbookViewId="0">
      <selection activeCell="E35" sqref="E35"/>
    </sheetView>
  </sheetViews>
  <sheetFormatPr defaultRowHeight="13.5"/>
  <sheetData>
    <row r="2" spans="1:10">
      <c r="A2" t="s">
        <v>17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 t="s">
        <v>25</v>
      </c>
      <c r="B3">
        <v>25.3</v>
      </c>
      <c r="C3">
        <v>16.55</v>
      </c>
      <c r="D3">
        <v>14.93</v>
      </c>
      <c r="E3">
        <v>12.79</v>
      </c>
      <c r="F3">
        <v>11.4</v>
      </c>
      <c r="G3">
        <v>10.220000000000001</v>
      </c>
      <c r="H3">
        <v>6.67</v>
      </c>
      <c r="I3">
        <v>6.57</v>
      </c>
      <c r="J3">
        <v>33.1</v>
      </c>
    </row>
    <row r="4" spans="1:10">
      <c r="A4" t="s">
        <v>26</v>
      </c>
      <c r="B4">
        <v>28.84</v>
      </c>
      <c r="C4">
        <v>16.47</v>
      </c>
      <c r="D4">
        <v>12.11</v>
      </c>
      <c r="E4">
        <v>10.48</v>
      </c>
      <c r="F4">
        <v>11.35</v>
      </c>
      <c r="G4">
        <v>8.15</v>
      </c>
      <c r="H4">
        <v>39.65</v>
      </c>
      <c r="I4">
        <v>33.86</v>
      </c>
      <c r="J4">
        <v>21.9</v>
      </c>
    </row>
    <row r="5" spans="1:10">
      <c r="A5" t="s">
        <v>27</v>
      </c>
      <c r="B5">
        <v>51.37</v>
      </c>
      <c r="C5">
        <v>25.15</v>
      </c>
      <c r="D5">
        <v>14.38</v>
      </c>
      <c r="E5">
        <v>8.23</v>
      </c>
      <c r="F5">
        <v>9.75</v>
      </c>
      <c r="G5">
        <v>9.34</v>
      </c>
      <c r="H5">
        <v>7.22</v>
      </c>
      <c r="I5">
        <v>39.6</v>
      </c>
      <c r="J5">
        <v>38.950000000000003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0"/>
  <sheetViews>
    <sheetView tabSelected="1" workbookViewId="0">
      <selection activeCell="B10" sqref="B10"/>
    </sheetView>
  </sheetViews>
  <sheetFormatPr defaultRowHeight="13.5"/>
  <cols>
    <col min="1" max="1" width="10.25" customWidth="1"/>
  </cols>
  <sheetData>
    <row r="1" spans="1:10">
      <c r="A1" t="s">
        <v>0</v>
      </c>
    </row>
    <row r="2" spans="1:10"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 t="s">
        <v>28</v>
      </c>
      <c r="B3">
        <v>67.150000000000006</v>
      </c>
      <c r="C3">
        <v>31.56</v>
      </c>
      <c r="D3">
        <v>21.13</v>
      </c>
      <c r="E3">
        <v>10.77</v>
      </c>
      <c r="F3">
        <v>7.1</v>
      </c>
      <c r="G3">
        <v>6.03</v>
      </c>
      <c r="H3">
        <v>5.86</v>
      </c>
      <c r="I3">
        <v>6.12</v>
      </c>
      <c r="J3">
        <v>6.62</v>
      </c>
    </row>
    <row r="4" spans="1:10">
      <c r="A4" t="s">
        <v>29</v>
      </c>
      <c r="B4">
        <v>68.08</v>
      </c>
      <c r="C4">
        <v>27.93</v>
      </c>
      <c r="D4">
        <v>21.57</v>
      </c>
      <c r="E4">
        <v>11.19</v>
      </c>
      <c r="F4">
        <v>6.91</v>
      </c>
      <c r="G4">
        <v>5.92</v>
      </c>
      <c r="H4">
        <v>5.76</v>
      </c>
      <c r="I4">
        <v>5.89</v>
      </c>
      <c r="J4">
        <v>6.62</v>
      </c>
    </row>
    <row r="5" spans="1:10">
      <c r="A5" t="s">
        <v>30</v>
      </c>
      <c r="B5">
        <v>74.16</v>
      </c>
      <c r="C5">
        <v>28.38</v>
      </c>
      <c r="D5">
        <v>20.48</v>
      </c>
      <c r="E5">
        <v>13.27</v>
      </c>
      <c r="F5">
        <v>8.84</v>
      </c>
      <c r="G5">
        <v>8.66</v>
      </c>
      <c r="H5">
        <v>10.1</v>
      </c>
      <c r="I5">
        <v>12.42</v>
      </c>
      <c r="J5">
        <v>15.11</v>
      </c>
    </row>
    <row r="6" spans="1:10">
      <c r="A6" t="s">
        <v>33</v>
      </c>
      <c r="B6">
        <v>59.02</v>
      </c>
      <c r="C6">
        <v>32.29</v>
      </c>
      <c r="D6">
        <v>18.38</v>
      </c>
      <c r="E6">
        <v>10.73</v>
      </c>
      <c r="F6">
        <v>6.85</v>
      </c>
      <c r="G6">
        <v>6.05</v>
      </c>
      <c r="H6">
        <v>5.84</v>
      </c>
      <c r="I6">
        <v>6.05</v>
      </c>
      <c r="J6">
        <v>6.57</v>
      </c>
    </row>
    <row r="8" spans="1:10">
      <c r="A8" t="s">
        <v>2</v>
      </c>
    </row>
    <row r="9" spans="1:10">
      <c r="B9">
        <v>1</v>
      </c>
      <c r="C9">
        <v>2</v>
      </c>
      <c r="D9">
        <v>3</v>
      </c>
      <c r="E9">
        <v>5</v>
      </c>
      <c r="F9">
        <v>10</v>
      </c>
      <c r="G9">
        <v>15</v>
      </c>
      <c r="H9">
        <v>20</v>
      </c>
      <c r="I9">
        <v>25</v>
      </c>
      <c r="J9">
        <v>30</v>
      </c>
    </row>
    <row r="10" spans="1:10">
      <c r="A10" t="s">
        <v>28</v>
      </c>
      <c r="C10" s="2">
        <v>14</v>
      </c>
      <c r="D10" s="2">
        <v>11</v>
      </c>
      <c r="E10" s="2">
        <v>12</v>
      </c>
      <c r="F10" s="2">
        <v>12</v>
      </c>
      <c r="G10" s="2">
        <v>9</v>
      </c>
      <c r="H10" s="2">
        <v>11</v>
      </c>
      <c r="I10" s="2">
        <v>15</v>
      </c>
      <c r="J10" s="2">
        <v>11</v>
      </c>
    </row>
    <row r="11" spans="1:10">
      <c r="A11" t="s">
        <v>29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>
        <v>8</v>
      </c>
      <c r="H11" s="2">
        <v>10</v>
      </c>
      <c r="I11" s="2">
        <v>11</v>
      </c>
      <c r="J11" s="2">
        <v>9</v>
      </c>
    </row>
    <row r="12" spans="1:10">
      <c r="A12" t="s">
        <v>30</v>
      </c>
      <c r="B12" s="2">
        <v>8</v>
      </c>
      <c r="C12" s="2">
        <v>12</v>
      </c>
      <c r="D12" s="2">
        <v>9</v>
      </c>
      <c r="E12" s="2">
        <v>11</v>
      </c>
      <c r="F12" s="2">
        <v>11</v>
      </c>
      <c r="G12" s="2">
        <v>8</v>
      </c>
      <c r="H12" s="2">
        <v>9</v>
      </c>
      <c r="I12" s="2">
        <v>11</v>
      </c>
      <c r="J12" s="2">
        <v>9</v>
      </c>
    </row>
    <row r="13" spans="1:10">
      <c r="A13" t="s">
        <v>33</v>
      </c>
      <c r="B13" s="2">
        <v>7</v>
      </c>
      <c r="C13" s="2">
        <v>11</v>
      </c>
      <c r="D13" s="2">
        <v>8</v>
      </c>
      <c r="E13" s="2">
        <v>10</v>
      </c>
      <c r="F13" s="2">
        <v>11</v>
      </c>
      <c r="G13" s="2">
        <v>8</v>
      </c>
      <c r="H13" s="2">
        <v>10</v>
      </c>
      <c r="I13" s="2">
        <v>11</v>
      </c>
      <c r="J13" s="2">
        <v>9</v>
      </c>
    </row>
    <row r="15" spans="1:10">
      <c r="A15" t="s">
        <v>3</v>
      </c>
    </row>
    <row r="16" spans="1:10">
      <c r="B16">
        <v>1</v>
      </c>
      <c r="C16">
        <v>2</v>
      </c>
      <c r="D16">
        <v>3</v>
      </c>
      <c r="E16">
        <v>5</v>
      </c>
      <c r="F16">
        <v>10</v>
      </c>
      <c r="G16">
        <v>15</v>
      </c>
      <c r="H16">
        <v>20</v>
      </c>
      <c r="I16">
        <v>25</v>
      </c>
      <c r="J16">
        <v>30</v>
      </c>
    </row>
    <row r="17" spans="1:10">
      <c r="A17" t="s">
        <v>28</v>
      </c>
      <c r="C17" s="2">
        <v>0</v>
      </c>
      <c r="D17" s="2">
        <v>0</v>
      </c>
      <c r="E17" s="2">
        <v>0</v>
      </c>
      <c r="F17" s="2">
        <v>3</v>
      </c>
      <c r="G17" s="2">
        <v>8</v>
      </c>
      <c r="H17" s="2">
        <v>6</v>
      </c>
      <c r="I17" s="2">
        <v>18</v>
      </c>
      <c r="J17" s="2">
        <v>14</v>
      </c>
    </row>
    <row r="18" spans="1:10">
      <c r="A18" t="s">
        <v>29</v>
      </c>
      <c r="B18" s="2">
        <v>0</v>
      </c>
      <c r="C18" s="2">
        <v>0</v>
      </c>
      <c r="D18" s="2">
        <v>0</v>
      </c>
      <c r="E18" s="2">
        <v>0</v>
      </c>
      <c r="F18" s="2">
        <v>3</v>
      </c>
      <c r="G18" s="2">
        <v>8</v>
      </c>
      <c r="H18" s="2">
        <v>6</v>
      </c>
      <c r="I18" s="2">
        <v>18</v>
      </c>
      <c r="J18" s="2">
        <v>14</v>
      </c>
    </row>
    <row r="19" spans="1:10">
      <c r="A19" t="s">
        <v>30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 t="s">
        <v>33</v>
      </c>
      <c r="B20" s="2">
        <v>2</v>
      </c>
      <c r="C20" s="2">
        <v>2</v>
      </c>
      <c r="D20" s="2">
        <v>2</v>
      </c>
      <c r="E20" s="2">
        <v>3</v>
      </c>
      <c r="F20" s="2">
        <v>6</v>
      </c>
      <c r="G20" s="2">
        <v>10</v>
      </c>
      <c r="H20" s="2">
        <v>8</v>
      </c>
      <c r="I20" s="2">
        <v>20</v>
      </c>
      <c r="J20" s="2">
        <v>16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suj</vt:lpstr>
      <vt:lpstr>no_fix</vt:lpstr>
      <vt:lpstr>fix_1</vt:lpstr>
      <vt:lpstr>half_vectd</vt:lpstr>
      <vt:lpstr>vectd</vt:lpstr>
      <vt:lpstr>fix_0</vt:lpstr>
      <vt:lpstr>kaist</vt:lpstr>
      <vt:lpstr>3movie timings</vt:lpstr>
      <vt:lpstr>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PEREIRA</dc:creator>
  <cp:lastModifiedBy>DANIEL PEREIRA</cp:lastModifiedBy>
  <dcterms:created xsi:type="dcterms:W3CDTF">2010-03-24T00:49:36Z</dcterms:created>
  <dcterms:modified xsi:type="dcterms:W3CDTF">2010-04-02T04:03:41Z</dcterms:modified>
</cp:coreProperties>
</file>