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80" windowWidth="28515" windowHeight="14310"/>
  </bookViews>
  <sheets>
    <sheet name="overview" sheetId="8" r:id="rId1"/>
    <sheet name="spherical-mean" sheetId="1" r:id="rId2"/>
    <sheet name="spherical-variance" sheetId="4" r:id="rId3"/>
    <sheet name="elliptical-mean" sheetId="2" r:id="rId4"/>
    <sheet name="elliptical-variance" sheetId="5" r:id="rId5"/>
    <sheet name="elliptical-difficult-mean" sheetId="3" r:id="rId6"/>
    <sheet name="elliptical-difficult-variance" sheetId="6" r:id="rId7"/>
    <sheet name="header" sheetId="7" r:id="rId8"/>
  </sheets>
  <definedNames>
    <definedName name="statistics_k10_elliptical_2013_11_19.csv_eval_mean" localSheetId="3">'elliptical-mean'!$B$1:$AF$73</definedName>
    <definedName name="statistics_k10_elliptical_difficult_2013_11_19.csv_eval_mean" localSheetId="5">'elliptical-difficult-mean'!$B$1:$AF$73</definedName>
    <definedName name="statistics_k10_spherical_2013_11_19.csv_eval_mean" localSheetId="1">'spherical-mean'!$B$1:$AF$97</definedName>
    <definedName name="summary_statistics_k10_elliptical_2013_11_19.csv_eval_quantile" localSheetId="4">'elliptical-variance'!$B$1:$AF$73</definedName>
    <definedName name="summary_statistics_k10_elliptical_difficult_2013_11_19.csv_eval_quantile" localSheetId="6">'elliptical-difficult-variance'!$B$1:$AF$73</definedName>
    <definedName name="summary_statistics_k10_spherical_2013_11_19.csv_eval_quantile" localSheetId="2">'spherical-variance'!$B$1:$AF$97</definedName>
  </definedNames>
  <calcPr calcId="145621"/>
</workbook>
</file>

<file path=xl/calcChain.xml><?xml version="1.0" encoding="utf-8"?>
<calcChain xmlns="http://schemas.openxmlformats.org/spreadsheetml/2006/main">
  <c r="S71" i="8" l="1"/>
  <c r="R71" i="8"/>
  <c r="Q71" i="8"/>
  <c r="P71" i="8"/>
  <c r="O71" i="8"/>
  <c r="N71" i="8"/>
  <c r="M71" i="8"/>
  <c r="L71" i="8"/>
  <c r="S70" i="8"/>
  <c r="R70" i="8"/>
  <c r="Q70" i="8"/>
  <c r="P70" i="8"/>
  <c r="O70" i="8"/>
  <c r="N70" i="8"/>
  <c r="M70" i="8"/>
  <c r="L70" i="8"/>
  <c r="S69" i="8"/>
  <c r="R69" i="8"/>
  <c r="Q69" i="8"/>
  <c r="P69" i="8"/>
  <c r="O69" i="8"/>
  <c r="N69" i="8"/>
  <c r="M69" i="8"/>
  <c r="L69" i="8"/>
  <c r="S68" i="8"/>
  <c r="R68" i="8"/>
  <c r="Q68" i="8"/>
  <c r="P68" i="8"/>
  <c r="O68" i="8"/>
  <c r="N68" i="8"/>
  <c r="M68" i="8"/>
  <c r="L68" i="8"/>
  <c r="S67" i="8"/>
  <c r="R67" i="8"/>
  <c r="Q67" i="8"/>
  <c r="P67" i="8"/>
  <c r="O67" i="8"/>
  <c r="N67" i="8"/>
  <c r="M67" i="8"/>
  <c r="L67" i="8"/>
  <c r="S66" i="8"/>
  <c r="R66" i="8"/>
  <c r="Q66" i="8"/>
  <c r="P66" i="8"/>
  <c r="O66" i="8"/>
  <c r="N66" i="8"/>
  <c r="M66" i="8"/>
  <c r="L66" i="8"/>
  <c r="S65" i="8"/>
  <c r="R65" i="8"/>
  <c r="Q65" i="8"/>
  <c r="P65" i="8"/>
  <c r="O65" i="8"/>
  <c r="N65" i="8"/>
  <c r="M65" i="8"/>
  <c r="L65" i="8"/>
  <c r="S64" i="8"/>
  <c r="R64" i="8"/>
  <c r="Q64" i="8"/>
  <c r="P64" i="8"/>
  <c r="O64" i="8"/>
  <c r="N64" i="8"/>
  <c r="M64" i="8"/>
  <c r="L64" i="8"/>
  <c r="S82" i="8"/>
  <c r="R82" i="8"/>
  <c r="Q82" i="8"/>
  <c r="P82" i="8"/>
  <c r="O82" i="8"/>
  <c r="N82" i="8"/>
  <c r="M82" i="8"/>
  <c r="L82" i="8"/>
  <c r="S81" i="8"/>
  <c r="R81" i="8"/>
  <c r="Q81" i="8"/>
  <c r="P81" i="8"/>
  <c r="O81" i="8"/>
  <c r="N81" i="8"/>
  <c r="M81" i="8"/>
  <c r="L81" i="8"/>
  <c r="S80" i="8"/>
  <c r="R80" i="8"/>
  <c r="Q80" i="8"/>
  <c r="P80" i="8"/>
  <c r="O80" i="8"/>
  <c r="N80" i="8"/>
  <c r="M80" i="8"/>
  <c r="L80" i="8"/>
  <c r="S79" i="8"/>
  <c r="R79" i="8"/>
  <c r="Q79" i="8"/>
  <c r="P79" i="8"/>
  <c r="O79" i="8"/>
  <c r="N79" i="8"/>
  <c r="M79" i="8"/>
  <c r="L79" i="8"/>
  <c r="S78" i="8"/>
  <c r="R78" i="8"/>
  <c r="Q78" i="8"/>
  <c r="P78" i="8"/>
  <c r="O78" i="8"/>
  <c r="N78" i="8"/>
  <c r="M78" i="8"/>
  <c r="L78" i="8"/>
  <c r="S77" i="8"/>
  <c r="R77" i="8"/>
  <c r="Q77" i="8"/>
  <c r="P77" i="8"/>
  <c r="O77" i="8"/>
  <c r="N77" i="8"/>
  <c r="M77" i="8"/>
  <c r="L77" i="8"/>
  <c r="S76" i="8"/>
  <c r="R76" i="8"/>
  <c r="Q76" i="8"/>
  <c r="P76" i="8"/>
  <c r="O76" i="8"/>
  <c r="N76" i="8"/>
  <c r="M76" i="8"/>
  <c r="L76" i="8"/>
  <c r="S75" i="8"/>
  <c r="R75" i="8"/>
  <c r="Q75" i="8"/>
  <c r="P75" i="8"/>
  <c r="O75" i="8"/>
  <c r="N75" i="8"/>
  <c r="M75" i="8"/>
  <c r="L75" i="8"/>
  <c r="J82" i="8"/>
  <c r="I82" i="8"/>
  <c r="H82" i="8"/>
  <c r="G82" i="8"/>
  <c r="F82" i="8"/>
  <c r="E82" i="8"/>
  <c r="D82" i="8"/>
  <c r="C82" i="8"/>
  <c r="J81" i="8"/>
  <c r="I81" i="8"/>
  <c r="H81" i="8"/>
  <c r="G81" i="8"/>
  <c r="F81" i="8"/>
  <c r="E81" i="8"/>
  <c r="D81" i="8"/>
  <c r="C81" i="8"/>
  <c r="J80" i="8"/>
  <c r="I80" i="8"/>
  <c r="H80" i="8"/>
  <c r="G80" i="8"/>
  <c r="F80" i="8"/>
  <c r="E80" i="8"/>
  <c r="D80" i="8"/>
  <c r="C80" i="8"/>
  <c r="J79" i="8"/>
  <c r="I79" i="8"/>
  <c r="H79" i="8"/>
  <c r="G79" i="8"/>
  <c r="F79" i="8"/>
  <c r="E79" i="8"/>
  <c r="D79" i="8"/>
  <c r="C79" i="8"/>
  <c r="J78" i="8"/>
  <c r="I78" i="8"/>
  <c r="H78" i="8"/>
  <c r="G78" i="8"/>
  <c r="F78" i="8"/>
  <c r="E78" i="8"/>
  <c r="D78" i="8"/>
  <c r="C78" i="8"/>
  <c r="J77" i="8"/>
  <c r="I77" i="8"/>
  <c r="H77" i="8"/>
  <c r="G77" i="8"/>
  <c r="F77" i="8"/>
  <c r="E77" i="8"/>
  <c r="D77" i="8"/>
  <c r="C77" i="8"/>
  <c r="J76" i="8"/>
  <c r="I76" i="8"/>
  <c r="H76" i="8"/>
  <c r="G76" i="8"/>
  <c r="F76" i="8"/>
  <c r="E76" i="8"/>
  <c r="D76" i="8"/>
  <c r="C76" i="8"/>
  <c r="J75" i="8"/>
  <c r="I75" i="8"/>
  <c r="H75" i="8"/>
  <c r="G75" i="8"/>
  <c r="F75" i="8"/>
  <c r="E75" i="8"/>
  <c r="D75" i="8"/>
  <c r="C75" i="8"/>
  <c r="J71" i="8"/>
  <c r="I71" i="8"/>
  <c r="H71" i="8"/>
  <c r="G71" i="8"/>
  <c r="F71" i="8"/>
  <c r="E71" i="8"/>
  <c r="D71" i="8"/>
  <c r="C71" i="8"/>
  <c r="J70" i="8"/>
  <c r="I70" i="8"/>
  <c r="H70" i="8"/>
  <c r="G70" i="8"/>
  <c r="F70" i="8"/>
  <c r="E70" i="8"/>
  <c r="D70" i="8"/>
  <c r="C70" i="8"/>
  <c r="J69" i="8"/>
  <c r="I69" i="8"/>
  <c r="H69" i="8"/>
  <c r="G69" i="8"/>
  <c r="F69" i="8"/>
  <c r="E69" i="8"/>
  <c r="D69" i="8"/>
  <c r="C69" i="8"/>
  <c r="J68" i="8"/>
  <c r="I68" i="8"/>
  <c r="H68" i="8"/>
  <c r="G68" i="8"/>
  <c r="F68" i="8"/>
  <c r="E68" i="8"/>
  <c r="D68" i="8"/>
  <c r="C68" i="8"/>
  <c r="J67" i="8"/>
  <c r="I67" i="8"/>
  <c r="H67" i="8"/>
  <c r="G67" i="8"/>
  <c r="F67" i="8"/>
  <c r="E67" i="8"/>
  <c r="D67" i="8"/>
  <c r="C67" i="8"/>
  <c r="J66" i="8"/>
  <c r="I66" i="8"/>
  <c r="H66" i="8"/>
  <c r="G66" i="8"/>
  <c r="F66" i="8"/>
  <c r="E66" i="8"/>
  <c r="D66" i="8"/>
  <c r="C66" i="8"/>
  <c r="J65" i="8"/>
  <c r="I65" i="8"/>
  <c r="H65" i="8"/>
  <c r="G65" i="8"/>
  <c r="F65" i="8"/>
  <c r="E65" i="8"/>
  <c r="D65" i="8"/>
  <c r="C65" i="8"/>
  <c r="J64" i="8"/>
  <c r="I64" i="8"/>
  <c r="H64" i="8"/>
  <c r="G64" i="8"/>
  <c r="F64" i="8"/>
  <c r="E64" i="8"/>
  <c r="D64" i="8"/>
  <c r="C64" i="8"/>
  <c r="S60" i="8"/>
  <c r="R60" i="8"/>
  <c r="Q60" i="8"/>
  <c r="P60" i="8"/>
  <c r="O60" i="8"/>
  <c r="N60" i="8"/>
  <c r="M60" i="8"/>
  <c r="L60" i="8"/>
  <c r="S59" i="8"/>
  <c r="R59" i="8"/>
  <c r="Q59" i="8"/>
  <c r="P59" i="8"/>
  <c r="O59" i="8"/>
  <c r="N59" i="8"/>
  <c r="M59" i="8"/>
  <c r="L59" i="8"/>
  <c r="S58" i="8"/>
  <c r="R58" i="8"/>
  <c r="Q58" i="8"/>
  <c r="P58" i="8"/>
  <c r="O58" i="8"/>
  <c r="N58" i="8"/>
  <c r="M58" i="8"/>
  <c r="L58" i="8"/>
  <c r="S57" i="8"/>
  <c r="R57" i="8"/>
  <c r="Q57" i="8"/>
  <c r="P57" i="8"/>
  <c r="O57" i="8"/>
  <c r="N57" i="8"/>
  <c r="M57" i="8"/>
  <c r="L57" i="8"/>
  <c r="S56" i="8"/>
  <c r="R56" i="8"/>
  <c r="Q56" i="8"/>
  <c r="P56" i="8"/>
  <c r="O56" i="8"/>
  <c r="N56" i="8"/>
  <c r="M56" i="8"/>
  <c r="L56" i="8"/>
  <c r="S55" i="8"/>
  <c r="R55" i="8"/>
  <c r="Q55" i="8"/>
  <c r="P55" i="8"/>
  <c r="O55" i="8"/>
  <c r="N55" i="8"/>
  <c r="M55" i="8"/>
  <c r="L55" i="8"/>
  <c r="S54" i="8"/>
  <c r="R54" i="8"/>
  <c r="Q54" i="8"/>
  <c r="P54" i="8"/>
  <c r="O54" i="8"/>
  <c r="N54" i="8"/>
  <c r="M54" i="8"/>
  <c r="L54" i="8"/>
  <c r="S53" i="8"/>
  <c r="R53" i="8"/>
  <c r="Q53" i="8"/>
  <c r="P53" i="8"/>
  <c r="O53" i="8"/>
  <c r="N53" i="8"/>
  <c r="M53" i="8"/>
  <c r="L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D53" i="8"/>
  <c r="E53" i="8"/>
  <c r="F53" i="8"/>
  <c r="G53" i="8"/>
  <c r="H53" i="8"/>
  <c r="I53" i="8"/>
  <c r="J53" i="8"/>
  <c r="C53" i="8"/>
  <c r="AF137" i="6"/>
  <c r="AE137" i="6"/>
  <c r="AD137" i="6"/>
  <c r="AC137" i="6"/>
  <c r="AB137" i="6"/>
  <c r="AA137" i="6"/>
  <c r="Z137" i="6"/>
  <c r="Y137" i="6"/>
  <c r="W137" i="6"/>
  <c r="V137" i="6"/>
  <c r="U137" i="6"/>
  <c r="T137" i="6"/>
  <c r="S137" i="6"/>
  <c r="R137" i="6"/>
  <c r="Q137" i="6"/>
  <c r="P137" i="6"/>
  <c r="AF136" i="6"/>
  <c r="AE136" i="6"/>
  <c r="AD136" i="6"/>
  <c r="AC136" i="6"/>
  <c r="AB136" i="6"/>
  <c r="AA136" i="6"/>
  <c r="Z136" i="6"/>
  <c r="Y136" i="6"/>
  <c r="W136" i="6"/>
  <c r="V136" i="6"/>
  <c r="U136" i="6"/>
  <c r="T136" i="6"/>
  <c r="S136" i="6"/>
  <c r="R136" i="6"/>
  <c r="Q136" i="6"/>
  <c r="P136" i="6"/>
  <c r="AF135" i="6"/>
  <c r="AE135" i="6"/>
  <c r="AD135" i="6"/>
  <c r="AC135" i="6"/>
  <c r="AB135" i="6"/>
  <c r="AA135" i="6"/>
  <c r="Z135" i="6"/>
  <c r="Y135" i="6"/>
  <c r="W135" i="6"/>
  <c r="V135" i="6"/>
  <c r="U135" i="6"/>
  <c r="T135" i="6"/>
  <c r="S135" i="6"/>
  <c r="R135" i="6"/>
  <c r="Q135" i="6"/>
  <c r="P135" i="6"/>
  <c r="AF134" i="6"/>
  <c r="AE134" i="6"/>
  <c r="AD134" i="6"/>
  <c r="AC134" i="6"/>
  <c r="AB134" i="6"/>
  <c r="AA134" i="6"/>
  <c r="Z134" i="6"/>
  <c r="Y134" i="6"/>
  <c r="W134" i="6"/>
  <c r="V134" i="6"/>
  <c r="U134" i="6"/>
  <c r="T134" i="6"/>
  <c r="S134" i="6"/>
  <c r="R134" i="6"/>
  <c r="Q134" i="6"/>
  <c r="P134" i="6"/>
  <c r="AF133" i="6"/>
  <c r="AE133" i="6"/>
  <c r="AD133" i="6"/>
  <c r="AC133" i="6"/>
  <c r="AB133" i="6"/>
  <c r="AA133" i="6"/>
  <c r="Z133" i="6"/>
  <c r="Y133" i="6"/>
  <c r="W133" i="6"/>
  <c r="V133" i="6"/>
  <c r="U133" i="6"/>
  <c r="T133" i="6"/>
  <c r="S133" i="6"/>
  <c r="R133" i="6"/>
  <c r="Q133" i="6"/>
  <c r="P133" i="6"/>
  <c r="AF132" i="6"/>
  <c r="AE132" i="6"/>
  <c r="AD132" i="6"/>
  <c r="AC132" i="6"/>
  <c r="AB132" i="6"/>
  <c r="AA132" i="6"/>
  <c r="Z132" i="6"/>
  <c r="Y132" i="6"/>
  <c r="W132" i="6"/>
  <c r="V132" i="6"/>
  <c r="U132" i="6"/>
  <c r="T132" i="6"/>
  <c r="S132" i="6"/>
  <c r="R132" i="6"/>
  <c r="Q132" i="6"/>
  <c r="P132" i="6"/>
  <c r="AF131" i="6"/>
  <c r="AE131" i="6"/>
  <c r="AD131" i="6"/>
  <c r="AC131" i="6"/>
  <c r="AB131" i="6"/>
  <c r="AA131" i="6"/>
  <c r="Z131" i="6"/>
  <c r="Y131" i="6"/>
  <c r="W131" i="6"/>
  <c r="V131" i="6"/>
  <c r="U131" i="6"/>
  <c r="T131" i="6"/>
  <c r="S131" i="6"/>
  <c r="R131" i="6"/>
  <c r="Q131" i="6"/>
  <c r="P131" i="6"/>
  <c r="AF130" i="6"/>
  <c r="AE130" i="6"/>
  <c r="AD130" i="6"/>
  <c r="AC130" i="6"/>
  <c r="AB130" i="6"/>
  <c r="AA130" i="6"/>
  <c r="Z130" i="6"/>
  <c r="Y130" i="6"/>
  <c r="W130" i="6"/>
  <c r="V130" i="6"/>
  <c r="U130" i="6"/>
  <c r="T130" i="6"/>
  <c r="S130" i="6"/>
  <c r="R130" i="6"/>
  <c r="Q130" i="6"/>
  <c r="P130" i="6"/>
  <c r="AF127" i="6"/>
  <c r="AE127" i="6"/>
  <c r="AD127" i="6"/>
  <c r="AC127" i="6"/>
  <c r="AB127" i="6"/>
  <c r="AA127" i="6"/>
  <c r="Z127" i="6"/>
  <c r="Y127" i="6"/>
  <c r="W127" i="6"/>
  <c r="V127" i="6"/>
  <c r="U127" i="6"/>
  <c r="T127" i="6"/>
  <c r="S127" i="6"/>
  <c r="R127" i="6"/>
  <c r="Q127" i="6"/>
  <c r="P127" i="6"/>
  <c r="AF126" i="6"/>
  <c r="AE126" i="6"/>
  <c r="AD126" i="6"/>
  <c r="AC126" i="6"/>
  <c r="AB126" i="6"/>
  <c r="AA126" i="6"/>
  <c r="Z126" i="6"/>
  <c r="Y126" i="6"/>
  <c r="W126" i="6"/>
  <c r="V126" i="6"/>
  <c r="U126" i="6"/>
  <c r="T126" i="6"/>
  <c r="S126" i="6"/>
  <c r="R126" i="6"/>
  <c r="Q126" i="6"/>
  <c r="P126" i="6"/>
  <c r="AF125" i="6"/>
  <c r="AE125" i="6"/>
  <c r="AD125" i="6"/>
  <c r="AC125" i="6"/>
  <c r="AB125" i="6"/>
  <c r="AA125" i="6"/>
  <c r="Z125" i="6"/>
  <c r="Y125" i="6"/>
  <c r="W125" i="6"/>
  <c r="V125" i="6"/>
  <c r="U125" i="6"/>
  <c r="T125" i="6"/>
  <c r="S125" i="6"/>
  <c r="R125" i="6"/>
  <c r="Q125" i="6"/>
  <c r="P125" i="6"/>
  <c r="AF124" i="6"/>
  <c r="AE124" i="6"/>
  <c r="AD124" i="6"/>
  <c r="AC124" i="6"/>
  <c r="AB124" i="6"/>
  <c r="AA124" i="6"/>
  <c r="Z124" i="6"/>
  <c r="Y124" i="6"/>
  <c r="W124" i="6"/>
  <c r="V124" i="6"/>
  <c r="U124" i="6"/>
  <c r="T124" i="6"/>
  <c r="S124" i="6"/>
  <c r="R124" i="6"/>
  <c r="Q124" i="6"/>
  <c r="P124" i="6"/>
  <c r="AF123" i="6"/>
  <c r="AE123" i="6"/>
  <c r="AD123" i="6"/>
  <c r="AC123" i="6"/>
  <c r="AB123" i="6"/>
  <c r="AA123" i="6"/>
  <c r="Z123" i="6"/>
  <c r="Y123" i="6"/>
  <c r="W123" i="6"/>
  <c r="V123" i="6"/>
  <c r="U123" i="6"/>
  <c r="T123" i="6"/>
  <c r="S123" i="6"/>
  <c r="R123" i="6"/>
  <c r="Q123" i="6"/>
  <c r="P123" i="6"/>
  <c r="AF122" i="6"/>
  <c r="AE122" i="6"/>
  <c r="AD122" i="6"/>
  <c r="AC122" i="6"/>
  <c r="AB122" i="6"/>
  <c r="AA122" i="6"/>
  <c r="Z122" i="6"/>
  <c r="Y122" i="6"/>
  <c r="W122" i="6"/>
  <c r="V122" i="6"/>
  <c r="U122" i="6"/>
  <c r="T122" i="6"/>
  <c r="S122" i="6"/>
  <c r="R122" i="6"/>
  <c r="Q122" i="6"/>
  <c r="P122" i="6"/>
  <c r="AF121" i="6"/>
  <c r="AE121" i="6"/>
  <c r="AD121" i="6"/>
  <c r="AC121" i="6"/>
  <c r="AB121" i="6"/>
  <c r="AA121" i="6"/>
  <c r="Z121" i="6"/>
  <c r="Y121" i="6"/>
  <c r="W121" i="6"/>
  <c r="V121" i="6"/>
  <c r="U121" i="6"/>
  <c r="T121" i="6"/>
  <c r="S121" i="6"/>
  <c r="R121" i="6"/>
  <c r="Q121" i="6"/>
  <c r="P121" i="6"/>
  <c r="AF120" i="6"/>
  <c r="AE120" i="6"/>
  <c r="AD120" i="6"/>
  <c r="AC120" i="6"/>
  <c r="AB120" i="6"/>
  <c r="AA120" i="6"/>
  <c r="Z120" i="6"/>
  <c r="Y120" i="6"/>
  <c r="W120" i="6"/>
  <c r="V120" i="6"/>
  <c r="U120" i="6"/>
  <c r="T120" i="6"/>
  <c r="S120" i="6"/>
  <c r="R120" i="6"/>
  <c r="Q120" i="6"/>
  <c r="P120" i="6"/>
  <c r="AF117" i="6"/>
  <c r="AE117" i="6"/>
  <c r="AD117" i="6"/>
  <c r="AC117" i="6"/>
  <c r="AB117" i="6"/>
  <c r="AA117" i="6"/>
  <c r="Z117" i="6"/>
  <c r="Y117" i="6"/>
  <c r="W117" i="6"/>
  <c r="V117" i="6"/>
  <c r="U117" i="6"/>
  <c r="T117" i="6"/>
  <c r="S117" i="6"/>
  <c r="R117" i="6"/>
  <c r="Q117" i="6"/>
  <c r="P117" i="6"/>
  <c r="AF116" i="6"/>
  <c r="AE116" i="6"/>
  <c r="AD116" i="6"/>
  <c r="AC116" i="6"/>
  <c r="AB116" i="6"/>
  <c r="AA116" i="6"/>
  <c r="Z116" i="6"/>
  <c r="Y116" i="6"/>
  <c r="W116" i="6"/>
  <c r="V116" i="6"/>
  <c r="U116" i="6"/>
  <c r="T116" i="6"/>
  <c r="S116" i="6"/>
  <c r="R116" i="6"/>
  <c r="Q116" i="6"/>
  <c r="P116" i="6"/>
  <c r="AF115" i="6"/>
  <c r="AE115" i="6"/>
  <c r="AD115" i="6"/>
  <c r="AC115" i="6"/>
  <c r="AB115" i="6"/>
  <c r="AA115" i="6"/>
  <c r="Z115" i="6"/>
  <c r="Y115" i="6"/>
  <c r="W115" i="6"/>
  <c r="V115" i="6"/>
  <c r="U115" i="6"/>
  <c r="T115" i="6"/>
  <c r="S115" i="6"/>
  <c r="R115" i="6"/>
  <c r="Q115" i="6"/>
  <c r="P115" i="6"/>
  <c r="AF114" i="6"/>
  <c r="AE114" i="6"/>
  <c r="AD114" i="6"/>
  <c r="AC114" i="6"/>
  <c r="AB114" i="6"/>
  <c r="AA114" i="6"/>
  <c r="Z114" i="6"/>
  <c r="Y114" i="6"/>
  <c r="W114" i="6"/>
  <c r="V114" i="6"/>
  <c r="U114" i="6"/>
  <c r="T114" i="6"/>
  <c r="S114" i="6"/>
  <c r="R114" i="6"/>
  <c r="Q114" i="6"/>
  <c r="P114" i="6"/>
  <c r="AF113" i="6"/>
  <c r="AE113" i="6"/>
  <c r="AD113" i="6"/>
  <c r="AC113" i="6"/>
  <c r="AB113" i="6"/>
  <c r="AA113" i="6"/>
  <c r="Z113" i="6"/>
  <c r="Y113" i="6"/>
  <c r="W113" i="6"/>
  <c r="V113" i="6"/>
  <c r="U113" i="6"/>
  <c r="T113" i="6"/>
  <c r="S113" i="6"/>
  <c r="R113" i="6"/>
  <c r="Q113" i="6"/>
  <c r="P113" i="6"/>
  <c r="AF112" i="6"/>
  <c r="AE112" i="6"/>
  <c r="AD112" i="6"/>
  <c r="AC112" i="6"/>
  <c r="AB112" i="6"/>
  <c r="AA112" i="6"/>
  <c r="Z112" i="6"/>
  <c r="Y112" i="6"/>
  <c r="W112" i="6"/>
  <c r="V112" i="6"/>
  <c r="U112" i="6"/>
  <c r="T112" i="6"/>
  <c r="S112" i="6"/>
  <c r="R112" i="6"/>
  <c r="Q112" i="6"/>
  <c r="P112" i="6"/>
  <c r="AF111" i="6"/>
  <c r="AE111" i="6"/>
  <c r="AD111" i="6"/>
  <c r="AC111" i="6"/>
  <c r="AB111" i="6"/>
  <c r="AA111" i="6"/>
  <c r="Z111" i="6"/>
  <c r="Y111" i="6"/>
  <c r="W111" i="6"/>
  <c r="V111" i="6"/>
  <c r="U111" i="6"/>
  <c r="T111" i="6"/>
  <c r="S111" i="6"/>
  <c r="R111" i="6"/>
  <c r="Q111" i="6"/>
  <c r="P111" i="6"/>
  <c r="AF110" i="6"/>
  <c r="AE110" i="6"/>
  <c r="AD110" i="6"/>
  <c r="AC110" i="6"/>
  <c r="AB110" i="6"/>
  <c r="AA110" i="6"/>
  <c r="Z110" i="6"/>
  <c r="Y110" i="6"/>
  <c r="W110" i="6"/>
  <c r="V110" i="6"/>
  <c r="U110" i="6"/>
  <c r="T110" i="6"/>
  <c r="S110" i="6"/>
  <c r="R110" i="6"/>
  <c r="Q110" i="6"/>
  <c r="P110" i="6"/>
  <c r="AF107" i="6"/>
  <c r="AE107" i="6"/>
  <c r="AD107" i="6"/>
  <c r="AC107" i="6"/>
  <c r="AB107" i="6"/>
  <c r="AA107" i="6"/>
  <c r="Z107" i="6"/>
  <c r="Y107" i="6"/>
  <c r="W107" i="6"/>
  <c r="V107" i="6"/>
  <c r="U107" i="6"/>
  <c r="T107" i="6"/>
  <c r="S107" i="6"/>
  <c r="R107" i="6"/>
  <c r="Q107" i="6"/>
  <c r="P107" i="6"/>
  <c r="AF106" i="6"/>
  <c r="AE106" i="6"/>
  <c r="AD106" i="6"/>
  <c r="AC106" i="6"/>
  <c r="AB106" i="6"/>
  <c r="AA106" i="6"/>
  <c r="Z106" i="6"/>
  <c r="Y106" i="6"/>
  <c r="W106" i="6"/>
  <c r="V106" i="6"/>
  <c r="U106" i="6"/>
  <c r="T106" i="6"/>
  <c r="S106" i="6"/>
  <c r="R106" i="6"/>
  <c r="Q106" i="6"/>
  <c r="P106" i="6"/>
  <c r="AF105" i="6"/>
  <c r="AE105" i="6"/>
  <c r="AD105" i="6"/>
  <c r="AC105" i="6"/>
  <c r="AB105" i="6"/>
  <c r="AA105" i="6"/>
  <c r="Z105" i="6"/>
  <c r="Y105" i="6"/>
  <c r="W105" i="6"/>
  <c r="V105" i="6"/>
  <c r="U105" i="6"/>
  <c r="T105" i="6"/>
  <c r="S105" i="6"/>
  <c r="R105" i="6"/>
  <c r="Q105" i="6"/>
  <c r="P105" i="6"/>
  <c r="AF104" i="6"/>
  <c r="AE104" i="6"/>
  <c r="AD104" i="6"/>
  <c r="AC104" i="6"/>
  <c r="AB104" i="6"/>
  <c r="AA104" i="6"/>
  <c r="Z104" i="6"/>
  <c r="Y104" i="6"/>
  <c r="W104" i="6"/>
  <c r="V104" i="6"/>
  <c r="U104" i="6"/>
  <c r="T104" i="6"/>
  <c r="S104" i="6"/>
  <c r="R104" i="6"/>
  <c r="Q104" i="6"/>
  <c r="P104" i="6"/>
  <c r="AF103" i="6"/>
  <c r="AE103" i="6"/>
  <c r="AD103" i="6"/>
  <c r="AC103" i="6"/>
  <c r="AB103" i="6"/>
  <c r="AA103" i="6"/>
  <c r="Z103" i="6"/>
  <c r="Y103" i="6"/>
  <c r="W103" i="6"/>
  <c r="V103" i="6"/>
  <c r="U103" i="6"/>
  <c r="T103" i="6"/>
  <c r="S103" i="6"/>
  <c r="R103" i="6"/>
  <c r="Q103" i="6"/>
  <c r="P103" i="6"/>
  <c r="AF102" i="6"/>
  <c r="AE102" i="6"/>
  <c r="AD102" i="6"/>
  <c r="AC102" i="6"/>
  <c r="AB102" i="6"/>
  <c r="AA102" i="6"/>
  <c r="Z102" i="6"/>
  <c r="Y102" i="6"/>
  <c r="W102" i="6"/>
  <c r="V102" i="6"/>
  <c r="U102" i="6"/>
  <c r="T102" i="6"/>
  <c r="S102" i="6"/>
  <c r="R102" i="6"/>
  <c r="Q102" i="6"/>
  <c r="P102" i="6"/>
  <c r="AF101" i="6"/>
  <c r="AE101" i="6"/>
  <c r="AD101" i="6"/>
  <c r="AC101" i="6"/>
  <c r="AB101" i="6"/>
  <c r="AA101" i="6"/>
  <c r="Z101" i="6"/>
  <c r="Y101" i="6"/>
  <c r="W101" i="6"/>
  <c r="V101" i="6"/>
  <c r="U101" i="6"/>
  <c r="T101" i="6"/>
  <c r="S101" i="6"/>
  <c r="R101" i="6"/>
  <c r="Q101" i="6"/>
  <c r="P101" i="6"/>
  <c r="AF100" i="6"/>
  <c r="AE100" i="6"/>
  <c r="AD100" i="6"/>
  <c r="AC100" i="6"/>
  <c r="AB100" i="6"/>
  <c r="AA100" i="6"/>
  <c r="Z100" i="6"/>
  <c r="Y100" i="6"/>
  <c r="W100" i="6"/>
  <c r="V100" i="6"/>
  <c r="U100" i="6"/>
  <c r="T100" i="6"/>
  <c r="S100" i="6"/>
  <c r="R100" i="6"/>
  <c r="Q100" i="6"/>
  <c r="P100" i="6"/>
  <c r="AF137" i="3"/>
  <c r="AE137" i="3"/>
  <c r="AD137" i="3"/>
  <c r="AC137" i="3"/>
  <c r="AB137" i="3"/>
  <c r="AA137" i="3"/>
  <c r="Z137" i="3"/>
  <c r="Y137" i="3"/>
  <c r="W137" i="3"/>
  <c r="V137" i="3"/>
  <c r="U137" i="3"/>
  <c r="T137" i="3"/>
  <c r="S137" i="3"/>
  <c r="R137" i="3"/>
  <c r="Q137" i="3"/>
  <c r="P137" i="3"/>
  <c r="AF136" i="3"/>
  <c r="AE136" i="3"/>
  <c r="AD136" i="3"/>
  <c r="AC136" i="3"/>
  <c r="AB136" i="3"/>
  <c r="AA136" i="3"/>
  <c r="Z136" i="3"/>
  <c r="Y136" i="3"/>
  <c r="W136" i="3"/>
  <c r="V136" i="3"/>
  <c r="U136" i="3"/>
  <c r="T136" i="3"/>
  <c r="S136" i="3"/>
  <c r="R136" i="3"/>
  <c r="Q136" i="3"/>
  <c r="P136" i="3"/>
  <c r="AF135" i="3"/>
  <c r="AE135" i="3"/>
  <c r="AD135" i="3"/>
  <c r="AC135" i="3"/>
  <c r="AB135" i="3"/>
  <c r="AA135" i="3"/>
  <c r="Z135" i="3"/>
  <c r="Y135" i="3"/>
  <c r="W135" i="3"/>
  <c r="V135" i="3"/>
  <c r="U135" i="3"/>
  <c r="T135" i="3"/>
  <c r="S135" i="3"/>
  <c r="R135" i="3"/>
  <c r="Q135" i="3"/>
  <c r="P135" i="3"/>
  <c r="AF134" i="3"/>
  <c r="AE134" i="3"/>
  <c r="AD134" i="3"/>
  <c r="AC134" i="3"/>
  <c r="AB134" i="3"/>
  <c r="AA134" i="3"/>
  <c r="Z134" i="3"/>
  <c r="Y134" i="3"/>
  <c r="W134" i="3"/>
  <c r="V134" i="3"/>
  <c r="U134" i="3"/>
  <c r="T134" i="3"/>
  <c r="S134" i="3"/>
  <c r="R134" i="3"/>
  <c r="Q134" i="3"/>
  <c r="P134" i="3"/>
  <c r="AF133" i="3"/>
  <c r="AE133" i="3"/>
  <c r="AD133" i="3"/>
  <c r="AC133" i="3"/>
  <c r="AB133" i="3"/>
  <c r="AA133" i="3"/>
  <c r="Z133" i="3"/>
  <c r="Y133" i="3"/>
  <c r="W133" i="3"/>
  <c r="V133" i="3"/>
  <c r="U133" i="3"/>
  <c r="T133" i="3"/>
  <c r="S133" i="3"/>
  <c r="R133" i="3"/>
  <c r="Q133" i="3"/>
  <c r="P133" i="3"/>
  <c r="AF132" i="3"/>
  <c r="AE132" i="3"/>
  <c r="AD132" i="3"/>
  <c r="AC132" i="3"/>
  <c r="AB132" i="3"/>
  <c r="AA132" i="3"/>
  <c r="Z132" i="3"/>
  <c r="Y132" i="3"/>
  <c r="W132" i="3"/>
  <c r="V132" i="3"/>
  <c r="U132" i="3"/>
  <c r="T132" i="3"/>
  <c r="S132" i="3"/>
  <c r="R132" i="3"/>
  <c r="Q132" i="3"/>
  <c r="P132" i="3"/>
  <c r="AF131" i="3"/>
  <c r="AE131" i="3"/>
  <c r="AD131" i="3"/>
  <c r="AC131" i="3"/>
  <c r="AB131" i="3"/>
  <c r="AA131" i="3"/>
  <c r="Z131" i="3"/>
  <c r="Y131" i="3"/>
  <c r="W131" i="3"/>
  <c r="V131" i="3"/>
  <c r="U131" i="3"/>
  <c r="T131" i="3"/>
  <c r="S131" i="3"/>
  <c r="R131" i="3"/>
  <c r="Q131" i="3"/>
  <c r="P131" i="3"/>
  <c r="AF130" i="3"/>
  <c r="AE130" i="3"/>
  <c r="AD130" i="3"/>
  <c r="AC130" i="3"/>
  <c r="AB130" i="3"/>
  <c r="AA130" i="3"/>
  <c r="Z130" i="3"/>
  <c r="Y130" i="3"/>
  <c r="W130" i="3"/>
  <c r="V130" i="3"/>
  <c r="U130" i="3"/>
  <c r="T130" i="3"/>
  <c r="S130" i="3"/>
  <c r="R130" i="3"/>
  <c r="Q130" i="3"/>
  <c r="P130" i="3"/>
  <c r="AF127" i="3"/>
  <c r="AE127" i="3"/>
  <c r="AD127" i="3"/>
  <c r="AC127" i="3"/>
  <c r="AB127" i="3"/>
  <c r="AA127" i="3"/>
  <c r="Z127" i="3"/>
  <c r="Y127" i="3"/>
  <c r="W127" i="3"/>
  <c r="V127" i="3"/>
  <c r="U127" i="3"/>
  <c r="T127" i="3"/>
  <c r="S127" i="3"/>
  <c r="R127" i="3"/>
  <c r="Q127" i="3"/>
  <c r="P127" i="3"/>
  <c r="AF126" i="3"/>
  <c r="AE126" i="3"/>
  <c r="AD126" i="3"/>
  <c r="AC126" i="3"/>
  <c r="AB126" i="3"/>
  <c r="AA126" i="3"/>
  <c r="Z126" i="3"/>
  <c r="Y126" i="3"/>
  <c r="W126" i="3"/>
  <c r="V126" i="3"/>
  <c r="U126" i="3"/>
  <c r="T126" i="3"/>
  <c r="S126" i="3"/>
  <c r="R126" i="3"/>
  <c r="Q126" i="3"/>
  <c r="P126" i="3"/>
  <c r="AF125" i="3"/>
  <c r="AE125" i="3"/>
  <c r="AD125" i="3"/>
  <c r="AC125" i="3"/>
  <c r="AB125" i="3"/>
  <c r="AA125" i="3"/>
  <c r="Z125" i="3"/>
  <c r="Y125" i="3"/>
  <c r="W125" i="3"/>
  <c r="V125" i="3"/>
  <c r="U125" i="3"/>
  <c r="T125" i="3"/>
  <c r="S125" i="3"/>
  <c r="R125" i="3"/>
  <c r="Q125" i="3"/>
  <c r="P125" i="3"/>
  <c r="AF124" i="3"/>
  <c r="AE124" i="3"/>
  <c r="AD124" i="3"/>
  <c r="AC124" i="3"/>
  <c r="AB124" i="3"/>
  <c r="AA124" i="3"/>
  <c r="Z124" i="3"/>
  <c r="Y124" i="3"/>
  <c r="W124" i="3"/>
  <c r="V124" i="3"/>
  <c r="U124" i="3"/>
  <c r="T124" i="3"/>
  <c r="S124" i="3"/>
  <c r="R124" i="3"/>
  <c r="Q124" i="3"/>
  <c r="P124" i="3"/>
  <c r="AF123" i="3"/>
  <c r="AE123" i="3"/>
  <c r="AD123" i="3"/>
  <c r="AC123" i="3"/>
  <c r="AB123" i="3"/>
  <c r="AA123" i="3"/>
  <c r="Z123" i="3"/>
  <c r="Y123" i="3"/>
  <c r="W123" i="3"/>
  <c r="V123" i="3"/>
  <c r="U123" i="3"/>
  <c r="T123" i="3"/>
  <c r="S123" i="3"/>
  <c r="R123" i="3"/>
  <c r="Q123" i="3"/>
  <c r="P123" i="3"/>
  <c r="AF122" i="3"/>
  <c r="AE122" i="3"/>
  <c r="AD122" i="3"/>
  <c r="AC122" i="3"/>
  <c r="AB122" i="3"/>
  <c r="AA122" i="3"/>
  <c r="Z122" i="3"/>
  <c r="Y122" i="3"/>
  <c r="W122" i="3"/>
  <c r="V122" i="3"/>
  <c r="U122" i="3"/>
  <c r="T122" i="3"/>
  <c r="S122" i="3"/>
  <c r="R122" i="3"/>
  <c r="Q122" i="3"/>
  <c r="P122" i="3"/>
  <c r="AF121" i="3"/>
  <c r="AE121" i="3"/>
  <c r="AD121" i="3"/>
  <c r="AC121" i="3"/>
  <c r="AB121" i="3"/>
  <c r="AA121" i="3"/>
  <c r="Z121" i="3"/>
  <c r="Y121" i="3"/>
  <c r="W121" i="3"/>
  <c r="V121" i="3"/>
  <c r="U121" i="3"/>
  <c r="T121" i="3"/>
  <c r="S121" i="3"/>
  <c r="R121" i="3"/>
  <c r="Q121" i="3"/>
  <c r="P121" i="3"/>
  <c r="AF120" i="3"/>
  <c r="AE120" i="3"/>
  <c r="AD120" i="3"/>
  <c r="AC120" i="3"/>
  <c r="AB120" i="3"/>
  <c r="AA120" i="3"/>
  <c r="Z120" i="3"/>
  <c r="Y120" i="3"/>
  <c r="W120" i="3"/>
  <c r="V120" i="3"/>
  <c r="U120" i="3"/>
  <c r="T120" i="3"/>
  <c r="S120" i="3"/>
  <c r="R120" i="3"/>
  <c r="Q120" i="3"/>
  <c r="P120" i="3"/>
  <c r="AF117" i="3"/>
  <c r="AE117" i="3"/>
  <c r="AD117" i="3"/>
  <c r="AC117" i="3"/>
  <c r="AB117" i="3"/>
  <c r="AA117" i="3"/>
  <c r="Z117" i="3"/>
  <c r="Y117" i="3"/>
  <c r="W117" i="3"/>
  <c r="V117" i="3"/>
  <c r="U117" i="3"/>
  <c r="T117" i="3"/>
  <c r="S117" i="3"/>
  <c r="R117" i="3"/>
  <c r="Q117" i="3"/>
  <c r="P117" i="3"/>
  <c r="AF116" i="3"/>
  <c r="AE116" i="3"/>
  <c r="AD116" i="3"/>
  <c r="AC116" i="3"/>
  <c r="AB116" i="3"/>
  <c r="AA116" i="3"/>
  <c r="Z116" i="3"/>
  <c r="Y116" i="3"/>
  <c r="W116" i="3"/>
  <c r="V116" i="3"/>
  <c r="U116" i="3"/>
  <c r="T116" i="3"/>
  <c r="S116" i="3"/>
  <c r="R116" i="3"/>
  <c r="Q116" i="3"/>
  <c r="P116" i="3"/>
  <c r="AF115" i="3"/>
  <c r="AE115" i="3"/>
  <c r="AD115" i="3"/>
  <c r="AC115" i="3"/>
  <c r="AB115" i="3"/>
  <c r="AA115" i="3"/>
  <c r="Z115" i="3"/>
  <c r="Y115" i="3"/>
  <c r="W115" i="3"/>
  <c r="V115" i="3"/>
  <c r="U115" i="3"/>
  <c r="T115" i="3"/>
  <c r="S115" i="3"/>
  <c r="R115" i="3"/>
  <c r="Q115" i="3"/>
  <c r="P115" i="3"/>
  <c r="AF114" i="3"/>
  <c r="AE114" i="3"/>
  <c r="AD114" i="3"/>
  <c r="AC114" i="3"/>
  <c r="AB114" i="3"/>
  <c r="AA114" i="3"/>
  <c r="Z114" i="3"/>
  <c r="Y114" i="3"/>
  <c r="W114" i="3"/>
  <c r="V114" i="3"/>
  <c r="U114" i="3"/>
  <c r="T114" i="3"/>
  <c r="S114" i="3"/>
  <c r="R114" i="3"/>
  <c r="Q114" i="3"/>
  <c r="P114" i="3"/>
  <c r="AF113" i="3"/>
  <c r="AE113" i="3"/>
  <c r="AD113" i="3"/>
  <c r="AC113" i="3"/>
  <c r="AB113" i="3"/>
  <c r="AA113" i="3"/>
  <c r="Z113" i="3"/>
  <c r="Y113" i="3"/>
  <c r="W113" i="3"/>
  <c r="V113" i="3"/>
  <c r="U113" i="3"/>
  <c r="T113" i="3"/>
  <c r="S113" i="3"/>
  <c r="R113" i="3"/>
  <c r="Q113" i="3"/>
  <c r="P113" i="3"/>
  <c r="AF112" i="3"/>
  <c r="AE112" i="3"/>
  <c r="AD112" i="3"/>
  <c r="AC112" i="3"/>
  <c r="AB112" i="3"/>
  <c r="AA112" i="3"/>
  <c r="Z112" i="3"/>
  <c r="Y112" i="3"/>
  <c r="W112" i="3"/>
  <c r="V112" i="3"/>
  <c r="U112" i="3"/>
  <c r="T112" i="3"/>
  <c r="S112" i="3"/>
  <c r="R112" i="3"/>
  <c r="Q112" i="3"/>
  <c r="P112" i="3"/>
  <c r="AF111" i="3"/>
  <c r="AE111" i="3"/>
  <c r="AD111" i="3"/>
  <c r="AC111" i="3"/>
  <c r="AB111" i="3"/>
  <c r="AA111" i="3"/>
  <c r="Z111" i="3"/>
  <c r="Y111" i="3"/>
  <c r="W111" i="3"/>
  <c r="V111" i="3"/>
  <c r="U111" i="3"/>
  <c r="T111" i="3"/>
  <c r="S111" i="3"/>
  <c r="R111" i="3"/>
  <c r="Q111" i="3"/>
  <c r="P111" i="3"/>
  <c r="AF110" i="3"/>
  <c r="AE110" i="3"/>
  <c r="AD110" i="3"/>
  <c r="AC110" i="3"/>
  <c r="AB110" i="3"/>
  <c r="AA110" i="3"/>
  <c r="Z110" i="3"/>
  <c r="Y110" i="3"/>
  <c r="W110" i="3"/>
  <c r="V110" i="3"/>
  <c r="U110" i="3"/>
  <c r="T110" i="3"/>
  <c r="S110" i="3"/>
  <c r="R110" i="3"/>
  <c r="Q110" i="3"/>
  <c r="P110" i="3"/>
  <c r="AF107" i="3"/>
  <c r="AE107" i="3"/>
  <c r="AD107" i="3"/>
  <c r="AC107" i="3"/>
  <c r="AB107" i="3"/>
  <c r="AA107" i="3"/>
  <c r="Z107" i="3"/>
  <c r="Y107" i="3"/>
  <c r="W107" i="3"/>
  <c r="V107" i="3"/>
  <c r="U107" i="3"/>
  <c r="T107" i="3"/>
  <c r="S107" i="3"/>
  <c r="R107" i="3"/>
  <c r="Q107" i="3"/>
  <c r="P107" i="3"/>
  <c r="AF106" i="3"/>
  <c r="AE106" i="3"/>
  <c r="AD106" i="3"/>
  <c r="AC106" i="3"/>
  <c r="AB106" i="3"/>
  <c r="AA106" i="3"/>
  <c r="Z106" i="3"/>
  <c r="Y106" i="3"/>
  <c r="W106" i="3"/>
  <c r="V106" i="3"/>
  <c r="U106" i="3"/>
  <c r="T106" i="3"/>
  <c r="S106" i="3"/>
  <c r="R106" i="3"/>
  <c r="Q106" i="3"/>
  <c r="P106" i="3"/>
  <c r="AF105" i="3"/>
  <c r="AE105" i="3"/>
  <c r="AD105" i="3"/>
  <c r="AC105" i="3"/>
  <c r="AB105" i="3"/>
  <c r="AA105" i="3"/>
  <c r="Z105" i="3"/>
  <c r="Y105" i="3"/>
  <c r="W105" i="3"/>
  <c r="V105" i="3"/>
  <c r="U105" i="3"/>
  <c r="T105" i="3"/>
  <c r="S105" i="3"/>
  <c r="R105" i="3"/>
  <c r="Q105" i="3"/>
  <c r="P105" i="3"/>
  <c r="AF104" i="3"/>
  <c r="AE104" i="3"/>
  <c r="AD104" i="3"/>
  <c r="AC104" i="3"/>
  <c r="AB104" i="3"/>
  <c r="AA104" i="3"/>
  <c r="Z104" i="3"/>
  <c r="Y104" i="3"/>
  <c r="W104" i="3"/>
  <c r="V104" i="3"/>
  <c r="U104" i="3"/>
  <c r="T104" i="3"/>
  <c r="S104" i="3"/>
  <c r="R104" i="3"/>
  <c r="Q104" i="3"/>
  <c r="P104" i="3"/>
  <c r="AF103" i="3"/>
  <c r="AE103" i="3"/>
  <c r="AD103" i="3"/>
  <c r="AC103" i="3"/>
  <c r="AB103" i="3"/>
  <c r="AA103" i="3"/>
  <c r="Z103" i="3"/>
  <c r="Y103" i="3"/>
  <c r="W103" i="3"/>
  <c r="V103" i="3"/>
  <c r="U103" i="3"/>
  <c r="T103" i="3"/>
  <c r="S103" i="3"/>
  <c r="R103" i="3"/>
  <c r="Q103" i="3"/>
  <c r="P103" i="3"/>
  <c r="AF102" i="3"/>
  <c r="AE102" i="3"/>
  <c r="AD102" i="3"/>
  <c r="AC102" i="3"/>
  <c r="AB102" i="3"/>
  <c r="AA102" i="3"/>
  <c r="Z102" i="3"/>
  <c r="Y102" i="3"/>
  <c r="W102" i="3"/>
  <c r="V102" i="3"/>
  <c r="U102" i="3"/>
  <c r="T102" i="3"/>
  <c r="S102" i="3"/>
  <c r="R102" i="3"/>
  <c r="Q102" i="3"/>
  <c r="P102" i="3"/>
  <c r="AF101" i="3"/>
  <c r="AE101" i="3"/>
  <c r="AD101" i="3"/>
  <c r="AC101" i="3"/>
  <c r="AB101" i="3"/>
  <c r="AA101" i="3"/>
  <c r="Z101" i="3"/>
  <c r="Y101" i="3"/>
  <c r="W101" i="3"/>
  <c r="V101" i="3"/>
  <c r="U101" i="3"/>
  <c r="T101" i="3"/>
  <c r="S101" i="3"/>
  <c r="R101" i="3"/>
  <c r="Q101" i="3"/>
  <c r="P101" i="3"/>
  <c r="AF100" i="3"/>
  <c r="AE100" i="3"/>
  <c r="AD100" i="3"/>
  <c r="AC100" i="3"/>
  <c r="AB100" i="3"/>
  <c r="AA100" i="3"/>
  <c r="Z100" i="3"/>
  <c r="Y100" i="3"/>
  <c r="W100" i="3"/>
  <c r="V100" i="3"/>
  <c r="U100" i="3"/>
  <c r="T100" i="3"/>
  <c r="S100" i="3"/>
  <c r="R100" i="3"/>
  <c r="Q100" i="3"/>
  <c r="P100" i="3"/>
  <c r="AF137" i="5"/>
  <c r="AE137" i="5"/>
  <c r="AD137" i="5"/>
  <c r="AC137" i="5"/>
  <c r="AB137" i="5"/>
  <c r="AA137" i="5"/>
  <c r="Z137" i="5"/>
  <c r="Y137" i="5"/>
  <c r="W137" i="5"/>
  <c r="V137" i="5"/>
  <c r="U137" i="5"/>
  <c r="T137" i="5"/>
  <c r="S137" i="5"/>
  <c r="R137" i="5"/>
  <c r="Q137" i="5"/>
  <c r="P137" i="5"/>
  <c r="AF136" i="5"/>
  <c r="AE136" i="5"/>
  <c r="AD136" i="5"/>
  <c r="AC136" i="5"/>
  <c r="AB136" i="5"/>
  <c r="AA136" i="5"/>
  <c r="Z136" i="5"/>
  <c r="Y136" i="5"/>
  <c r="W136" i="5"/>
  <c r="V136" i="5"/>
  <c r="U136" i="5"/>
  <c r="T136" i="5"/>
  <c r="S136" i="5"/>
  <c r="R136" i="5"/>
  <c r="Q136" i="5"/>
  <c r="P136" i="5"/>
  <c r="AF135" i="5"/>
  <c r="AE135" i="5"/>
  <c r="AD135" i="5"/>
  <c r="AC135" i="5"/>
  <c r="AB135" i="5"/>
  <c r="AA135" i="5"/>
  <c r="Z135" i="5"/>
  <c r="Y135" i="5"/>
  <c r="W135" i="5"/>
  <c r="V135" i="5"/>
  <c r="U135" i="5"/>
  <c r="T135" i="5"/>
  <c r="S135" i="5"/>
  <c r="R135" i="5"/>
  <c r="Q135" i="5"/>
  <c r="P135" i="5"/>
  <c r="AF134" i="5"/>
  <c r="AE134" i="5"/>
  <c r="AD134" i="5"/>
  <c r="AC134" i="5"/>
  <c r="AB134" i="5"/>
  <c r="AA134" i="5"/>
  <c r="Z134" i="5"/>
  <c r="Y134" i="5"/>
  <c r="W134" i="5"/>
  <c r="V134" i="5"/>
  <c r="U134" i="5"/>
  <c r="T134" i="5"/>
  <c r="S134" i="5"/>
  <c r="R134" i="5"/>
  <c r="Q134" i="5"/>
  <c r="P134" i="5"/>
  <c r="AF133" i="5"/>
  <c r="AE133" i="5"/>
  <c r="AD133" i="5"/>
  <c r="AC133" i="5"/>
  <c r="AB133" i="5"/>
  <c r="AA133" i="5"/>
  <c r="Z133" i="5"/>
  <c r="Y133" i="5"/>
  <c r="W133" i="5"/>
  <c r="V133" i="5"/>
  <c r="U133" i="5"/>
  <c r="T133" i="5"/>
  <c r="S133" i="5"/>
  <c r="R133" i="5"/>
  <c r="Q133" i="5"/>
  <c r="P133" i="5"/>
  <c r="AF132" i="5"/>
  <c r="AE132" i="5"/>
  <c r="AD132" i="5"/>
  <c r="AC132" i="5"/>
  <c r="AB132" i="5"/>
  <c r="AA132" i="5"/>
  <c r="Z132" i="5"/>
  <c r="Y132" i="5"/>
  <c r="W132" i="5"/>
  <c r="V132" i="5"/>
  <c r="U132" i="5"/>
  <c r="T132" i="5"/>
  <c r="S132" i="5"/>
  <c r="R132" i="5"/>
  <c r="Q132" i="5"/>
  <c r="P132" i="5"/>
  <c r="AF131" i="5"/>
  <c r="AE131" i="5"/>
  <c r="AD131" i="5"/>
  <c r="AC131" i="5"/>
  <c r="AB131" i="5"/>
  <c r="AA131" i="5"/>
  <c r="Z131" i="5"/>
  <c r="Y131" i="5"/>
  <c r="W131" i="5"/>
  <c r="V131" i="5"/>
  <c r="U131" i="5"/>
  <c r="T131" i="5"/>
  <c r="S131" i="5"/>
  <c r="R131" i="5"/>
  <c r="Q131" i="5"/>
  <c r="P131" i="5"/>
  <c r="AF130" i="5"/>
  <c r="AE130" i="5"/>
  <c r="AD130" i="5"/>
  <c r="AC130" i="5"/>
  <c r="AB130" i="5"/>
  <c r="AA130" i="5"/>
  <c r="Z130" i="5"/>
  <c r="Y130" i="5"/>
  <c r="W130" i="5"/>
  <c r="V130" i="5"/>
  <c r="U130" i="5"/>
  <c r="T130" i="5"/>
  <c r="S130" i="5"/>
  <c r="R130" i="5"/>
  <c r="Q130" i="5"/>
  <c r="P130" i="5"/>
  <c r="AF127" i="5"/>
  <c r="AE127" i="5"/>
  <c r="AD127" i="5"/>
  <c r="AC127" i="5"/>
  <c r="AB127" i="5"/>
  <c r="AA127" i="5"/>
  <c r="Z127" i="5"/>
  <c r="Y127" i="5"/>
  <c r="W127" i="5"/>
  <c r="V127" i="5"/>
  <c r="U127" i="5"/>
  <c r="T127" i="5"/>
  <c r="S127" i="5"/>
  <c r="R127" i="5"/>
  <c r="Q127" i="5"/>
  <c r="P127" i="5"/>
  <c r="AF126" i="5"/>
  <c r="AE126" i="5"/>
  <c r="AD126" i="5"/>
  <c r="AC126" i="5"/>
  <c r="AB126" i="5"/>
  <c r="AA126" i="5"/>
  <c r="Z126" i="5"/>
  <c r="Y126" i="5"/>
  <c r="W126" i="5"/>
  <c r="V126" i="5"/>
  <c r="U126" i="5"/>
  <c r="T126" i="5"/>
  <c r="S126" i="5"/>
  <c r="R126" i="5"/>
  <c r="Q126" i="5"/>
  <c r="P126" i="5"/>
  <c r="AF125" i="5"/>
  <c r="AE125" i="5"/>
  <c r="AD125" i="5"/>
  <c r="AC125" i="5"/>
  <c r="AB125" i="5"/>
  <c r="AA125" i="5"/>
  <c r="Z125" i="5"/>
  <c r="Y125" i="5"/>
  <c r="W125" i="5"/>
  <c r="V125" i="5"/>
  <c r="U125" i="5"/>
  <c r="T125" i="5"/>
  <c r="S125" i="5"/>
  <c r="R125" i="5"/>
  <c r="Q125" i="5"/>
  <c r="P125" i="5"/>
  <c r="AF124" i="5"/>
  <c r="AE124" i="5"/>
  <c r="AD124" i="5"/>
  <c r="AC124" i="5"/>
  <c r="AB124" i="5"/>
  <c r="AA124" i="5"/>
  <c r="Z124" i="5"/>
  <c r="Y124" i="5"/>
  <c r="W124" i="5"/>
  <c r="V124" i="5"/>
  <c r="U124" i="5"/>
  <c r="T124" i="5"/>
  <c r="S124" i="5"/>
  <c r="R124" i="5"/>
  <c r="Q124" i="5"/>
  <c r="P124" i="5"/>
  <c r="AF123" i="5"/>
  <c r="AE123" i="5"/>
  <c r="AD123" i="5"/>
  <c r="AC123" i="5"/>
  <c r="AB123" i="5"/>
  <c r="AA123" i="5"/>
  <c r="Z123" i="5"/>
  <c r="Y123" i="5"/>
  <c r="W123" i="5"/>
  <c r="V123" i="5"/>
  <c r="U123" i="5"/>
  <c r="T123" i="5"/>
  <c r="S123" i="5"/>
  <c r="R123" i="5"/>
  <c r="Q123" i="5"/>
  <c r="P123" i="5"/>
  <c r="AF122" i="5"/>
  <c r="AE122" i="5"/>
  <c r="AD122" i="5"/>
  <c r="AC122" i="5"/>
  <c r="AB122" i="5"/>
  <c r="AA122" i="5"/>
  <c r="Z122" i="5"/>
  <c r="Y122" i="5"/>
  <c r="W122" i="5"/>
  <c r="V122" i="5"/>
  <c r="U122" i="5"/>
  <c r="T122" i="5"/>
  <c r="S122" i="5"/>
  <c r="R122" i="5"/>
  <c r="Q122" i="5"/>
  <c r="P122" i="5"/>
  <c r="AF121" i="5"/>
  <c r="AE121" i="5"/>
  <c r="AD121" i="5"/>
  <c r="AC121" i="5"/>
  <c r="AB121" i="5"/>
  <c r="AA121" i="5"/>
  <c r="Z121" i="5"/>
  <c r="Y121" i="5"/>
  <c r="W121" i="5"/>
  <c r="V121" i="5"/>
  <c r="U121" i="5"/>
  <c r="T121" i="5"/>
  <c r="S121" i="5"/>
  <c r="R121" i="5"/>
  <c r="Q121" i="5"/>
  <c r="P121" i="5"/>
  <c r="AF120" i="5"/>
  <c r="AE120" i="5"/>
  <c r="AD120" i="5"/>
  <c r="AC120" i="5"/>
  <c r="AB120" i="5"/>
  <c r="AA120" i="5"/>
  <c r="Z120" i="5"/>
  <c r="Y120" i="5"/>
  <c r="W120" i="5"/>
  <c r="V120" i="5"/>
  <c r="U120" i="5"/>
  <c r="T120" i="5"/>
  <c r="S120" i="5"/>
  <c r="R120" i="5"/>
  <c r="Q120" i="5"/>
  <c r="P120" i="5"/>
  <c r="AF117" i="5"/>
  <c r="AE117" i="5"/>
  <c r="AD117" i="5"/>
  <c r="AC117" i="5"/>
  <c r="AB117" i="5"/>
  <c r="AA117" i="5"/>
  <c r="Z117" i="5"/>
  <c r="Y117" i="5"/>
  <c r="W117" i="5"/>
  <c r="V117" i="5"/>
  <c r="U117" i="5"/>
  <c r="T117" i="5"/>
  <c r="S117" i="5"/>
  <c r="R117" i="5"/>
  <c r="Q117" i="5"/>
  <c r="P117" i="5"/>
  <c r="AF116" i="5"/>
  <c r="AE116" i="5"/>
  <c r="AD116" i="5"/>
  <c r="AC116" i="5"/>
  <c r="AB116" i="5"/>
  <c r="AA116" i="5"/>
  <c r="Z116" i="5"/>
  <c r="Y116" i="5"/>
  <c r="W116" i="5"/>
  <c r="V116" i="5"/>
  <c r="U116" i="5"/>
  <c r="T116" i="5"/>
  <c r="S116" i="5"/>
  <c r="R116" i="5"/>
  <c r="Q116" i="5"/>
  <c r="P116" i="5"/>
  <c r="AF115" i="5"/>
  <c r="AE115" i="5"/>
  <c r="AD115" i="5"/>
  <c r="AC115" i="5"/>
  <c r="AB115" i="5"/>
  <c r="AA115" i="5"/>
  <c r="Z115" i="5"/>
  <c r="Y115" i="5"/>
  <c r="W115" i="5"/>
  <c r="V115" i="5"/>
  <c r="U115" i="5"/>
  <c r="T115" i="5"/>
  <c r="S115" i="5"/>
  <c r="R115" i="5"/>
  <c r="Q115" i="5"/>
  <c r="P115" i="5"/>
  <c r="AF114" i="5"/>
  <c r="AE114" i="5"/>
  <c r="AD114" i="5"/>
  <c r="AC114" i="5"/>
  <c r="AB114" i="5"/>
  <c r="AA114" i="5"/>
  <c r="Z114" i="5"/>
  <c r="Y114" i="5"/>
  <c r="W114" i="5"/>
  <c r="V114" i="5"/>
  <c r="U114" i="5"/>
  <c r="T114" i="5"/>
  <c r="S114" i="5"/>
  <c r="R114" i="5"/>
  <c r="Q114" i="5"/>
  <c r="P114" i="5"/>
  <c r="AF113" i="5"/>
  <c r="AE113" i="5"/>
  <c r="AD113" i="5"/>
  <c r="AC113" i="5"/>
  <c r="AB113" i="5"/>
  <c r="AA113" i="5"/>
  <c r="Z113" i="5"/>
  <c r="Y113" i="5"/>
  <c r="W113" i="5"/>
  <c r="V113" i="5"/>
  <c r="U113" i="5"/>
  <c r="T113" i="5"/>
  <c r="S113" i="5"/>
  <c r="R113" i="5"/>
  <c r="Q113" i="5"/>
  <c r="P113" i="5"/>
  <c r="AF112" i="5"/>
  <c r="AE112" i="5"/>
  <c r="AD112" i="5"/>
  <c r="AC112" i="5"/>
  <c r="AB112" i="5"/>
  <c r="AA112" i="5"/>
  <c r="Z112" i="5"/>
  <c r="Y112" i="5"/>
  <c r="W112" i="5"/>
  <c r="V112" i="5"/>
  <c r="U112" i="5"/>
  <c r="T112" i="5"/>
  <c r="S112" i="5"/>
  <c r="R112" i="5"/>
  <c r="Q112" i="5"/>
  <c r="P112" i="5"/>
  <c r="AF111" i="5"/>
  <c r="AE111" i="5"/>
  <c r="AD111" i="5"/>
  <c r="AC111" i="5"/>
  <c r="AB111" i="5"/>
  <c r="AA111" i="5"/>
  <c r="Z111" i="5"/>
  <c r="Y111" i="5"/>
  <c r="W111" i="5"/>
  <c r="V111" i="5"/>
  <c r="U111" i="5"/>
  <c r="T111" i="5"/>
  <c r="S111" i="5"/>
  <c r="R111" i="5"/>
  <c r="Q111" i="5"/>
  <c r="P111" i="5"/>
  <c r="AF110" i="5"/>
  <c r="AE110" i="5"/>
  <c r="AD110" i="5"/>
  <c r="AC110" i="5"/>
  <c r="AB110" i="5"/>
  <c r="AA110" i="5"/>
  <c r="Z110" i="5"/>
  <c r="Y110" i="5"/>
  <c r="W110" i="5"/>
  <c r="V110" i="5"/>
  <c r="U110" i="5"/>
  <c r="T110" i="5"/>
  <c r="S110" i="5"/>
  <c r="R110" i="5"/>
  <c r="Q110" i="5"/>
  <c r="P110" i="5"/>
  <c r="AF107" i="5"/>
  <c r="AE107" i="5"/>
  <c r="AD107" i="5"/>
  <c r="AC107" i="5"/>
  <c r="AB107" i="5"/>
  <c r="AA107" i="5"/>
  <c r="Z107" i="5"/>
  <c r="Y107" i="5"/>
  <c r="W107" i="5"/>
  <c r="V107" i="5"/>
  <c r="U107" i="5"/>
  <c r="T107" i="5"/>
  <c r="S107" i="5"/>
  <c r="R107" i="5"/>
  <c r="Q107" i="5"/>
  <c r="P107" i="5"/>
  <c r="AF106" i="5"/>
  <c r="AE106" i="5"/>
  <c r="AD106" i="5"/>
  <c r="AC106" i="5"/>
  <c r="AB106" i="5"/>
  <c r="AA106" i="5"/>
  <c r="Z106" i="5"/>
  <c r="Y106" i="5"/>
  <c r="W106" i="5"/>
  <c r="V106" i="5"/>
  <c r="U106" i="5"/>
  <c r="T106" i="5"/>
  <c r="S106" i="5"/>
  <c r="R106" i="5"/>
  <c r="Q106" i="5"/>
  <c r="P106" i="5"/>
  <c r="AF105" i="5"/>
  <c r="AE105" i="5"/>
  <c r="AD105" i="5"/>
  <c r="AC105" i="5"/>
  <c r="AB105" i="5"/>
  <c r="AA105" i="5"/>
  <c r="Z105" i="5"/>
  <c r="Y105" i="5"/>
  <c r="W105" i="5"/>
  <c r="V105" i="5"/>
  <c r="U105" i="5"/>
  <c r="T105" i="5"/>
  <c r="S105" i="5"/>
  <c r="R105" i="5"/>
  <c r="Q105" i="5"/>
  <c r="P105" i="5"/>
  <c r="AF104" i="5"/>
  <c r="AE104" i="5"/>
  <c r="AD104" i="5"/>
  <c r="AC104" i="5"/>
  <c r="AB104" i="5"/>
  <c r="AA104" i="5"/>
  <c r="Z104" i="5"/>
  <c r="Y104" i="5"/>
  <c r="W104" i="5"/>
  <c r="V104" i="5"/>
  <c r="U104" i="5"/>
  <c r="T104" i="5"/>
  <c r="S104" i="5"/>
  <c r="R104" i="5"/>
  <c r="Q104" i="5"/>
  <c r="P104" i="5"/>
  <c r="AF103" i="5"/>
  <c r="AE103" i="5"/>
  <c r="AD103" i="5"/>
  <c r="AC103" i="5"/>
  <c r="AB103" i="5"/>
  <c r="AA103" i="5"/>
  <c r="Z103" i="5"/>
  <c r="Y103" i="5"/>
  <c r="W103" i="5"/>
  <c r="V103" i="5"/>
  <c r="U103" i="5"/>
  <c r="T103" i="5"/>
  <c r="S103" i="5"/>
  <c r="R103" i="5"/>
  <c r="Q103" i="5"/>
  <c r="P103" i="5"/>
  <c r="AF102" i="5"/>
  <c r="AE102" i="5"/>
  <c r="AD102" i="5"/>
  <c r="AC102" i="5"/>
  <c r="AB102" i="5"/>
  <c r="AA102" i="5"/>
  <c r="Z102" i="5"/>
  <c r="Y102" i="5"/>
  <c r="W102" i="5"/>
  <c r="V102" i="5"/>
  <c r="U102" i="5"/>
  <c r="T102" i="5"/>
  <c r="S102" i="5"/>
  <c r="R102" i="5"/>
  <c r="Q102" i="5"/>
  <c r="P102" i="5"/>
  <c r="AF101" i="5"/>
  <c r="AE101" i="5"/>
  <c r="AD101" i="5"/>
  <c r="AC101" i="5"/>
  <c r="AB101" i="5"/>
  <c r="AA101" i="5"/>
  <c r="Z101" i="5"/>
  <c r="Y101" i="5"/>
  <c r="W101" i="5"/>
  <c r="V101" i="5"/>
  <c r="U101" i="5"/>
  <c r="T101" i="5"/>
  <c r="S101" i="5"/>
  <c r="R101" i="5"/>
  <c r="Q101" i="5"/>
  <c r="P101" i="5"/>
  <c r="AF100" i="5"/>
  <c r="AE100" i="5"/>
  <c r="AD100" i="5"/>
  <c r="AC100" i="5"/>
  <c r="AB100" i="5"/>
  <c r="AA100" i="5"/>
  <c r="Z100" i="5"/>
  <c r="Y100" i="5"/>
  <c r="W100" i="5"/>
  <c r="V100" i="5"/>
  <c r="U100" i="5"/>
  <c r="T100" i="5"/>
  <c r="S100" i="5"/>
  <c r="R100" i="5"/>
  <c r="Q100" i="5"/>
  <c r="P100" i="5"/>
  <c r="AF137" i="2"/>
  <c r="AE137" i="2"/>
  <c r="AD137" i="2"/>
  <c r="AC137" i="2"/>
  <c r="AB137" i="2"/>
  <c r="AA137" i="2"/>
  <c r="Z137" i="2"/>
  <c r="Y137" i="2"/>
  <c r="W137" i="2"/>
  <c r="V137" i="2"/>
  <c r="U137" i="2"/>
  <c r="T137" i="2"/>
  <c r="S137" i="2"/>
  <c r="R137" i="2"/>
  <c r="Q137" i="2"/>
  <c r="P137" i="2"/>
  <c r="AF136" i="2"/>
  <c r="AE136" i="2"/>
  <c r="AD136" i="2"/>
  <c r="AC136" i="2"/>
  <c r="AB136" i="2"/>
  <c r="AA136" i="2"/>
  <c r="Z136" i="2"/>
  <c r="Y136" i="2"/>
  <c r="W136" i="2"/>
  <c r="V136" i="2"/>
  <c r="U136" i="2"/>
  <c r="T136" i="2"/>
  <c r="S136" i="2"/>
  <c r="R136" i="2"/>
  <c r="Q136" i="2"/>
  <c r="P136" i="2"/>
  <c r="AF135" i="2"/>
  <c r="AE135" i="2"/>
  <c r="AD135" i="2"/>
  <c r="AC135" i="2"/>
  <c r="AB135" i="2"/>
  <c r="AA135" i="2"/>
  <c r="Z135" i="2"/>
  <c r="Y135" i="2"/>
  <c r="W135" i="2"/>
  <c r="V135" i="2"/>
  <c r="U135" i="2"/>
  <c r="T135" i="2"/>
  <c r="S135" i="2"/>
  <c r="R135" i="2"/>
  <c r="Q135" i="2"/>
  <c r="P135" i="2"/>
  <c r="AF134" i="2"/>
  <c r="AE134" i="2"/>
  <c r="AD134" i="2"/>
  <c r="AC134" i="2"/>
  <c r="AB134" i="2"/>
  <c r="AA134" i="2"/>
  <c r="Z134" i="2"/>
  <c r="Y134" i="2"/>
  <c r="W134" i="2"/>
  <c r="V134" i="2"/>
  <c r="U134" i="2"/>
  <c r="T134" i="2"/>
  <c r="S134" i="2"/>
  <c r="R134" i="2"/>
  <c r="Q134" i="2"/>
  <c r="P134" i="2"/>
  <c r="AF133" i="2"/>
  <c r="AE133" i="2"/>
  <c r="AD133" i="2"/>
  <c r="AC133" i="2"/>
  <c r="AB133" i="2"/>
  <c r="AA133" i="2"/>
  <c r="Z133" i="2"/>
  <c r="Y133" i="2"/>
  <c r="W133" i="2"/>
  <c r="V133" i="2"/>
  <c r="U133" i="2"/>
  <c r="T133" i="2"/>
  <c r="S133" i="2"/>
  <c r="R133" i="2"/>
  <c r="Q133" i="2"/>
  <c r="P133" i="2"/>
  <c r="AF132" i="2"/>
  <c r="AE132" i="2"/>
  <c r="AD132" i="2"/>
  <c r="AC132" i="2"/>
  <c r="AB132" i="2"/>
  <c r="AA132" i="2"/>
  <c r="Z132" i="2"/>
  <c r="Y132" i="2"/>
  <c r="W132" i="2"/>
  <c r="V132" i="2"/>
  <c r="U132" i="2"/>
  <c r="T132" i="2"/>
  <c r="S132" i="2"/>
  <c r="R132" i="2"/>
  <c r="Q132" i="2"/>
  <c r="P132" i="2"/>
  <c r="AF131" i="2"/>
  <c r="AE131" i="2"/>
  <c r="AD131" i="2"/>
  <c r="AC131" i="2"/>
  <c r="AB131" i="2"/>
  <c r="AA131" i="2"/>
  <c r="Z131" i="2"/>
  <c r="Y131" i="2"/>
  <c r="W131" i="2"/>
  <c r="V131" i="2"/>
  <c r="U131" i="2"/>
  <c r="T131" i="2"/>
  <c r="S131" i="2"/>
  <c r="R131" i="2"/>
  <c r="Q131" i="2"/>
  <c r="P131" i="2"/>
  <c r="AF130" i="2"/>
  <c r="AE130" i="2"/>
  <c r="AD130" i="2"/>
  <c r="AC130" i="2"/>
  <c r="AB130" i="2"/>
  <c r="AA130" i="2"/>
  <c r="Z130" i="2"/>
  <c r="Y130" i="2"/>
  <c r="W130" i="2"/>
  <c r="V130" i="2"/>
  <c r="U130" i="2"/>
  <c r="T130" i="2"/>
  <c r="S130" i="2"/>
  <c r="R130" i="2"/>
  <c r="Q130" i="2"/>
  <c r="P130" i="2"/>
  <c r="AF127" i="2"/>
  <c r="AE127" i="2"/>
  <c r="AD127" i="2"/>
  <c r="AC127" i="2"/>
  <c r="AB127" i="2"/>
  <c r="AA127" i="2"/>
  <c r="Z127" i="2"/>
  <c r="Y127" i="2"/>
  <c r="W127" i="2"/>
  <c r="V127" i="2"/>
  <c r="U127" i="2"/>
  <c r="T127" i="2"/>
  <c r="S127" i="2"/>
  <c r="R127" i="2"/>
  <c r="Q127" i="2"/>
  <c r="P127" i="2"/>
  <c r="AF126" i="2"/>
  <c r="AE126" i="2"/>
  <c r="AD126" i="2"/>
  <c r="AC126" i="2"/>
  <c r="AB126" i="2"/>
  <c r="AA126" i="2"/>
  <c r="Z126" i="2"/>
  <c r="Y126" i="2"/>
  <c r="W126" i="2"/>
  <c r="V126" i="2"/>
  <c r="U126" i="2"/>
  <c r="T126" i="2"/>
  <c r="S126" i="2"/>
  <c r="R126" i="2"/>
  <c r="Q126" i="2"/>
  <c r="P126" i="2"/>
  <c r="AF125" i="2"/>
  <c r="AE125" i="2"/>
  <c r="AD125" i="2"/>
  <c r="AC125" i="2"/>
  <c r="AB125" i="2"/>
  <c r="AA125" i="2"/>
  <c r="Z125" i="2"/>
  <c r="Y125" i="2"/>
  <c r="W125" i="2"/>
  <c r="V125" i="2"/>
  <c r="U125" i="2"/>
  <c r="T125" i="2"/>
  <c r="S125" i="2"/>
  <c r="R125" i="2"/>
  <c r="Q125" i="2"/>
  <c r="P125" i="2"/>
  <c r="AF124" i="2"/>
  <c r="AE124" i="2"/>
  <c r="AD124" i="2"/>
  <c r="AC124" i="2"/>
  <c r="AB124" i="2"/>
  <c r="AA124" i="2"/>
  <c r="Z124" i="2"/>
  <c r="Y124" i="2"/>
  <c r="W124" i="2"/>
  <c r="V124" i="2"/>
  <c r="U124" i="2"/>
  <c r="T124" i="2"/>
  <c r="S124" i="2"/>
  <c r="R124" i="2"/>
  <c r="Q124" i="2"/>
  <c r="P124" i="2"/>
  <c r="AF123" i="2"/>
  <c r="AE123" i="2"/>
  <c r="AD123" i="2"/>
  <c r="AC123" i="2"/>
  <c r="AB123" i="2"/>
  <c r="AA123" i="2"/>
  <c r="Z123" i="2"/>
  <c r="Y123" i="2"/>
  <c r="W123" i="2"/>
  <c r="V123" i="2"/>
  <c r="U123" i="2"/>
  <c r="T123" i="2"/>
  <c r="S123" i="2"/>
  <c r="R123" i="2"/>
  <c r="Q123" i="2"/>
  <c r="P123" i="2"/>
  <c r="AF122" i="2"/>
  <c r="AE122" i="2"/>
  <c r="AD122" i="2"/>
  <c r="AC122" i="2"/>
  <c r="AB122" i="2"/>
  <c r="AA122" i="2"/>
  <c r="Z122" i="2"/>
  <c r="Y122" i="2"/>
  <c r="W122" i="2"/>
  <c r="V122" i="2"/>
  <c r="U122" i="2"/>
  <c r="T122" i="2"/>
  <c r="S122" i="2"/>
  <c r="R122" i="2"/>
  <c r="Q122" i="2"/>
  <c r="P122" i="2"/>
  <c r="AF121" i="2"/>
  <c r="AE121" i="2"/>
  <c r="AD121" i="2"/>
  <c r="AC121" i="2"/>
  <c r="AB121" i="2"/>
  <c r="AA121" i="2"/>
  <c r="Z121" i="2"/>
  <c r="Y121" i="2"/>
  <c r="W121" i="2"/>
  <c r="V121" i="2"/>
  <c r="U121" i="2"/>
  <c r="T121" i="2"/>
  <c r="S121" i="2"/>
  <c r="R121" i="2"/>
  <c r="Q121" i="2"/>
  <c r="P121" i="2"/>
  <c r="AF120" i="2"/>
  <c r="AE120" i="2"/>
  <c r="AD120" i="2"/>
  <c r="AC120" i="2"/>
  <c r="AB120" i="2"/>
  <c r="AA120" i="2"/>
  <c r="Z120" i="2"/>
  <c r="Y120" i="2"/>
  <c r="W120" i="2"/>
  <c r="V120" i="2"/>
  <c r="U120" i="2"/>
  <c r="T120" i="2"/>
  <c r="S120" i="2"/>
  <c r="R120" i="2"/>
  <c r="Q120" i="2"/>
  <c r="P120" i="2"/>
  <c r="AF117" i="2"/>
  <c r="AE117" i="2"/>
  <c r="AD117" i="2"/>
  <c r="AC117" i="2"/>
  <c r="AB117" i="2"/>
  <c r="AA117" i="2"/>
  <c r="Z117" i="2"/>
  <c r="Y117" i="2"/>
  <c r="W117" i="2"/>
  <c r="V117" i="2"/>
  <c r="U117" i="2"/>
  <c r="T117" i="2"/>
  <c r="S117" i="2"/>
  <c r="R117" i="2"/>
  <c r="Q117" i="2"/>
  <c r="P117" i="2"/>
  <c r="AF116" i="2"/>
  <c r="AE116" i="2"/>
  <c r="AD116" i="2"/>
  <c r="AC116" i="2"/>
  <c r="AB116" i="2"/>
  <c r="AA116" i="2"/>
  <c r="Z116" i="2"/>
  <c r="Y116" i="2"/>
  <c r="W116" i="2"/>
  <c r="V116" i="2"/>
  <c r="U116" i="2"/>
  <c r="T116" i="2"/>
  <c r="S116" i="2"/>
  <c r="R116" i="2"/>
  <c r="Q116" i="2"/>
  <c r="P116" i="2"/>
  <c r="AF115" i="2"/>
  <c r="AE115" i="2"/>
  <c r="AD115" i="2"/>
  <c r="AC115" i="2"/>
  <c r="AB115" i="2"/>
  <c r="AA115" i="2"/>
  <c r="Z115" i="2"/>
  <c r="Y115" i="2"/>
  <c r="W115" i="2"/>
  <c r="V115" i="2"/>
  <c r="U115" i="2"/>
  <c r="T115" i="2"/>
  <c r="S115" i="2"/>
  <c r="R115" i="2"/>
  <c r="Q115" i="2"/>
  <c r="P115" i="2"/>
  <c r="AF114" i="2"/>
  <c r="AE114" i="2"/>
  <c r="AD114" i="2"/>
  <c r="AC114" i="2"/>
  <c r="AB114" i="2"/>
  <c r="AA114" i="2"/>
  <c r="Z114" i="2"/>
  <c r="Y114" i="2"/>
  <c r="W114" i="2"/>
  <c r="V114" i="2"/>
  <c r="U114" i="2"/>
  <c r="T114" i="2"/>
  <c r="S114" i="2"/>
  <c r="R114" i="2"/>
  <c r="Q114" i="2"/>
  <c r="P114" i="2"/>
  <c r="AF113" i="2"/>
  <c r="AE113" i="2"/>
  <c r="AD113" i="2"/>
  <c r="AC113" i="2"/>
  <c r="AB113" i="2"/>
  <c r="AA113" i="2"/>
  <c r="Z113" i="2"/>
  <c r="Y113" i="2"/>
  <c r="W113" i="2"/>
  <c r="V113" i="2"/>
  <c r="U113" i="2"/>
  <c r="T113" i="2"/>
  <c r="S113" i="2"/>
  <c r="R113" i="2"/>
  <c r="Q113" i="2"/>
  <c r="P113" i="2"/>
  <c r="AF112" i="2"/>
  <c r="AE112" i="2"/>
  <c r="AD112" i="2"/>
  <c r="AC112" i="2"/>
  <c r="AB112" i="2"/>
  <c r="AA112" i="2"/>
  <c r="Z112" i="2"/>
  <c r="Y112" i="2"/>
  <c r="W112" i="2"/>
  <c r="V112" i="2"/>
  <c r="U112" i="2"/>
  <c r="T112" i="2"/>
  <c r="S112" i="2"/>
  <c r="R112" i="2"/>
  <c r="Q112" i="2"/>
  <c r="P112" i="2"/>
  <c r="AF111" i="2"/>
  <c r="AE111" i="2"/>
  <c r="AD111" i="2"/>
  <c r="AC111" i="2"/>
  <c r="AB111" i="2"/>
  <c r="AA111" i="2"/>
  <c r="Z111" i="2"/>
  <c r="Y111" i="2"/>
  <c r="W111" i="2"/>
  <c r="V111" i="2"/>
  <c r="U111" i="2"/>
  <c r="T111" i="2"/>
  <c r="S111" i="2"/>
  <c r="R111" i="2"/>
  <c r="Q111" i="2"/>
  <c r="P111" i="2"/>
  <c r="AF110" i="2"/>
  <c r="AE110" i="2"/>
  <c r="AD110" i="2"/>
  <c r="AC110" i="2"/>
  <c r="AB110" i="2"/>
  <c r="AA110" i="2"/>
  <c r="Z110" i="2"/>
  <c r="Y110" i="2"/>
  <c r="W110" i="2"/>
  <c r="V110" i="2"/>
  <c r="U110" i="2"/>
  <c r="T110" i="2"/>
  <c r="S110" i="2"/>
  <c r="R110" i="2"/>
  <c r="Q110" i="2"/>
  <c r="P110" i="2"/>
  <c r="AF107" i="2"/>
  <c r="AE107" i="2"/>
  <c r="AD107" i="2"/>
  <c r="AC107" i="2"/>
  <c r="AB107" i="2"/>
  <c r="AA107" i="2"/>
  <c r="Z107" i="2"/>
  <c r="Y107" i="2"/>
  <c r="W107" i="2"/>
  <c r="V107" i="2"/>
  <c r="U107" i="2"/>
  <c r="T107" i="2"/>
  <c r="S107" i="2"/>
  <c r="R107" i="2"/>
  <c r="Q107" i="2"/>
  <c r="P107" i="2"/>
  <c r="AF106" i="2"/>
  <c r="AE106" i="2"/>
  <c r="AD106" i="2"/>
  <c r="AC106" i="2"/>
  <c r="AB106" i="2"/>
  <c r="AA106" i="2"/>
  <c r="Z106" i="2"/>
  <c r="Y106" i="2"/>
  <c r="W106" i="2"/>
  <c r="V106" i="2"/>
  <c r="U106" i="2"/>
  <c r="T106" i="2"/>
  <c r="S106" i="2"/>
  <c r="R106" i="2"/>
  <c r="Q106" i="2"/>
  <c r="P106" i="2"/>
  <c r="AF105" i="2"/>
  <c r="AE105" i="2"/>
  <c r="AD105" i="2"/>
  <c r="AC105" i="2"/>
  <c r="AB105" i="2"/>
  <c r="AA105" i="2"/>
  <c r="Z105" i="2"/>
  <c r="Y105" i="2"/>
  <c r="W105" i="2"/>
  <c r="V105" i="2"/>
  <c r="U105" i="2"/>
  <c r="T105" i="2"/>
  <c r="S105" i="2"/>
  <c r="R105" i="2"/>
  <c r="Q105" i="2"/>
  <c r="P105" i="2"/>
  <c r="AF104" i="2"/>
  <c r="AE104" i="2"/>
  <c r="AD104" i="2"/>
  <c r="AC104" i="2"/>
  <c r="AB104" i="2"/>
  <c r="AA104" i="2"/>
  <c r="Z104" i="2"/>
  <c r="Y104" i="2"/>
  <c r="W104" i="2"/>
  <c r="V104" i="2"/>
  <c r="U104" i="2"/>
  <c r="T104" i="2"/>
  <c r="S104" i="2"/>
  <c r="R104" i="2"/>
  <c r="Q104" i="2"/>
  <c r="P104" i="2"/>
  <c r="AF103" i="2"/>
  <c r="AE103" i="2"/>
  <c r="AD103" i="2"/>
  <c r="AC103" i="2"/>
  <c r="AB103" i="2"/>
  <c r="AA103" i="2"/>
  <c r="Z103" i="2"/>
  <c r="Y103" i="2"/>
  <c r="W103" i="2"/>
  <c r="V103" i="2"/>
  <c r="U103" i="2"/>
  <c r="T103" i="2"/>
  <c r="S103" i="2"/>
  <c r="R103" i="2"/>
  <c r="Q103" i="2"/>
  <c r="P103" i="2"/>
  <c r="AF102" i="2"/>
  <c r="AE102" i="2"/>
  <c r="AD102" i="2"/>
  <c r="AC102" i="2"/>
  <c r="AB102" i="2"/>
  <c r="AA102" i="2"/>
  <c r="Z102" i="2"/>
  <c r="Y102" i="2"/>
  <c r="W102" i="2"/>
  <c r="V102" i="2"/>
  <c r="U102" i="2"/>
  <c r="T102" i="2"/>
  <c r="S102" i="2"/>
  <c r="R102" i="2"/>
  <c r="Q102" i="2"/>
  <c r="P102" i="2"/>
  <c r="AF101" i="2"/>
  <c r="AE101" i="2"/>
  <c r="AD101" i="2"/>
  <c r="AC101" i="2"/>
  <c r="AB101" i="2"/>
  <c r="AA101" i="2"/>
  <c r="Z101" i="2"/>
  <c r="Y101" i="2"/>
  <c r="W101" i="2"/>
  <c r="V101" i="2"/>
  <c r="U101" i="2"/>
  <c r="T101" i="2"/>
  <c r="S101" i="2"/>
  <c r="R101" i="2"/>
  <c r="Q101" i="2"/>
  <c r="P101" i="2"/>
  <c r="AF100" i="2"/>
  <c r="AE100" i="2"/>
  <c r="AD100" i="2"/>
  <c r="AC100" i="2"/>
  <c r="AB100" i="2"/>
  <c r="AA100" i="2"/>
  <c r="Z100" i="2"/>
  <c r="Y100" i="2"/>
  <c r="W100" i="2"/>
  <c r="V100" i="2"/>
  <c r="U100" i="2"/>
  <c r="T100" i="2"/>
  <c r="S100" i="2"/>
  <c r="R100" i="2"/>
  <c r="Q100" i="2"/>
  <c r="P100" i="2"/>
  <c r="AF137" i="4"/>
  <c r="AE137" i="4"/>
  <c r="AD137" i="4"/>
  <c r="AC137" i="4"/>
  <c r="AB137" i="4"/>
  <c r="AA137" i="4"/>
  <c r="Z137" i="4"/>
  <c r="Y137" i="4"/>
  <c r="W137" i="4"/>
  <c r="V137" i="4"/>
  <c r="U137" i="4"/>
  <c r="T137" i="4"/>
  <c r="S137" i="4"/>
  <c r="R137" i="4"/>
  <c r="Q137" i="4"/>
  <c r="P137" i="4"/>
  <c r="AF136" i="4"/>
  <c r="AE136" i="4"/>
  <c r="AD136" i="4"/>
  <c r="AC136" i="4"/>
  <c r="AB136" i="4"/>
  <c r="AA136" i="4"/>
  <c r="Z136" i="4"/>
  <c r="Y136" i="4"/>
  <c r="W136" i="4"/>
  <c r="V136" i="4"/>
  <c r="U136" i="4"/>
  <c r="T136" i="4"/>
  <c r="S136" i="4"/>
  <c r="R136" i="4"/>
  <c r="Q136" i="4"/>
  <c r="P136" i="4"/>
  <c r="AF135" i="4"/>
  <c r="AE135" i="4"/>
  <c r="AD135" i="4"/>
  <c r="AC135" i="4"/>
  <c r="AB135" i="4"/>
  <c r="AA135" i="4"/>
  <c r="Z135" i="4"/>
  <c r="Y135" i="4"/>
  <c r="W135" i="4"/>
  <c r="V135" i="4"/>
  <c r="U135" i="4"/>
  <c r="T135" i="4"/>
  <c r="S135" i="4"/>
  <c r="R135" i="4"/>
  <c r="Q135" i="4"/>
  <c r="P135" i="4"/>
  <c r="AF134" i="4"/>
  <c r="AE134" i="4"/>
  <c r="AD134" i="4"/>
  <c r="AC134" i="4"/>
  <c r="AB134" i="4"/>
  <c r="AA134" i="4"/>
  <c r="Z134" i="4"/>
  <c r="Y134" i="4"/>
  <c r="W134" i="4"/>
  <c r="V134" i="4"/>
  <c r="U134" i="4"/>
  <c r="T134" i="4"/>
  <c r="S134" i="4"/>
  <c r="R134" i="4"/>
  <c r="Q134" i="4"/>
  <c r="P134" i="4"/>
  <c r="AF133" i="4"/>
  <c r="AE133" i="4"/>
  <c r="AD133" i="4"/>
  <c r="AC133" i="4"/>
  <c r="AB133" i="4"/>
  <c r="AA133" i="4"/>
  <c r="Z133" i="4"/>
  <c r="Y133" i="4"/>
  <c r="W133" i="4"/>
  <c r="V133" i="4"/>
  <c r="U133" i="4"/>
  <c r="T133" i="4"/>
  <c r="S133" i="4"/>
  <c r="R133" i="4"/>
  <c r="Q133" i="4"/>
  <c r="P133" i="4"/>
  <c r="AF132" i="4"/>
  <c r="AE132" i="4"/>
  <c r="AD132" i="4"/>
  <c r="AC132" i="4"/>
  <c r="AB132" i="4"/>
  <c r="AA132" i="4"/>
  <c r="Z132" i="4"/>
  <c r="Y132" i="4"/>
  <c r="W132" i="4"/>
  <c r="V132" i="4"/>
  <c r="U132" i="4"/>
  <c r="T132" i="4"/>
  <c r="S132" i="4"/>
  <c r="R132" i="4"/>
  <c r="Q132" i="4"/>
  <c r="P132" i="4"/>
  <c r="AF131" i="4"/>
  <c r="AE131" i="4"/>
  <c r="AD131" i="4"/>
  <c r="AC131" i="4"/>
  <c r="AB131" i="4"/>
  <c r="AA131" i="4"/>
  <c r="Z131" i="4"/>
  <c r="Y131" i="4"/>
  <c r="W131" i="4"/>
  <c r="V131" i="4"/>
  <c r="U131" i="4"/>
  <c r="T131" i="4"/>
  <c r="S131" i="4"/>
  <c r="R131" i="4"/>
  <c r="Q131" i="4"/>
  <c r="P131" i="4"/>
  <c r="AF130" i="4"/>
  <c r="AE130" i="4"/>
  <c r="AD130" i="4"/>
  <c r="AC130" i="4"/>
  <c r="AB130" i="4"/>
  <c r="AA130" i="4"/>
  <c r="Z130" i="4"/>
  <c r="Y130" i="4"/>
  <c r="W130" i="4"/>
  <c r="V130" i="4"/>
  <c r="U130" i="4"/>
  <c r="T130" i="4"/>
  <c r="S130" i="4"/>
  <c r="R130" i="4"/>
  <c r="Q130" i="4"/>
  <c r="P130" i="4"/>
  <c r="AF127" i="4"/>
  <c r="AE127" i="4"/>
  <c r="AD127" i="4"/>
  <c r="AC127" i="4"/>
  <c r="AB127" i="4"/>
  <c r="AA127" i="4"/>
  <c r="Z127" i="4"/>
  <c r="Y127" i="4"/>
  <c r="W127" i="4"/>
  <c r="V127" i="4"/>
  <c r="U127" i="4"/>
  <c r="T127" i="4"/>
  <c r="S127" i="4"/>
  <c r="R127" i="4"/>
  <c r="Q127" i="4"/>
  <c r="P127" i="4"/>
  <c r="AF126" i="4"/>
  <c r="AE126" i="4"/>
  <c r="AD126" i="4"/>
  <c r="AC126" i="4"/>
  <c r="AB126" i="4"/>
  <c r="AA126" i="4"/>
  <c r="Z126" i="4"/>
  <c r="Y126" i="4"/>
  <c r="W126" i="4"/>
  <c r="V126" i="4"/>
  <c r="U126" i="4"/>
  <c r="T126" i="4"/>
  <c r="S126" i="4"/>
  <c r="R126" i="4"/>
  <c r="Q126" i="4"/>
  <c r="P126" i="4"/>
  <c r="AF125" i="4"/>
  <c r="AE125" i="4"/>
  <c r="AD125" i="4"/>
  <c r="AC125" i="4"/>
  <c r="AB125" i="4"/>
  <c r="AA125" i="4"/>
  <c r="Z125" i="4"/>
  <c r="Y125" i="4"/>
  <c r="W125" i="4"/>
  <c r="V125" i="4"/>
  <c r="U125" i="4"/>
  <c r="T125" i="4"/>
  <c r="S125" i="4"/>
  <c r="R125" i="4"/>
  <c r="Q125" i="4"/>
  <c r="P125" i="4"/>
  <c r="AF124" i="4"/>
  <c r="AE124" i="4"/>
  <c r="AD124" i="4"/>
  <c r="AC124" i="4"/>
  <c r="AB124" i="4"/>
  <c r="AA124" i="4"/>
  <c r="Z124" i="4"/>
  <c r="Y124" i="4"/>
  <c r="W124" i="4"/>
  <c r="V124" i="4"/>
  <c r="U124" i="4"/>
  <c r="T124" i="4"/>
  <c r="S124" i="4"/>
  <c r="R124" i="4"/>
  <c r="Q124" i="4"/>
  <c r="P124" i="4"/>
  <c r="AF123" i="4"/>
  <c r="AE123" i="4"/>
  <c r="AD123" i="4"/>
  <c r="AC123" i="4"/>
  <c r="AB123" i="4"/>
  <c r="AA123" i="4"/>
  <c r="Z123" i="4"/>
  <c r="Y123" i="4"/>
  <c r="W123" i="4"/>
  <c r="V123" i="4"/>
  <c r="U123" i="4"/>
  <c r="T123" i="4"/>
  <c r="S123" i="4"/>
  <c r="R123" i="4"/>
  <c r="Q123" i="4"/>
  <c r="P123" i="4"/>
  <c r="AF122" i="4"/>
  <c r="AE122" i="4"/>
  <c r="AD122" i="4"/>
  <c r="AC122" i="4"/>
  <c r="AB122" i="4"/>
  <c r="AA122" i="4"/>
  <c r="Z122" i="4"/>
  <c r="Y122" i="4"/>
  <c r="W122" i="4"/>
  <c r="V122" i="4"/>
  <c r="U122" i="4"/>
  <c r="T122" i="4"/>
  <c r="S122" i="4"/>
  <c r="R122" i="4"/>
  <c r="Q122" i="4"/>
  <c r="P122" i="4"/>
  <c r="AF121" i="4"/>
  <c r="AE121" i="4"/>
  <c r="AD121" i="4"/>
  <c r="AC121" i="4"/>
  <c r="AB121" i="4"/>
  <c r="AA121" i="4"/>
  <c r="Z121" i="4"/>
  <c r="Y121" i="4"/>
  <c r="W121" i="4"/>
  <c r="V121" i="4"/>
  <c r="U121" i="4"/>
  <c r="T121" i="4"/>
  <c r="S121" i="4"/>
  <c r="R121" i="4"/>
  <c r="Q121" i="4"/>
  <c r="P121" i="4"/>
  <c r="AF120" i="4"/>
  <c r="AE120" i="4"/>
  <c r="AD120" i="4"/>
  <c r="AC120" i="4"/>
  <c r="AB120" i="4"/>
  <c r="AA120" i="4"/>
  <c r="Z120" i="4"/>
  <c r="Y120" i="4"/>
  <c r="W120" i="4"/>
  <c r="V120" i="4"/>
  <c r="U120" i="4"/>
  <c r="T120" i="4"/>
  <c r="S120" i="4"/>
  <c r="R120" i="4"/>
  <c r="Q120" i="4"/>
  <c r="P120" i="4"/>
  <c r="AF117" i="4"/>
  <c r="AE117" i="4"/>
  <c r="AD117" i="4"/>
  <c r="AC117" i="4"/>
  <c r="AB117" i="4"/>
  <c r="AA117" i="4"/>
  <c r="Z117" i="4"/>
  <c r="Y117" i="4"/>
  <c r="W117" i="4"/>
  <c r="V117" i="4"/>
  <c r="U117" i="4"/>
  <c r="T117" i="4"/>
  <c r="S117" i="4"/>
  <c r="R117" i="4"/>
  <c r="Q117" i="4"/>
  <c r="P117" i="4"/>
  <c r="AF116" i="4"/>
  <c r="AE116" i="4"/>
  <c r="AD116" i="4"/>
  <c r="AC116" i="4"/>
  <c r="AB116" i="4"/>
  <c r="AA116" i="4"/>
  <c r="Z116" i="4"/>
  <c r="Y116" i="4"/>
  <c r="W116" i="4"/>
  <c r="V116" i="4"/>
  <c r="U116" i="4"/>
  <c r="T116" i="4"/>
  <c r="S116" i="4"/>
  <c r="R116" i="4"/>
  <c r="Q116" i="4"/>
  <c r="P116" i="4"/>
  <c r="AF115" i="4"/>
  <c r="AE115" i="4"/>
  <c r="AD115" i="4"/>
  <c r="AC115" i="4"/>
  <c r="AB115" i="4"/>
  <c r="AA115" i="4"/>
  <c r="Z115" i="4"/>
  <c r="Y115" i="4"/>
  <c r="W115" i="4"/>
  <c r="V115" i="4"/>
  <c r="U115" i="4"/>
  <c r="T115" i="4"/>
  <c r="S115" i="4"/>
  <c r="R115" i="4"/>
  <c r="Q115" i="4"/>
  <c r="P115" i="4"/>
  <c r="AF114" i="4"/>
  <c r="AE114" i="4"/>
  <c r="AD114" i="4"/>
  <c r="AC114" i="4"/>
  <c r="AB114" i="4"/>
  <c r="AA114" i="4"/>
  <c r="Z114" i="4"/>
  <c r="Y114" i="4"/>
  <c r="W114" i="4"/>
  <c r="V114" i="4"/>
  <c r="U114" i="4"/>
  <c r="T114" i="4"/>
  <c r="S114" i="4"/>
  <c r="R114" i="4"/>
  <c r="Q114" i="4"/>
  <c r="P114" i="4"/>
  <c r="AF113" i="4"/>
  <c r="AE113" i="4"/>
  <c r="AD113" i="4"/>
  <c r="AC113" i="4"/>
  <c r="AB113" i="4"/>
  <c r="AA113" i="4"/>
  <c r="Z113" i="4"/>
  <c r="Y113" i="4"/>
  <c r="W113" i="4"/>
  <c r="V113" i="4"/>
  <c r="U113" i="4"/>
  <c r="T113" i="4"/>
  <c r="S113" i="4"/>
  <c r="R113" i="4"/>
  <c r="Q113" i="4"/>
  <c r="P113" i="4"/>
  <c r="AF112" i="4"/>
  <c r="AE112" i="4"/>
  <c r="AD112" i="4"/>
  <c r="AC112" i="4"/>
  <c r="AB112" i="4"/>
  <c r="AA112" i="4"/>
  <c r="Z112" i="4"/>
  <c r="Y112" i="4"/>
  <c r="W112" i="4"/>
  <c r="V112" i="4"/>
  <c r="U112" i="4"/>
  <c r="T112" i="4"/>
  <c r="S112" i="4"/>
  <c r="R112" i="4"/>
  <c r="Q112" i="4"/>
  <c r="P112" i="4"/>
  <c r="AF111" i="4"/>
  <c r="AE111" i="4"/>
  <c r="AD111" i="4"/>
  <c r="AC111" i="4"/>
  <c r="AB111" i="4"/>
  <c r="AA111" i="4"/>
  <c r="Z111" i="4"/>
  <c r="Y111" i="4"/>
  <c r="W111" i="4"/>
  <c r="V111" i="4"/>
  <c r="U111" i="4"/>
  <c r="T111" i="4"/>
  <c r="S111" i="4"/>
  <c r="R111" i="4"/>
  <c r="Q111" i="4"/>
  <c r="P111" i="4"/>
  <c r="AF110" i="4"/>
  <c r="AE110" i="4"/>
  <c r="AD110" i="4"/>
  <c r="AC110" i="4"/>
  <c r="AB110" i="4"/>
  <c r="AA110" i="4"/>
  <c r="Z110" i="4"/>
  <c r="Y110" i="4"/>
  <c r="W110" i="4"/>
  <c r="V110" i="4"/>
  <c r="U110" i="4"/>
  <c r="T110" i="4"/>
  <c r="S110" i="4"/>
  <c r="R110" i="4"/>
  <c r="Q110" i="4"/>
  <c r="P110" i="4"/>
  <c r="AF107" i="4"/>
  <c r="AE107" i="4"/>
  <c r="AD107" i="4"/>
  <c r="AC107" i="4"/>
  <c r="AB107" i="4"/>
  <c r="AA107" i="4"/>
  <c r="Z107" i="4"/>
  <c r="Y107" i="4"/>
  <c r="W107" i="4"/>
  <c r="V107" i="4"/>
  <c r="U107" i="4"/>
  <c r="T107" i="4"/>
  <c r="S107" i="4"/>
  <c r="R107" i="4"/>
  <c r="Q107" i="4"/>
  <c r="P107" i="4"/>
  <c r="AF106" i="4"/>
  <c r="AE106" i="4"/>
  <c r="AD106" i="4"/>
  <c r="AC106" i="4"/>
  <c r="AB106" i="4"/>
  <c r="AA106" i="4"/>
  <c r="Z106" i="4"/>
  <c r="Y106" i="4"/>
  <c r="W106" i="4"/>
  <c r="V106" i="4"/>
  <c r="U106" i="4"/>
  <c r="T106" i="4"/>
  <c r="S106" i="4"/>
  <c r="R106" i="4"/>
  <c r="Q106" i="4"/>
  <c r="P106" i="4"/>
  <c r="AF105" i="4"/>
  <c r="AE105" i="4"/>
  <c r="AD105" i="4"/>
  <c r="AC105" i="4"/>
  <c r="AB105" i="4"/>
  <c r="AA105" i="4"/>
  <c r="Z105" i="4"/>
  <c r="Y105" i="4"/>
  <c r="W105" i="4"/>
  <c r="V105" i="4"/>
  <c r="U105" i="4"/>
  <c r="T105" i="4"/>
  <c r="S105" i="4"/>
  <c r="R105" i="4"/>
  <c r="Q105" i="4"/>
  <c r="P105" i="4"/>
  <c r="AF104" i="4"/>
  <c r="AE104" i="4"/>
  <c r="AD104" i="4"/>
  <c r="AC104" i="4"/>
  <c r="AB104" i="4"/>
  <c r="AA104" i="4"/>
  <c r="Z104" i="4"/>
  <c r="Y104" i="4"/>
  <c r="W104" i="4"/>
  <c r="V104" i="4"/>
  <c r="U104" i="4"/>
  <c r="T104" i="4"/>
  <c r="S104" i="4"/>
  <c r="R104" i="4"/>
  <c r="Q104" i="4"/>
  <c r="P104" i="4"/>
  <c r="AF103" i="4"/>
  <c r="AE103" i="4"/>
  <c r="AD103" i="4"/>
  <c r="AC103" i="4"/>
  <c r="AB103" i="4"/>
  <c r="AA103" i="4"/>
  <c r="Z103" i="4"/>
  <c r="Y103" i="4"/>
  <c r="W103" i="4"/>
  <c r="V103" i="4"/>
  <c r="U103" i="4"/>
  <c r="T103" i="4"/>
  <c r="S103" i="4"/>
  <c r="R103" i="4"/>
  <c r="Q103" i="4"/>
  <c r="P103" i="4"/>
  <c r="AF102" i="4"/>
  <c r="AE102" i="4"/>
  <c r="AD102" i="4"/>
  <c r="AC102" i="4"/>
  <c r="AB102" i="4"/>
  <c r="AA102" i="4"/>
  <c r="Z102" i="4"/>
  <c r="Y102" i="4"/>
  <c r="W102" i="4"/>
  <c r="V102" i="4"/>
  <c r="U102" i="4"/>
  <c r="T102" i="4"/>
  <c r="S102" i="4"/>
  <c r="R102" i="4"/>
  <c r="Q102" i="4"/>
  <c r="P102" i="4"/>
  <c r="AF101" i="4"/>
  <c r="AE101" i="4"/>
  <c r="AD101" i="4"/>
  <c r="AC101" i="4"/>
  <c r="AB101" i="4"/>
  <c r="AA101" i="4"/>
  <c r="Z101" i="4"/>
  <c r="Y101" i="4"/>
  <c r="W101" i="4"/>
  <c r="V101" i="4"/>
  <c r="U101" i="4"/>
  <c r="T101" i="4"/>
  <c r="S101" i="4"/>
  <c r="R101" i="4"/>
  <c r="Q101" i="4"/>
  <c r="P101" i="4"/>
  <c r="AF100" i="4"/>
  <c r="AE100" i="4"/>
  <c r="AD100" i="4"/>
  <c r="AC100" i="4"/>
  <c r="AB100" i="4"/>
  <c r="AA100" i="4"/>
  <c r="Z100" i="4"/>
  <c r="Y100" i="4"/>
  <c r="W100" i="4"/>
  <c r="V100" i="4"/>
  <c r="U100" i="4"/>
  <c r="T100" i="4"/>
  <c r="S100" i="4"/>
  <c r="R100" i="4"/>
  <c r="Q100" i="4"/>
  <c r="P100" i="4"/>
  <c r="AF137" i="1"/>
  <c r="AE137" i="1"/>
  <c r="AD137" i="1"/>
  <c r="AC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AF136" i="1"/>
  <c r="AE136" i="1"/>
  <c r="AD136" i="1"/>
  <c r="AC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AF135" i="1"/>
  <c r="AE135" i="1"/>
  <c r="AD135" i="1"/>
  <c r="AC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AF134" i="1"/>
  <c r="AE134" i="1"/>
  <c r="AD134" i="1"/>
  <c r="AC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AF133" i="1"/>
  <c r="AE133" i="1"/>
  <c r="AD133" i="1"/>
  <c r="AC133" i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AF132" i="1"/>
  <c r="AE132" i="1"/>
  <c r="AD132" i="1"/>
  <c r="AC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AF131" i="1"/>
  <c r="AE131" i="1"/>
  <c r="AD131" i="1"/>
  <c r="AC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AF130" i="1"/>
  <c r="AE130" i="1"/>
  <c r="AD130" i="1"/>
  <c r="AC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AF127" i="1"/>
  <c r="AE127" i="1"/>
  <c r="AD127" i="1"/>
  <c r="AC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AF126" i="1"/>
  <c r="AE126" i="1"/>
  <c r="AD126" i="1"/>
  <c r="AC126" i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AF125" i="1"/>
  <c r="AE125" i="1"/>
  <c r="AD125" i="1"/>
  <c r="AC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AF124" i="1"/>
  <c r="AE124" i="1"/>
  <c r="AD124" i="1"/>
  <c r="AC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AF123" i="1"/>
  <c r="AE123" i="1"/>
  <c r="AD123" i="1"/>
  <c r="AC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AF122" i="1"/>
  <c r="AE122" i="1"/>
  <c r="AD122" i="1"/>
  <c r="AC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AF121" i="1"/>
  <c r="AE121" i="1"/>
  <c r="AD121" i="1"/>
  <c r="AC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AF120" i="1"/>
  <c r="AE120" i="1"/>
  <c r="AD120" i="1"/>
  <c r="AC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AF117" i="1"/>
  <c r="AE117" i="1"/>
  <c r="AD117" i="1"/>
  <c r="AC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AF116" i="1"/>
  <c r="AE116" i="1"/>
  <c r="AD116" i="1"/>
  <c r="AC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AF115" i="1"/>
  <c r="AE115" i="1"/>
  <c r="AD115" i="1"/>
  <c r="AC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AF114" i="1"/>
  <c r="AE114" i="1"/>
  <c r="AD114" i="1"/>
  <c r="AC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AF113" i="1"/>
  <c r="AE113" i="1"/>
  <c r="AD113" i="1"/>
  <c r="AC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AF112" i="1"/>
  <c r="AE112" i="1"/>
  <c r="AD112" i="1"/>
  <c r="AC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AF111" i="1"/>
  <c r="AE111" i="1"/>
  <c r="AD111" i="1"/>
  <c r="AC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AF110" i="1"/>
  <c r="AE110" i="1"/>
  <c r="AD110" i="1"/>
  <c r="AC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AF107" i="1"/>
  <c r="AE107" i="1"/>
  <c r="AD107" i="1"/>
  <c r="AC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AF106" i="1"/>
  <c r="AE106" i="1"/>
  <c r="AD106" i="1"/>
  <c r="AC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AF105" i="1"/>
  <c r="AE105" i="1"/>
  <c r="AD105" i="1"/>
  <c r="AC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AF104" i="1"/>
  <c r="AE104" i="1"/>
  <c r="AD104" i="1"/>
  <c r="AC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AF103" i="1"/>
  <c r="AE103" i="1"/>
  <c r="AD103" i="1"/>
  <c r="AC103" i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AF102" i="1"/>
  <c r="AE102" i="1"/>
  <c r="AD102" i="1"/>
  <c r="AC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AF101" i="1"/>
  <c r="AE101" i="1"/>
  <c r="AD101" i="1"/>
  <c r="AC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AF100" i="1"/>
  <c r="AE100" i="1"/>
  <c r="AD100" i="1"/>
  <c r="AC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S46" i="8"/>
  <c r="R46" i="8"/>
  <c r="Q46" i="8"/>
  <c r="P46" i="8"/>
  <c r="O46" i="8"/>
  <c r="N46" i="8"/>
  <c r="M46" i="8"/>
  <c r="L46" i="8"/>
  <c r="J46" i="8"/>
  <c r="I46" i="8"/>
  <c r="H46" i="8"/>
  <c r="G46" i="8"/>
  <c r="F46" i="8"/>
  <c r="E46" i="8"/>
  <c r="D46" i="8"/>
  <c r="C46" i="8"/>
  <c r="S45" i="8"/>
  <c r="R45" i="8"/>
  <c r="Q45" i="8"/>
  <c r="P45" i="8"/>
  <c r="O45" i="8"/>
  <c r="N45" i="8"/>
  <c r="M45" i="8"/>
  <c r="L45" i="8"/>
  <c r="J45" i="8"/>
  <c r="I45" i="8"/>
  <c r="H45" i="8"/>
  <c r="G45" i="8"/>
  <c r="F45" i="8"/>
  <c r="E45" i="8"/>
  <c r="D45" i="8"/>
  <c r="C45" i="8"/>
  <c r="S44" i="8"/>
  <c r="R44" i="8"/>
  <c r="Q44" i="8"/>
  <c r="P44" i="8"/>
  <c r="O44" i="8"/>
  <c r="N44" i="8"/>
  <c r="M44" i="8"/>
  <c r="L44" i="8"/>
  <c r="J44" i="8"/>
  <c r="I44" i="8"/>
  <c r="H44" i="8"/>
  <c r="G44" i="8"/>
  <c r="F44" i="8"/>
  <c r="E44" i="8"/>
  <c r="D44" i="8"/>
  <c r="C44" i="8"/>
  <c r="S43" i="8"/>
  <c r="R43" i="8"/>
  <c r="Q43" i="8"/>
  <c r="P43" i="8"/>
  <c r="O43" i="8"/>
  <c r="N43" i="8"/>
  <c r="M43" i="8"/>
  <c r="L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M42" i="8"/>
  <c r="L42" i="8"/>
  <c r="S41" i="8"/>
  <c r="R41" i="8"/>
  <c r="Q41" i="8"/>
  <c r="P41" i="8"/>
  <c r="O41" i="8"/>
  <c r="N41" i="8"/>
  <c r="M41" i="8"/>
  <c r="L41" i="8"/>
  <c r="J41" i="8"/>
  <c r="I41" i="8"/>
  <c r="H41" i="8"/>
  <c r="G41" i="8"/>
  <c r="F41" i="8"/>
  <c r="E41" i="8"/>
  <c r="D41" i="8"/>
  <c r="C41" i="8"/>
  <c r="S40" i="8"/>
  <c r="R40" i="8"/>
  <c r="Q40" i="8"/>
  <c r="P40" i="8"/>
  <c r="O40" i="8"/>
  <c r="N40" i="8"/>
  <c r="M40" i="8"/>
  <c r="L40" i="8"/>
  <c r="J40" i="8"/>
  <c r="I40" i="8"/>
  <c r="H40" i="8"/>
  <c r="G40" i="8"/>
  <c r="F40" i="8"/>
  <c r="E40" i="8"/>
  <c r="D40" i="8"/>
  <c r="C40" i="8"/>
  <c r="S39" i="8"/>
  <c r="R39" i="8"/>
  <c r="Q39" i="8"/>
  <c r="P39" i="8"/>
  <c r="O39" i="8"/>
  <c r="N39" i="8"/>
  <c r="M39" i="8"/>
  <c r="L39" i="8"/>
  <c r="J39" i="8"/>
  <c r="I39" i="8"/>
  <c r="H39" i="8"/>
  <c r="G39" i="8"/>
  <c r="F39" i="8"/>
  <c r="E39" i="8"/>
  <c r="D39" i="8"/>
  <c r="C39" i="8"/>
  <c r="J42" i="8" l="1"/>
  <c r="H42" i="8"/>
  <c r="F42" i="8"/>
  <c r="D42" i="8"/>
  <c r="I42" i="8"/>
  <c r="G42" i="8"/>
  <c r="E42" i="8"/>
  <c r="C42" i="8"/>
</calcChain>
</file>

<file path=xl/connections.xml><?xml version="1.0" encoding="utf-8"?>
<connections xmlns="http://schemas.openxmlformats.org/spreadsheetml/2006/main">
  <connection id="1" name="statistics-k10-elliptical-2013-11-19.csv-eval-mean" type="6" refreshedVersion="4" background="1" saveData="1">
    <textPr codePage="850" sourceFile="C:\Daten\Clustering\REPO_GMMLab\tests\evaluation\k10_init\summary_statistics-noisy-k10-elliptical-2013-11-27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istics-k10-elliptical-difficult-2013-11-19.csv-eval-mean" type="6" refreshedVersion="4" background="1" saveData="1">
    <textPr codePage="850" sourceFile="C:\Daten\Clustering\REPO_GMMLab\tests\evaluation\k10_init\summary_statistics-noisy-k10-elliptical-difficult-2013-11-27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istics-k10-spherical-2013-11-19.csv-eval-mean" type="6" refreshedVersion="4" background="1" saveData="1">
    <textPr codePage="850" sourceFile="C:\Daten\Clustering\REPO_GMMLab\tests\evaluation\k10_init\summary_statistics-noisy-k10-spherical-2013-11-27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ummary_statistics-k10-elliptical-2013-11-19.csv-eval-quantile" type="6" refreshedVersion="4" background="1" saveData="1">
    <textPr codePage="850" sourceFile="C:\Daten\Clustering\REPO_GMMLab\tests\evaluation\k10_init\summary_statistics-noisy-k10-elliptical-2013-11-27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mmary_statistics-k10-elliptical-difficult-2013-11-19.csv-eval-quantile" type="6" refreshedVersion="4" background="1" saveData="1">
    <textPr codePage="850" sourceFile="C:\Daten\Clustering\REPO_GMMLab\tests\evaluation\k10_init\summary_statistics-noisy-k10-elliptical-difficult-2013-11-27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ummary_statistics-k10-spherical-2013-11-19.csv-eval-quantile" type="6" refreshedVersion="4" background="1" saveData="1">
    <textPr codePage="850" sourceFile="C:\Daten\Clustering\REPO_GMMLab\tests\evaluation\k10_init\summary_statistics-noisy-k10-spherical-2013-11-27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<sst xmlns="http://schemas.openxmlformats.org/spreadsheetml/2006/main" count="2333" uniqueCount="64">
  <si>
    <t>N</t>
  </si>
  <si>
    <t>D</t>
  </si>
  <si>
    <t>genK</t>
  </si>
  <si>
    <t>K</t>
  </si>
  <si>
    <t>W</t>
  </si>
  <si>
    <t>separation</t>
  </si>
  <si>
    <t>ewexp</t>
  </si>
  <si>
    <t>ewmin</t>
  </si>
  <si>
    <t>ewmax</t>
  </si>
  <si>
    <t>ewpmin</t>
  </si>
  <si>
    <t>ewpmax</t>
  </si>
  <si>
    <t>me</t>
  </si>
  <si>
    <t>rank1</t>
  </si>
  <si>
    <t>rank2</t>
  </si>
  <si>
    <t>rank3</t>
  </si>
  <si>
    <t>rank4</t>
  </si>
  <si>
    <t>rank5</t>
  </si>
  <si>
    <t>init_mean</t>
  </si>
  <si>
    <t>final_mean</t>
  </si>
  <si>
    <t>rank6</t>
  </si>
  <si>
    <t>rank7</t>
  </si>
  <si>
    <t>rank8</t>
  </si>
  <si>
    <t>init_var</t>
  </si>
  <si>
    <t>final_var</t>
  </si>
  <si>
    <t>UN</t>
  </si>
  <si>
    <t>Unif.2GMM</t>
  </si>
  <si>
    <t>KM++2GMM</t>
  </si>
  <si>
    <t>Gonz.2GMM</t>
  </si>
  <si>
    <t>Adapt.</t>
  </si>
  <si>
    <t>Adapt.(0.5)</t>
  </si>
  <si>
    <t>Agglo.2GMM(0.1)</t>
  </si>
  <si>
    <t>Gonz.ForGMM(0.1)</t>
  </si>
  <si>
    <t>Kwedlo(0.1)</t>
  </si>
  <si>
    <t>Adapt.(1)</t>
  </si>
  <si>
    <t>initial solution</t>
  </si>
  <si>
    <t>final solution</t>
  </si>
  <si>
    <t>initialization</t>
  </si>
  <si>
    <t>#1</t>
  </si>
  <si>
    <t>#2</t>
  </si>
  <si>
    <t>#3</t>
  </si>
  <si>
    <t>#4</t>
  </si>
  <si>
    <t xml:space="preserve">#5 </t>
  </si>
  <si>
    <t>#6</t>
  </si>
  <si>
    <t>#7</t>
  </si>
  <si>
    <t>#8</t>
  </si>
  <si>
    <t>Summing over all rankings obtained from data sets from the Spherical test sets wrt. the average negative log-likelihood</t>
  </si>
  <si>
    <t>mean</t>
  </si>
  <si>
    <t>Summing over all rankings obtained from data sets from the Elliptical test sets wrt. the average negative log-likelihood</t>
  </si>
  <si>
    <t>Summing over all rankings obtained from data sets from the Elliptical-Difficult test sets wrt. the average negative log-likelihood</t>
  </si>
  <si>
    <t>all</t>
  </si>
  <si>
    <t>summation over all data sets</t>
  </si>
  <si>
    <t>with separation  =0.5</t>
  </si>
  <si>
    <t>with separation  =1</t>
  </si>
  <si>
    <t>with separation  =2</t>
  </si>
  <si>
    <t>separation 0.5</t>
  </si>
  <si>
    <t>separation 1</t>
  </si>
  <si>
    <t>separation 2</t>
  </si>
  <si>
    <t>spherical</t>
  </si>
  <si>
    <t>elliptical</t>
  </si>
  <si>
    <t>elliptical-difficult</t>
  </si>
  <si>
    <t>Summing over all rankings wrt. the average negative log-likelihood</t>
  </si>
  <si>
    <t>Summing over all rankings obtained from data sets with separation 0.5 wrt. the average negative log-likelihood</t>
  </si>
  <si>
    <t>Summing over all rankings obtained from data sets with separation 1 wrt. the average negative log-likelihood</t>
  </si>
  <si>
    <t>Summing over all rankings obtained from data sets with separation 2 wrt. the average negative log-likelihood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</si>
</sst>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0" fontId="0" fillId="0" borderId="1" xfId="0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</cellXfs>
  <cellStyles count="1">
    <cellStyle name="Standard" xfId="0" builtinId="0"/>
  </cellStyles>
  <dxfs count="780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istics-k10-spherical-2013-11-19.csv-eval-mea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_statistics-k10-spherical-2013-11-19.csv-eval-quantile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istics-k10-elliptical-2013-11-19.csv-eval-mea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mary_statistics-k10-elliptical-2013-11-19.csv-eval-quantil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istics-k10-elliptical-difficult-2013-11-19.csv-eval-mean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mmary_statistics-k10-elliptical-difficult-2013-11-19.csv-eval-quantil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2"/>
  <sheetViews>
    <sheetView showZeros="0" tabSelected="1" topLeftCell="A46" workbookViewId="0">
      <selection activeCell="F86" sqref="F86"/>
    </sheetView>
  </sheetViews>
  <sheetFormatPr baseColWidth="10" defaultRowHeight="15" x14ac:dyDescent="0.25"/>
  <cols>
    <col min="1" max="1" width="16.5703125" style="16" bestFit="1" customWidth="1"/>
    <col min="2" max="2" width="17.7109375" style="4" bestFit="1" customWidth="1"/>
    <col min="3" max="10" width="11.42578125" style="4"/>
    <col min="11" max="11" width="17.7109375" style="4" bestFit="1" customWidth="1"/>
    <col min="12" max="16384" width="11.42578125" style="4"/>
  </cols>
  <sheetData>
    <row r="2" spans="1:19" x14ac:dyDescent="0.25">
      <c r="B2" s="13" t="s">
        <v>45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C3" s="12" t="s">
        <v>34</v>
      </c>
      <c r="D3" s="12"/>
      <c r="E3" s="12"/>
      <c r="F3" s="12"/>
      <c r="G3" s="12"/>
      <c r="H3" s="12"/>
      <c r="I3" s="12"/>
      <c r="J3" s="12"/>
      <c r="L3" s="12" t="s">
        <v>35</v>
      </c>
      <c r="M3" s="12"/>
      <c r="N3" s="12"/>
      <c r="O3" s="12"/>
      <c r="P3" s="12"/>
      <c r="Q3" s="12"/>
      <c r="R3" s="12"/>
      <c r="S3" s="12"/>
    </row>
    <row r="4" spans="1:19" x14ac:dyDescent="0.25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L4" s="4" t="s">
        <v>37</v>
      </c>
      <c r="M4" s="4" t="s">
        <v>38</v>
      </c>
      <c r="N4" s="4" t="s">
        <v>39</v>
      </c>
      <c r="O4" s="4" t="s">
        <v>40</v>
      </c>
      <c r="P4" s="4" t="s">
        <v>41</v>
      </c>
      <c r="Q4" s="4" t="s">
        <v>42</v>
      </c>
      <c r="R4" s="4" t="s">
        <v>43</v>
      </c>
      <c r="S4" s="4" t="s">
        <v>44</v>
      </c>
    </row>
    <row r="5" spans="1:19" x14ac:dyDescent="0.25">
      <c r="A5" s="16" t="s">
        <v>57</v>
      </c>
      <c r="B5" s="4" t="s">
        <v>25</v>
      </c>
      <c r="C5" s="4">
        <v>0</v>
      </c>
      <c r="D5" s="4">
        <v>0</v>
      </c>
      <c r="E5" s="4">
        <v>0</v>
      </c>
      <c r="F5" s="4">
        <v>7</v>
      </c>
      <c r="G5" s="4">
        <v>293</v>
      </c>
      <c r="H5" s="4">
        <v>60</v>
      </c>
      <c r="I5" s="4">
        <v>0</v>
      </c>
      <c r="J5" s="4">
        <v>0</v>
      </c>
      <c r="K5" s="4" t="s">
        <v>25</v>
      </c>
      <c r="L5" s="4">
        <v>30</v>
      </c>
      <c r="M5" s="4">
        <v>28</v>
      </c>
      <c r="N5" s="4">
        <v>55</v>
      </c>
      <c r="O5" s="4">
        <v>125</v>
      </c>
      <c r="P5" s="4">
        <v>79</v>
      </c>
      <c r="Q5" s="4">
        <v>27</v>
      </c>
      <c r="R5" s="4">
        <v>13</v>
      </c>
      <c r="S5" s="4">
        <v>3</v>
      </c>
    </row>
    <row r="6" spans="1:19" x14ac:dyDescent="0.25">
      <c r="A6" s="16" t="s">
        <v>46</v>
      </c>
      <c r="B6" s="4" t="s">
        <v>26</v>
      </c>
      <c r="C6" s="4">
        <v>5</v>
      </c>
      <c r="D6" s="4">
        <v>14</v>
      </c>
      <c r="E6" s="4">
        <v>97</v>
      </c>
      <c r="F6" s="4">
        <v>240</v>
      </c>
      <c r="G6" s="4">
        <v>4</v>
      </c>
      <c r="H6" s="4">
        <v>0</v>
      </c>
      <c r="I6" s="4">
        <v>0</v>
      </c>
      <c r="J6" s="4">
        <v>0</v>
      </c>
      <c r="K6" s="4" t="s">
        <v>26</v>
      </c>
      <c r="L6" s="4">
        <v>122</v>
      </c>
      <c r="M6" s="4">
        <v>78</v>
      </c>
      <c r="N6" s="4">
        <v>67</v>
      </c>
      <c r="O6" s="4">
        <v>43</v>
      </c>
      <c r="P6" s="4">
        <v>48</v>
      </c>
      <c r="Q6" s="4">
        <v>2</v>
      </c>
      <c r="R6" s="4">
        <v>0</v>
      </c>
      <c r="S6" s="4">
        <v>0</v>
      </c>
    </row>
    <row r="7" spans="1:19" x14ac:dyDescent="0.25">
      <c r="B7" s="4" t="s">
        <v>27</v>
      </c>
      <c r="C7" s="4">
        <v>14</v>
      </c>
      <c r="D7" s="4">
        <v>22</v>
      </c>
      <c r="E7" s="4">
        <v>1</v>
      </c>
      <c r="F7" s="4">
        <v>1</v>
      </c>
      <c r="G7" s="4">
        <v>23</v>
      </c>
      <c r="H7" s="4">
        <v>213</v>
      </c>
      <c r="I7" s="4">
        <v>86</v>
      </c>
      <c r="J7" s="4">
        <v>0</v>
      </c>
      <c r="K7" s="4" t="s">
        <v>27</v>
      </c>
      <c r="L7" s="4">
        <v>0</v>
      </c>
      <c r="M7" s="4">
        <v>4</v>
      </c>
      <c r="N7" s="4">
        <v>5</v>
      </c>
      <c r="O7" s="4">
        <v>3</v>
      </c>
      <c r="P7" s="4">
        <v>17</v>
      </c>
      <c r="Q7" s="4">
        <v>32</v>
      </c>
      <c r="R7" s="4">
        <v>69</v>
      </c>
      <c r="S7" s="4">
        <v>230</v>
      </c>
    </row>
    <row r="8" spans="1:19" x14ac:dyDescent="0.25">
      <c r="B8" s="4" t="s">
        <v>28</v>
      </c>
      <c r="C8" s="4">
        <v>105</v>
      </c>
      <c r="D8" s="4">
        <v>199</v>
      </c>
      <c r="E8" s="4">
        <v>33</v>
      </c>
      <c r="F8" s="4">
        <v>22</v>
      </c>
      <c r="G8" s="4">
        <v>1</v>
      </c>
      <c r="H8" s="4">
        <v>0</v>
      </c>
      <c r="I8" s="4">
        <v>0</v>
      </c>
      <c r="J8" s="4">
        <v>0</v>
      </c>
      <c r="K8" s="4" t="s">
        <v>28</v>
      </c>
      <c r="L8" s="4">
        <v>67</v>
      </c>
      <c r="M8" s="4">
        <v>96</v>
      </c>
      <c r="N8" s="4">
        <v>124</v>
      </c>
      <c r="O8" s="4">
        <v>66</v>
      </c>
      <c r="P8" s="4">
        <v>7</v>
      </c>
      <c r="Q8" s="4">
        <v>0</v>
      </c>
      <c r="R8" s="4">
        <v>0</v>
      </c>
      <c r="S8" s="4">
        <v>0</v>
      </c>
    </row>
    <row r="9" spans="1:19" x14ac:dyDescent="0.25">
      <c r="B9" s="4" t="s">
        <v>29</v>
      </c>
      <c r="C9" s="4">
        <v>55</v>
      </c>
      <c r="D9" s="4">
        <v>85</v>
      </c>
      <c r="E9" s="4">
        <v>159</v>
      </c>
      <c r="F9" s="4">
        <v>26</v>
      </c>
      <c r="G9" s="4">
        <v>35</v>
      </c>
      <c r="H9" s="4">
        <v>0</v>
      </c>
      <c r="I9" s="4">
        <v>0</v>
      </c>
      <c r="J9" s="4">
        <v>0</v>
      </c>
      <c r="K9" s="4" t="s">
        <v>29</v>
      </c>
      <c r="L9" s="4">
        <v>93</v>
      </c>
      <c r="M9" s="4">
        <v>134</v>
      </c>
      <c r="N9" s="4">
        <v>81</v>
      </c>
      <c r="O9" s="4">
        <v>42</v>
      </c>
      <c r="P9" s="4">
        <v>8</v>
      </c>
      <c r="Q9" s="4">
        <v>2</v>
      </c>
      <c r="R9" s="4">
        <v>0</v>
      </c>
      <c r="S9" s="4">
        <v>0</v>
      </c>
    </row>
    <row r="10" spans="1:19" x14ac:dyDescent="0.25">
      <c r="B10" s="4" t="s">
        <v>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86</v>
      </c>
      <c r="I10" s="4">
        <v>274</v>
      </c>
      <c r="J10" s="4">
        <v>0</v>
      </c>
      <c r="K10" s="4" t="s">
        <v>30</v>
      </c>
      <c r="L10" s="4">
        <v>3</v>
      </c>
      <c r="M10" s="4">
        <v>11</v>
      </c>
      <c r="N10" s="4">
        <v>17</v>
      </c>
      <c r="O10" s="4">
        <v>46</v>
      </c>
      <c r="P10" s="4">
        <v>118</v>
      </c>
      <c r="Q10" s="4">
        <v>89</v>
      </c>
      <c r="R10" s="4">
        <v>23</v>
      </c>
      <c r="S10" s="4">
        <v>53</v>
      </c>
    </row>
    <row r="11" spans="1:19" x14ac:dyDescent="0.25">
      <c r="B11" s="4" t="s">
        <v>31</v>
      </c>
      <c r="C11" s="4">
        <v>181</v>
      </c>
      <c r="D11" s="4">
        <v>40</v>
      </c>
      <c r="E11" s="4">
        <v>70</v>
      </c>
      <c r="F11" s="4">
        <v>64</v>
      </c>
      <c r="G11" s="4">
        <v>4</v>
      </c>
      <c r="H11" s="4">
        <v>1</v>
      </c>
      <c r="I11" s="4">
        <v>0</v>
      </c>
      <c r="J11" s="4">
        <v>0</v>
      </c>
      <c r="K11" s="4" t="s">
        <v>31</v>
      </c>
      <c r="L11" s="4">
        <v>45</v>
      </c>
      <c r="M11" s="4">
        <v>8</v>
      </c>
      <c r="N11" s="4">
        <v>11</v>
      </c>
      <c r="O11" s="4">
        <v>29</v>
      </c>
      <c r="P11" s="4">
        <v>52</v>
      </c>
      <c r="Q11" s="4">
        <v>150</v>
      </c>
      <c r="R11" s="4">
        <v>41</v>
      </c>
      <c r="S11" s="4">
        <v>24</v>
      </c>
    </row>
    <row r="12" spans="1:19" x14ac:dyDescent="0.25">
      <c r="B12" s="4" t="s">
        <v>32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360</v>
      </c>
      <c r="K12" s="4" t="s">
        <v>32</v>
      </c>
      <c r="L12" s="4">
        <v>0</v>
      </c>
      <c r="M12" s="4">
        <v>1</v>
      </c>
      <c r="N12" s="4">
        <v>0</v>
      </c>
      <c r="O12" s="4">
        <v>6</v>
      </c>
      <c r="P12" s="4">
        <v>31</v>
      </c>
      <c r="Q12" s="4">
        <v>58</v>
      </c>
      <c r="R12" s="4">
        <v>214</v>
      </c>
      <c r="S12" s="4">
        <v>50</v>
      </c>
    </row>
    <row r="13" spans="1:19" x14ac:dyDescent="0.25">
      <c r="B13" s="13" t="s">
        <v>47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C14" s="12" t="s">
        <v>34</v>
      </c>
      <c r="D14" s="12"/>
      <c r="E14" s="12"/>
      <c r="F14" s="12"/>
      <c r="G14" s="12"/>
      <c r="H14" s="12"/>
      <c r="I14" s="12"/>
      <c r="J14" s="12"/>
      <c r="L14" s="12" t="s">
        <v>35</v>
      </c>
      <c r="M14" s="12"/>
      <c r="N14" s="12"/>
      <c r="O14" s="12"/>
      <c r="P14" s="12"/>
      <c r="Q14" s="12"/>
      <c r="R14" s="12"/>
      <c r="S14" s="12"/>
    </row>
    <row r="15" spans="1:19" x14ac:dyDescent="0.25">
      <c r="B15" s="4" t="s">
        <v>36</v>
      </c>
      <c r="C15" s="4" t="s">
        <v>37</v>
      </c>
      <c r="D15" s="4" t="s">
        <v>38</v>
      </c>
      <c r="E15" s="4" t="s">
        <v>39</v>
      </c>
      <c r="F15" s="4" t="s">
        <v>40</v>
      </c>
      <c r="G15" s="4" t="s">
        <v>41</v>
      </c>
      <c r="H15" s="4" t="s">
        <v>42</v>
      </c>
      <c r="I15" s="4" t="s">
        <v>43</v>
      </c>
      <c r="J15" s="4" t="s">
        <v>44</v>
      </c>
      <c r="L15" s="4" t="s">
        <v>37</v>
      </c>
      <c r="M15" s="4" t="s">
        <v>38</v>
      </c>
      <c r="N15" s="4" t="s">
        <v>39</v>
      </c>
      <c r="O15" s="4" t="s">
        <v>40</v>
      </c>
      <c r="P15" s="4" t="s">
        <v>41</v>
      </c>
      <c r="Q15" s="4" t="s">
        <v>42</v>
      </c>
      <c r="R15" s="4" t="s">
        <v>43</v>
      </c>
      <c r="S15" s="4" t="s">
        <v>44</v>
      </c>
    </row>
    <row r="16" spans="1:19" x14ac:dyDescent="0.25">
      <c r="A16" s="16" t="s">
        <v>58</v>
      </c>
      <c r="B16" s="4" t="s">
        <v>25</v>
      </c>
      <c r="C16" s="4">
        <v>0</v>
      </c>
      <c r="D16" s="4">
        <v>0</v>
      </c>
      <c r="E16" s="4">
        <v>0</v>
      </c>
      <c r="F16" s="4">
        <v>0</v>
      </c>
      <c r="G16" s="4">
        <v>214</v>
      </c>
      <c r="H16" s="4">
        <v>56</v>
      </c>
      <c r="I16" s="4">
        <v>0</v>
      </c>
      <c r="J16" s="4">
        <v>0</v>
      </c>
      <c r="K16" s="4" t="s">
        <v>25</v>
      </c>
      <c r="L16" s="4">
        <v>21</v>
      </c>
      <c r="M16" s="4">
        <v>60</v>
      </c>
      <c r="N16" s="4">
        <v>70</v>
      </c>
      <c r="O16" s="4">
        <v>96</v>
      </c>
      <c r="P16" s="4">
        <v>23</v>
      </c>
      <c r="Q16" s="4">
        <v>0</v>
      </c>
      <c r="R16" s="4">
        <v>0</v>
      </c>
      <c r="S16" s="4">
        <v>0</v>
      </c>
    </row>
    <row r="17" spans="1:19" x14ac:dyDescent="0.25">
      <c r="A17" s="16" t="s">
        <v>46</v>
      </c>
      <c r="B17" s="4" t="s">
        <v>26</v>
      </c>
      <c r="C17" s="4">
        <v>4</v>
      </c>
      <c r="D17" s="4">
        <v>20</v>
      </c>
      <c r="E17" s="4">
        <v>71</v>
      </c>
      <c r="F17" s="4">
        <v>171</v>
      </c>
      <c r="G17" s="4">
        <v>4</v>
      </c>
      <c r="H17" s="4">
        <v>0</v>
      </c>
      <c r="I17" s="4">
        <v>0</v>
      </c>
      <c r="J17" s="4">
        <v>0</v>
      </c>
      <c r="K17" s="4" t="s">
        <v>26</v>
      </c>
      <c r="L17" s="4">
        <v>74</v>
      </c>
      <c r="M17" s="4">
        <v>39</v>
      </c>
      <c r="N17" s="4">
        <v>38</v>
      </c>
      <c r="O17" s="4">
        <v>40</v>
      </c>
      <c r="P17" s="4">
        <v>79</v>
      </c>
      <c r="Q17" s="4">
        <v>0</v>
      </c>
      <c r="R17" s="4">
        <v>0</v>
      </c>
      <c r="S17" s="4">
        <v>0</v>
      </c>
    </row>
    <row r="18" spans="1:19" x14ac:dyDescent="0.25">
      <c r="B18" s="4" t="s">
        <v>27</v>
      </c>
      <c r="C18" s="4">
        <v>3</v>
      </c>
      <c r="D18" s="4">
        <v>13</v>
      </c>
      <c r="E18" s="4">
        <v>8</v>
      </c>
      <c r="F18" s="4">
        <v>4</v>
      </c>
      <c r="G18" s="4">
        <v>28</v>
      </c>
      <c r="H18" s="4">
        <v>175</v>
      </c>
      <c r="I18" s="4">
        <v>39</v>
      </c>
      <c r="J18" s="4">
        <v>0</v>
      </c>
      <c r="K18" s="4" t="s">
        <v>27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25</v>
      </c>
      <c r="R18" s="4">
        <v>41</v>
      </c>
      <c r="S18" s="4">
        <v>202</v>
      </c>
    </row>
    <row r="19" spans="1:19" x14ac:dyDescent="0.25">
      <c r="B19" s="4" t="s">
        <v>28</v>
      </c>
      <c r="C19" s="4">
        <v>104</v>
      </c>
      <c r="D19" s="4">
        <v>142</v>
      </c>
      <c r="E19" s="4">
        <v>16</v>
      </c>
      <c r="F19" s="4">
        <v>8</v>
      </c>
      <c r="G19" s="4">
        <v>0</v>
      </c>
      <c r="H19" s="4">
        <v>0</v>
      </c>
      <c r="I19" s="4">
        <v>0</v>
      </c>
      <c r="J19" s="4">
        <v>0</v>
      </c>
      <c r="K19" s="4" t="s">
        <v>28</v>
      </c>
      <c r="L19" s="4">
        <v>37</v>
      </c>
      <c r="M19" s="4">
        <v>56</v>
      </c>
      <c r="N19" s="4">
        <v>101</v>
      </c>
      <c r="O19" s="4">
        <v>74</v>
      </c>
      <c r="P19" s="4">
        <v>2</v>
      </c>
      <c r="Q19" s="4">
        <v>0</v>
      </c>
      <c r="R19" s="4">
        <v>0</v>
      </c>
      <c r="S19" s="4">
        <v>0</v>
      </c>
    </row>
    <row r="20" spans="1:19" x14ac:dyDescent="0.25">
      <c r="B20" s="4" t="s">
        <v>29</v>
      </c>
      <c r="C20" s="4">
        <v>15</v>
      </c>
      <c r="D20" s="4">
        <v>60</v>
      </c>
      <c r="E20" s="4">
        <v>139</v>
      </c>
      <c r="F20" s="4">
        <v>32</v>
      </c>
      <c r="G20" s="4">
        <v>24</v>
      </c>
      <c r="H20" s="4">
        <v>0</v>
      </c>
      <c r="I20" s="4">
        <v>0</v>
      </c>
      <c r="J20" s="4">
        <v>0</v>
      </c>
      <c r="K20" s="4" t="s">
        <v>29</v>
      </c>
      <c r="L20" s="4">
        <v>116</v>
      </c>
      <c r="M20" s="4">
        <v>102</v>
      </c>
      <c r="N20" s="4">
        <v>38</v>
      </c>
      <c r="O20" s="4">
        <v>14</v>
      </c>
      <c r="P20" s="4">
        <v>0</v>
      </c>
      <c r="Q20" s="4">
        <v>0</v>
      </c>
      <c r="R20" s="4">
        <v>0</v>
      </c>
      <c r="S20" s="4">
        <v>0</v>
      </c>
    </row>
    <row r="21" spans="1:19" x14ac:dyDescent="0.25">
      <c r="B21" s="4" t="s">
        <v>30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39</v>
      </c>
      <c r="I21" s="4">
        <v>231</v>
      </c>
      <c r="J21" s="4">
        <v>0</v>
      </c>
      <c r="K21" s="4" t="s">
        <v>30</v>
      </c>
      <c r="L21" s="4">
        <v>21</v>
      </c>
      <c r="M21" s="4">
        <v>12</v>
      </c>
      <c r="N21" s="4">
        <v>21</v>
      </c>
      <c r="O21" s="4">
        <v>41</v>
      </c>
      <c r="P21" s="4">
        <v>117</v>
      </c>
      <c r="Q21" s="4">
        <v>43</v>
      </c>
      <c r="R21" s="4">
        <v>7</v>
      </c>
      <c r="S21" s="4">
        <v>8</v>
      </c>
    </row>
    <row r="22" spans="1:19" x14ac:dyDescent="0.25">
      <c r="B22" s="4" t="s">
        <v>31</v>
      </c>
      <c r="C22" s="4">
        <v>144</v>
      </c>
      <c r="D22" s="4">
        <v>35</v>
      </c>
      <c r="E22" s="4">
        <v>36</v>
      </c>
      <c r="F22" s="4">
        <v>55</v>
      </c>
      <c r="G22" s="4">
        <v>0</v>
      </c>
      <c r="H22" s="4">
        <v>0</v>
      </c>
      <c r="I22" s="4">
        <v>0</v>
      </c>
      <c r="J22" s="4">
        <v>0</v>
      </c>
      <c r="K22" s="4" t="s">
        <v>31</v>
      </c>
      <c r="L22" s="4">
        <v>1</v>
      </c>
      <c r="M22" s="4">
        <v>1</v>
      </c>
      <c r="N22" s="4">
        <v>2</v>
      </c>
      <c r="O22" s="4">
        <v>4</v>
      </c>
      <c r="P22" s="4">
        <v>31</v>
      </c>
      <c r="Q22" s="4">
        <v>133</v>
      </c>
      <c r="R22" s="4">
        <v>59</v>
      </c>
      <c r="S22" s="4">
        <v>39</v>
      </c>
    </row>
    <row r="23" spans="1:19" x14ac:dyDescent="0.25">
      <c r="B23" s="4" t="s">
        <v>32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270</v>
      </c>
      <c r="K23" s="4" t="s">
        <v>32</v>
      </c>
      <c r="L23" s="4">
        <v>0</v>
      </c>
      <c r="M23" s="4">
        <v>0</v>
      </c>
      <c r="N23" s="4">
        <v>0</v>
      </c>
      <c r="O23" s="4">
        <v>1</v>
      </c>
      <c r="P23" s="4">
        <v>16</v>
      </c>
      <c r="Q23" s="4">
        <v>69</v>
      </c>
      <c r="R23" s="4">
        <v>163</v>
      </c>
      <c r="S23" s="4">
        <v>21</v>
      </c>
    </row>
    <row r="24" spans="1:19" x14ac:dyDescent="0.25">
      <c r="B24" s="13" t="s">
        <v>48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5">
      <c r="C25" s="12" t="s">
        <v>34</v>
      </c>
      <c r="D25" s="12"/>
      <c r="E25" s="12"/>
      <c r="F25" s="12"/>
      <c r="G25" s="12"/>
      <c r="H25" s="12"/>
      <c r="I25" s="12"/>
      <c r="J25" s="12"/>
      <c r="L25" s="12" t="s">
        <v>35</v>
      </c>
      <c r="M25" s="12"/>
      <c r="N25" s="12"/>
      <c r="O25" s="12"/>
      <c r="P25" s="12"/>
      <c r="Q25" s="12"/>
      <c r="R25" s="12"/>
      <c r="S25" s="12"/>
    </row>
    <row r="26" spans="1:19" x14ac:dyDescent="0.25">
      <c r="B26" s="4" t="s">
        <v>36</v>
      </c>
      <c r="C26" s="4" t="s">
        <v>37</v>
      </c>
      <c r="D26" s="4" t="s">
        <v>38</v>
      </c>
      <c r="E26" s="4" t="s">
        <v>39</v>
      </c>
      <c r="F26" s="4" t="s">
        <v>40</v>
      </c>
      <c r="G26" s="4" t="s">
        <v>41</v>
      </c>
      <c r="H26" s="4" t="s">
        <v>42</v>
      </c>
      <c r="I26" s="4" t="s">
        <v>43</v>
      </c>
      <c r="J26" s="4" t="s">
        <v>44</v>
      </c>
      <c r="L26" s="4" t="s">
        <v>37</v>
      </c>
      <c r="M26" s="4" t="s">
        <v>38</v>
      </c>
      <c r="N26" s="4" t="s">
        <v>39</v>
      </c>
      <c r="O26" s="4" t="s">
        <v>40</v>
      </c>
      <c r="P26" s="4" t="s">
        <v>41</v>
      </c>
      <c r="Q26" s="4" t="s">
        <v>42</v>
      </c>
      <c r="R26" s="4" t="s">
        <v>43</v>
      </c>
      <c r="S26" s="4" t="s">
        <v>44</v>
      </c>
    </row>
    <row r="27" spans="1:19" x14ac:dyDescent="0.25">
      <c r="A27" s="16" t="s">
        <v>59</v>
      </c>
      <c r="B27" s="4" t="s">
        <v>25</v>
      </c>
      <c r="C27" s="4">
        <v>0</v>
      </c>
      <c r="D27" s="4">
        <v>0</v>
      </c>
      <c r="E27" s="4">
        <v>0</v>
      </c>
      <c r="F27" s="4">
        <v>6</v>
      </c>
      <c r="G27" s="4">
        <v>235</v>
      </c>
      <c r="H27" s="4">
        <v>28</v>
      </c>
      <c r="I27" s="4">
        <v>1</v>
      </c>
      <c r="J27" s="4">
        <v>0</v>
      </c>
      <c r="K27" s="4" t="s">
        <v>25</v>
      </c>
      <c r="L27" s="4">
        <v>41</v>
      </c>
      <c r="M27" s="4">
        <v>58</v>
      </c>
      <c r="N27" s="4">
        <v>52</v>
      </c>
      <c r="O27" s="4">
        <v>83</v>
      </c>
      <c r="P27" s="4">
        <v>21</v>
      </c>
      <c r="Q27" s="4">
        <v>9</v>
      </c>
      <c r="R27" s="4">
        <v>4</v>
      </c>
      <c r="S27" s="4">
        <v>2</v>
      </c>
    </row>
    <row r="28" spans="1:19" x14ac:dyDescent="0.25">
      <c r="A28" s="16" t="s">
        <v>46</v>
      </c>
      <c r="B28" s="4" t="s">
        <v>26</v>
      </c>
      <c r="C28" s="4">
        <v>5</v>
      </c>
      <c r="D28" s="4">
        <v>9</v>
      </c>
      <c r="E28" s="4">
        <v>95</v>
      </c>
      <c r="F28" s="4">
        <v>158</v>
      </c>
      <c r="G28" s="4">
        <v>3</v>
      </c>
      <c r="H28" s="4">
        <v>0</v>
      </c>
      <c r="I28" s="4">
        <v>0</v>
      </c>
      <c r="J28" s="4">
        <v>0</v>
      </c>
      <c r="K28" s="4" t="s">
        <v>26</v>
      </c>
      <c r="L28" s="4">
        <v>86</v>
      </c>
      <c r="M28" s="4">
        <v>37</v>
      </c>
      <c r="N28" s="4">
        <v>35</v>
      </c>
      <c r="O28" s="4">
        <v>37</v>
      </c>
      <c r="P28" s="4">
        <v>73</v>
      </c>
      <c r="Q28" s="4">
        <v>1</v>
      </c>
      <c r="R28" s="4">
        <v>1</v>
      </c>
      <c r="S28" s="4">
        <v>0</v>
      </c>
    </row>
    <row r="29" spans="1:19" x14ac:dyDescent="0.25">
      <c r="B29" s="4" t="s">
        <v>27</v>
      </c>
      <c r="C29" s="4">
        <v>0</v>
      </c>
      <c r="D29" s="4">
        <v>2</v>
      </c>
      <c r="E29" s="4">
        <v>1</v>
      </c>
      <c r="F29" s="4">
        <v>2</v>
      </c>
      <c r="G29" s="4">
        <v>24</v>
      </c>
      <c r="H29" s="4">
        <v>149</v>
      </c>
      <c r="I29" s="4">
        <v>92</v>
      </c>
      <c r="J29" s="4">
        <v>0</v>
      </c>
      <c r="K29" s="4" t="s">
        <v>27</v>
      </c>
      <c r="L29" s="4">
        <v>1</v>
      </c>
      <c r="M29" s="4">
        <v>0</v>
      </c>
      <c r="N29" s="4">
        <v>1</v>
      </c>
      <c r="O29" s="4">
        <v>2</v>
      </c>
      <c r="P29" s="4">
        <v>15</v>
      </c>
      <c r="Q29" s="4">
        <v>16</v>
      </c>
      <c r="R29" s="4">
        <v>40</v>
      </c>
      <c r="S29" s="4">
        <v>195</v>
      </c>
    </row>
    <row r="30" spans="1:19" x14ac:dyDescent="0.25">
      <c r="B30" s="4" t="s">
        <v>28</v>
      </c>
      <c r="C30" s="4">
        <v>126</v>
      </c>
      <c r="D30" s="4">
        <v>130</v>
      </c>
      <c r="E30" s="4">
        <v>14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 t="s">
        <v>28</v>
      </c>
      <c r="L30" s="4">
        <v>26</v>
      </c>
      <c r="M30" s="4">
        <v>55</v>
      </c>
      <c r="N30" s="4">
        <v>90</v>
      </c>
      <c r="O30" s="4">
        <v>88</v>
      </c>
      <c r="P30" s="4">
        <v>11</v>
      </c>
      <c r="Q30" s="4">
        <v>0</v>
      </c>
      <c r="R30" s="4">
        <v>0</v>
      </c>
      <c r="S30" s="4">
        <v>0</v>
      </c>
    </row>
    <row r="31" spans="1:19" x14ac:dyDescent="0.25">
      <c r="B31" s="4" t="s">
        <v>29</v>
      </c>
      <c r="C31" s="4">
        <v>39</v>
      </c>
      <c r="D31" s="4">
        <v>100</v>
      </c>
      <c r="E31" s="4">
        <v>114</v>
      </c>
      <c r="F31" s="4">
        <v>15</v>
      </c>
      <c r="G31" s="4">
        <v>2</v>
      </c>
      <c r="H31" s="4">
        <v>0</v>
      </c>
      <c r="I31" s="4">
        <v>0</v>
      </c>
      <c r="J31" s="4">
        <v>0</v>
      </c>
      <c r="K31" s="4" t="s">
        <v>29</v>
      </c>
      <c r="L31" s="4">
        <v>97</v>
      </c>
      <c r="M31" s="4">
        <v>95</v>
      </c>
      <c r="N31" s="4">
        <v>61</v>
      </c>
      <c r="O31" s="4">
        <v>14</v>
      </c>
      <c r="P31" s="4">
        <v>3</v>
      </c>
      <c r="Q31" s="4">
        <v>0</v>
      </c>
      <c r="R31" s="4">
        <v>0</v>
      </c>
      <c r="S31" s="4">
        <v>0</v>
      </c>
    </row>
    <row r="32" spans="1:19" x14ac:dyDescent="0.25">
      <c r="B32" s="4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92</v>
      </c>
      <c r="I32" s="4">
        <v>177</v>
      </c>
      <c r="J32" s="4">
        <v>0</v>
      </c>
      <c r="K32" s="4" t="s">
        <v>30</v>
      </c>
      <c r="L32" s="4">
        <v>19</v>
      </c>
      <c r="M32" s="4">
        <v>22</v>
      </c>
      <c r="N32" s="4">
        <v>27</v>
      </c>
      <c r="O32" s="4">
        <v>32</v>
      </c>
      <c r="P32" s="4">
        <v>102</v>
      </c>
      <c r="Q32" s="4">
        <v>27</v>
      </c>
      <c r="R32" s="4">
        <v>17</v>
      </c>
      <c r="S32" s="4">
        <v>24</v>
      </c>
    </row>
    <row r="33" spans="1:19" x14ac:dyDescent="0.25">
      <c r="B33" s="4" t="s">
        <v>31</v>
      </c>
      <c r="C33" s="4">
        <v>100</v>
      </c>
      <c r="D33" s="4">
        <v>29</v>
      </c>
      <c r="E33" s="4">
        <v>46</v>
      </c>
      <c r="F33" s="4">
        <v>89</v>
      </c>
      <c r="G33" s="4">
        <v>5</v>
      </c>
      <c r="H33" s="4">
        <v>1</v>
      </c>
      <c r="I33" s="4">
        <v>0</v>
      </c>
      <c r="J33" s="4">
        <v>0</v>
      </c>
      <c r="K33" s="4" t="s">
        <v>31</v>
      </c>
      <c r="L33" s="4">
        <v>0</v>
      </c>
      <c r="M33" s="4">
        <v>1</v>
      </c>
      <c r="N33" s="4">
        <v>4</v>
      </c>
      <c r="O33" s="4">
        <v>7</v>
      </c>
      <c r="P33" s="4">
        <v>25</v>
      </c>
      <c r="Q33" s="4">
        <v>133</v>
      </c>
      <c r="R33" s="4">
        <v>67</v>
      </c>
      <c r="S33" s="4">
        <v>33</v>
      </c>
    </row>
    <row r="34" spans="1:19" x14ac:dyDescent="0.25">
      <c r="B34" s="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270</v>
      </c>
      <c r="K34" s="4" t="s">
        <v>32</v>
      </c>
      <c r="L34" s="4">
        <v>0</v>
      </c>
      <c r="M34" s="4">
        <v>2</v>
      </c>
      <c r="N34" s="4">
        <v>0</v>
      </c>
      <c r="O34" s="4">
        <v>7</v>
      </c>
      <c r="P34" s="4">
        <v>20</v>
      </c>
      <c r="Q34" s="4">
        <v>84</v>
      </c>
      <c r="R34" s="4">
        <v>141</v>
      </c>
      <c r="S34" s="4">
        <v>16</v>
      </c>
    </row>
    <row r="36" spans="1:19" x14ac:dyDescent="0.25">
      <c r="B36" s="13" t="s">
        <v>60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C37" s="12" t="s">
        <v>34</v>
      </c>
      <c r="D37" s="12"/>
      <c r="E37" s="12"/>
      <c r="F37" s="12"/>
      <c r="G37" s="12"/>
      <c r="H37" s="12"/>
      <c r="I37" s="12"/>
      <c r="J37" s="12"/>
      <c r="L37" s="12" t="s">
        <v>35</v>
      </c>
      <c r="M37" s="12"/>
      <c r="N37" s="12"/>
      <c r="O37" s="12"/>
      <c r="P37" s="12"/>
      <c r="Q37" s="12"/>
      <c r="R37" s="12"/>
      <c r="S37" s="12"/>
    </row>
    <row r="38" spans="1:19" x14ac:dyDescent="0.25">
      <c r="B38" s="4" t="s">
        <v>36</v>
      </c>
      <c r="C38" s="4" t="s">
        <v>37</v>
      </c>
      <c r="D38" s="4" t="s">
        <v>38</v>
      </c>
      <c r="E38" s="4" t="s">
        <v>39</v>
      </c>
      <c r="F38" s="4" t="s">
        <v>40</v>
      </c>
      <c r="G38" s="4" t="s">
        <v>41</v>
      </c>
      <c r="H38" s="4" t="s">
        <v>42</v>
      </c>
      <c r="I38" s="4" t="s">
        <v>43</v>
      </c>
      <c r="J38" s="4" t="s">
        <v>44</v>
      </c>
      <c r="L38" s="4" t="s">
        <v>37</v>
      </c>
      <c r="M38" s="4" t="s">
        <v>38</v>
      </c>
      <c r="N38" s="4" t="s">
        <v>39</v>
      </c>
      <c r="O38" s="4" t="s">
        <v>40</v>
      </c>
      <c r="P38" s="4" t="s">
        <v>41</v>
      </c>
      <c r="Q38" s="4" t="s">
        <v>42</v>
      </c>
      <c r="R38" s="4" t="s">
        <v>43</v>
      </c>
      <c r="S38" s="4" t="s">
        <v>44</v>
      </c>
    </row>
    <row r="39" spans="1:19" x14ac:dyDescent="0.25">
      <c r="A39" s="16" t="s">
        <v>49</v>
      </c>
      <c r="B39" s="6" t="s">
        <v>25</v>
      </c>
      <c r="C39" s="6">
        <f>SUMIF($B$1:$B$34,$B39,C$1:C$34)</f>
        <v>0</v>
      </c>
      <c r="D39" s="6">
        <f t="shared" ref="D39:J46" si="0">SUMIF($B$1:$B$34,$B39,D$1:D$34)</f>
        <v>0</v>
      </c>
      <c r="E39" s="6">
        <f t="shared" si="0"/>
        <v>0</v>
      </c>
      <c r="F39" s="6">
        <f t="shared" si="0"/>
        <v>13</v>
      </c>
      <c r="G39" s="6">
        <f t="shared" si="0"/>
        <v>742</v>
      </c>
      <c r="H39" s="6">
        <f t="shared" si="0"/>
        <v>144</v>
      </c>
      <c r="I39" s="6">
        <f t="shared" si="0"/>
        <v>1</v>
      </c>
      <c r="J39" s="6">
        <f t="shared" si="0"/>
        <v>0</v>
      </c>
      <c r="K39" s="6" t="s">
        <v>25</v>
      </c>
      <c r="L39" s="6">
        <f>SUMIF($B$1:$B$34,$B39,L$1:L$34)</f>
        <v>92</v>
      </c>
      <c r="M39" s="6">
        <f t="shared" ref="M39:S46" si="1">SUMIF($B$1:$B$34,$B39,M$1:M$34)</f>
        <v>146</v>
      </c>
      <c r="N39" s="6">
        <f t="shared" si="1"/>
        <v>177</v>
      </c>
      <c r="O39" s="6">
        <f t="shared" si="1"/>
        <v>304</v>
      </c>
      <c r="P39" s="6">
        <f t="shared" si="1"/>
        <v>123</v>
      </c>
      <c r="Q39" s="6">
        <f t="shared" si="1"/>
        <v>36</v>
      </c>
      <c r="R39" s="6">
        <f t="shared" si="1"/>
        <v>17</v>
      </c>
      <c r="S39" s="6">
        <f t="shared" si="1"/>
        <v>5</v>
      </c>
    </row>
    <row r="40" spans="1:19" x14ac:dyDescent="0.25">
      <c r="B40" s="6" t="s">
        <v>26</v>
      </c>
      <c r="C40" s="6">
        <f t="shared" ref="C40:C46" si="2">SUMIF($B$1:$B$34,$B40,C$1:C$34)</f>
        <v>14</v>
      </c>
      <c r="D40" s="6">
        <f t="shared" si="0"/>
        <v>43</v>
      </c>
      <c r="E40" s="6">
        <f t="shared" si="0"/>
        <v>263</v>
      </c>
      <c r="F40" s="6">
        <f t="shared" si="0"/>
        <v>569</v>
      </c>
      <c r="G40" s="6">
        <f t="shared" si="0"/>
        <v>11</v>
      </c>
      <c r="H40" s="6">
        <f t="shared" si="0"/>
        <v>0</v>
      </c>
      <c r="I40" s="6">
        <f t="shared" si="0"/>
        <v>0</v>
      </c>
      <c r="J40" s="6">
        <f t="shared" si="0"/>
        <v>0</v>
      </c>
      <c r="K40" s="6" t="s">
        <v>26</v>
      </c>
      <c r="L40" s="6">
        <f t="shared" ref="L40:L46" si="3">SUMIF($B$1:$B$34,$B40,L$1:L$34)</f>
        <v>282</v>
      </c>
      <c r="M40" s="6">
        <f t="shared" si="1"/>
        <v>154</v>
      </c>
      <c r="N40" s="6">
        <f t="shared" si="1"/>
        <v>140</v>
      </c>
      <c r="O40" s="6">
        <f t="shared" si="1"/>
        <v>120</v>
      </c>
      <c r="P40" s="6">
        <f t="shared" si="1"/>
        <v>200</v>
      </c>
      <c r="Q40" s="6">
        <f t="shared" si="1"/>
        <v>3</v>
      </c>
      <c r="R40" s="6">
        <f t="shared" si="1"/>
        <v>1</v>
      </c>
      <c r="S40" s="6">
        <f t="shared" si="1"/>
        <v>0</v>
      </c>
    </row>
    <row r="41" spans="1:19" x14ac:dyDescent="0.25">
      <c r="B41" s="6" t="s">
        <v>27</v>
      </c>
      <c r="C41" s="6">
        <f t="shared" si="2"/>
        <v>17</v>
      </c>
      <c r="D41" s="6">
        <f t="shared" si="0"/>
        <v>37</v>
      </c>
      <c r="E41" s="6">
        <f t="shared" si="0"/>
        <v>10</v>
      </c>
      <c r="F41" s="6">
        <f t="shared" si="0"/>
        <v>7</v>
      </c>
      <c r="G41" s="6">
        <f t="shared" si="0"/>
        <v>75</v>
      </c>
      <c r="H41" s="6">
        <f t="shared" si="0"/>
        <v>537</v>
      </c>
      <c r="I41" s="6">
        <f t="shared" si="0"/>
        <v>217</v>
      </c>
      <c r="J41" s="6">
        <f t="shared" si="0"/>
        <v>0</v>
      </c>
      <c r="K41" s="6" t="s">
        <v>27</v>
      </c>
      <c r="L41" s="6">
        <f t="shared" si="3"/>
        <v>1</v>
      </c>
      <c r="M41" s="6">
        <f t="shared" si="1"/>
        <v>4</v>
      </c>
      <c r="N41" s="6">
        <f t="shared" si="1"/>
        <v>6</v>
      </c>
      <c r="O41" s="6">
        <f t="shared" si="1"/>
        <v>5</v>
      </c>
      <c r="P41" s="6">
        <f t="shared" si="1"/>
        <v>34</v>
      </c>
      <c r="Q41" s="6">
        <f t="shared" si="1"/>
        <v>73</v>
      </c>
      <c r="R41" s="6">
        <f t="shared" si="1"/>
        <v>150</v>
      </c>
      <c r="S41" s="6">
        <f t="shared" si="1"/>
        <v>627</v>
      </c>
    </row>
    <row r="42" spans="1:19" x14ac:dyDescent="0.25">
      <c r="B42" s="6" t="s">
        <v>28</v>
      </c>
      <c r="C42" s="6">
        <f t="shared" si="2"/>
        <v>335</v>
      </c>
      <c r="D42" s="6">
        <f t="shared" si="0"/>
        <v>471</v>
      </c>
      <c r="E42" s="6">
        <f t="shared" si="0"/>
        <v>63</v>
      </c>
      <c r="F42" s="6">
        <f t="shared" si="0"/>
        <v>30</v>
      </c>
      <c r="G42" s="6">
        <f t="shared" si="0"/>
        <v>1</v>
      </c>
      <c r="H42" s="6">
        <f t="shared" si="0"/>
        <v>0</v>
      </c>
      <c r="I42" s="6">
        <f t="shared" si="0"/>
        <v>0</v>
      </c>
      <c r="J42" s="6">
        <f t="shared" si="0"/>
        <v>0</v>
      </c>
      <c r="K42" s="6" t="s">
        <v>28</v>
      </c>
      <c r="L42" s="6">
        <f t="shared" si="3"/>
        <v>130</v>
      </c>
      <c r="M42" s="6">
        <f t="shared" si="1"/>
        <v>207</v>
      </c>
      <c r="N42" s="6">
        <f t="shared" si="1"/>
        <v>315</v>
      </c>
      <c r="O42" s="6">
        <f t="shared" si="1"/>
        <v>228</v>
      </c>
      <c r="P42" s="6">
        <f t="shared" si="1"/>
        <v>20</v>
      </c>
      <c r="Q42" s="6">
        <f t="shared" si="1"/>
        <v>0</v>
      </c>
      <c r="R42" s="6">
        <f t="shared" si="1"/>
        <v>0</v>
      </c>
      <c r="S42" s="6">
        <f t="shared" si="1"/>
        <v>0</v>
      </c>
    </row>
    <row r="43" spans="1:19" x14ac:dyDescent="0.25">
      <c r="B43" s="6" t="s">
        <v>29</v>
      </c>
      <c r="C43" s="6">
        <f t="shared" si="2"/>
        <v>109</v>
      </c>
      <c r="D43" s="6">
        <f t="shared" si="0"/>
        <v>245</v>
      </c>
      <c r="E43" s="6">
        <f t="shared" si="0"/>
        <v>412</v>
      </c>
      <c r="F43" s="6">
        <f t="shared" si="0"/>
        <v>73</v>
      </c>
      <c r="G43" s="6">
        <f t="shared" si="0"/>
        <v>61</v>
      </c>
      <c r="H43" s="6">
        <f t="shared" si="0"/>
        <v>0</v>
      </c>
      <c r="I43" s="6">
        <f t="shared" si="0"/>
        <v>0</v>
      </c>
      <c r="J43" s="6">
        <f t="shared" si="0"/>
        <v>0</v>
      </c>
      <c r="K43" s="6" t="s">
        <v>29</v>
      </c>
      <c r="L43" s="6">
        <f t="shared" si="3"/>
        <v>306</v>
      </c>
      <c r="M43" s="6">
        <f t="shared" si="1"/>
        <v>331</v>
      </c>
      <c r="N43" s="6">
        <f t="shared" si="1"/>
        <v>180</v>
      </c>
      <c r="O43" s="6">
        <f t="shared" si="1"/>
        <v>70</v>
      </c>
      <c r="P43" s="6">
        <f t="shared" si="1"/>
        <v>11</v>
      </c>
      <c r="Q43" s="6">
        <f t="shared" si="1"/>
        <v>2</v>
      </c>
      <c r="R43" s="6">
        <f t="shared" si="1"/>
        <v>0</v>
      </c>
      <c r="S43" s="6">
        <f t="shared" si="1"/>
        <v>0</v>
      </c>
    </row>
    <row r="44" spans="1:19" x14ac:dyDescent="0.25">
      <c r="B44" s="6" t="s">
        <v>30</v>
      </c>
      <c r="C44" s="6">
        <f t="shared" si="2"/>
        <v>0</v>
      </c>
      <c r="D44" s="6">
        <f t="shared" si="0"/>
        <v>0</v>
      </c>
      <c r="E44" s="6">
        <f t="shared" si="0"/>
        <v>0</v>
      </c>
      <c r="F44" s="6">
        <f t="shared" si="0"/>
        <v>0</v>
      </c>
      <c r="G44" s="6">
        <f t="shared" si="0"/>
        <v>1</v>
      </c>
      <c r="H44" s="6">
        <f t="shared" si="0"/>
        <v>217</v>
      </c>
      <c r="I44" s="6">
        <f t="shared" si="0"/>
        <v>682</v>
      </c>
      <c r="J44" s="6">
        <f t="shared" si="0"/>
        <v>0</v>
      </c>
      <c r="K44" s="6" t="s">
        <v>30</v>
      </c>
      <c r="L44" s="6">
        <f t="shared" si="3"/>
        <v>43</v>
      </c>
      <c r="M44" s="6">
        <f t="shared" si="1"/>
        <v>45</v>
      </c>
      <c r="N44" s="6">
        <f t="shared" si="1"/>
        <v>65</v>
      </c>
      <c r="O44" s="6">
        <f t="shared" si="1"/>
        <v>119</v>
      </c>
      <c r="P44" s="6">
        <f t="shared" si="1"/>
        <v>337</v>
      </c>
      <c r="Q44" s="6">
        <f t="shared" si="1"/>
        <v>159</v>
      </c>
      <c r="R44" s="6">
        <f t="shared" si="1"/>
        <v>47</v>
      </c>
      <c r="S44" s="6">
        <f t="shared" si="1"/>
        <v>85</v>
      </c>
    </row>
    <row r="45" spans="1:19" x14ac:dyDescent="0.25">
      <c r="B45" s="6" t="s">
        <v>31</v>
      </c>
      <c r="C45" s="6">
        <f t="shared" si="2"/>
        <v>425</v>
      </c>
      <c r="D45" s="6">
        <f t="shared" si="0"/>
        <v>104</v>
      </c>
      <c r="E45" s="6">
        <f t="shared" si="0"/>
        <v>152</v>
      </c>
      <c r="F45" s="6">
        <f t="shared" si="0"/>
        <v>208</v>
      </c>
      <c r="G45" s="6">
        <f t="shared" si="0"/>
        <v>9</v>
      </c>
      <c r="H45" s="6">
        <f t="shared" si="0"/>
        <v>2</v>
      </c>
      <c r="I45" s="6">
        <f t="shared" si="0"/>
        <v>0</v>
      </c>
      <c r="J45" s="6">
        <f t="shared" si="0"/>
        <v>0</v>
      </c>
      <c r="K45" s="6" t="s">
        <v>31</v>
      </c>
      <c r="L45" s="6">
        <f t="shared" si="3"/>
        <v>46</v>
      </c>
      <c r="M45" s="6">
        <f t="shared" si="1"/>
        <v>10</v>
      </c>
      <c r="N45" s="6">
        <f t="shared" si="1"/>
        <v>17</v>
      </c>
      <c r="O45" s="6">
        <f t="shared" si="1"/>
        <v>40</v>
      </c>
      <c r="P45" s="6">
        <f t="shared" si="1"/>
        <v>108</v>
      </c>
      <c r="Q45" s="6">
        <f t="shared" si="1"/>
        <v>416</v>
      </c>
      <c r="R45" s="6">
        <f t="shared" si="1"/>
        <v>167</v>
      </c>
      <c r="S45" s="6">
        <f t="shared" si="1"/>
        <v>96</v>
      </c>
    </row>
    <row r="46" spans="1:19" x14ac:dyDescent="0.25">
      <c r="B46" s="6" t="s">
        <v>32</v>
      </c>
      <c r="C46" s="6">
        <f t="shared" si="2"/>
        <v>0</v>
      </c>
      <c r="D46" s="6">
        <f t="shared" si="0"/>
        <v>0</v>
      </c>
      <c r="E46" s="6">
        <f t="shared" si="0"/>
        <v>0</v>
      </c>
      <c r="F46" s="6">
        <f t="shared" si="0"/>
        <v>0</v>
      </c>
      <c r="G46" s="6">
        <f t="shared" si="0"/>
        <v>0</v>
      </c>
      <c r="H46" s="6">
        <f t="shared" si="0"/>
        <v>0</v>
      </c>
      <c r="I46" s="6">
        <f t="shared" si="0"/>
        <v>0</v>
      </c>
      <c r="J46" s="6">
        <f t="shared" si="0"/>
        <v>900</v>
      </c>
      <c r="K46" s="6" t="s">
        <v>32</v>
      </c>
      <c r="L46" s="6">
        <f t="shared" si="3"/>
        <v>0</v>
      </c>
      <c r="M46" s="6">
        <f t="shared" si="1"/>
        <v>3</v>
      </c>
      <c r="N46" s="6">
        <f t="shared" si="1"/>
        <v>0</v>
      </c>
      <c r="O46" s="6">
        <f t="shared" si="1"/>
        <v>14</v>
      </c>
      <c r="P46" s="6">
        <f t="shared" si="1"/>
        <v>67</v>
      </c>
      <c r="Q46" s="6">
        <f t="shared" si="1"/>
        <v>211</v>
      </c>
      <c r="R46" s="6">
        <f t="shared" si="1"/>
        <v>518</v>
      </c>
      <c r="S46" s="6">
        <f t="shared" si="1"/>
        <v>87</v>
      </c>
    </row>
    <row r="50" spans="1:19" x14ac:dyDescent="0.25">
      <c r="B50" s="13" t="s">
        <v>61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C51" s="12" t="s">
        <v>34</v>
      </c>
      <c r="D51" s="12"/>
      <c r="E51" s="12"/>
      <c r="F51" s="12"/>
      <c r="G51" s="12"/>
      <c r="H51" s="12"/>
      <c r="I51" s="12"/>
      <c r="J51" s="12"/>
      <c r="L51" s="12" t="s">
        <v>34</v>
      </c>
      <c r="M51" s="12"/>
      <c r="N51" s="12"/>
      <c r="O51" s="12"/>
      <c r="P51" s="12"/>
      <c r="Q51" s="12"/>
      <c r="R51" s="12"/>
      <c r="S51" s="12"/>
    </row>
    <row r="52" spans="1:19" x14ac:dyDescent="0.25">
      <c r="B52" s="4" t="s">
        <v>36</v>
      </c>
      <c r="C52" s="4" t="s">
        <v>37</v>
      </c>
      <c r="D52" s="4" t="s">
        <v>38</v>
      </c>
      <c r="E52" s="4" t="s">
        <v>39</v>
      </c>
      <c r="F52" s="4" t="s">
        <v>40</v>
      </c>
      <c r="G52" s="4" t="s">
        <v>41</v>
      </c>
      <c r="H52" s="4" t="s">
        <v>42</v>
      </c>
      <c r="I52" s="4" t="s">
        <v>43</v>
      </c>
      <c r="J52" s="4" t="s">
        <v>44</v>
      </c>
      <c r="K52" s="4" t="s">
        <v>36</v>
      </c>
      <c r="L52" s="4" t="s">
        <v>37</v>
      </c>
      <c r="M52" s="4" t="s">
        <v>38</v>
      </c>
      <c r="N52" s="4" t="s">
        <v>39</v>
      </c>
      <c r="O52" s="4" t="s">
        <v>40</v>
      </c>
      <c r="P52" s="4" t="s">
        <v>41</v>
      </c>
      <c r="Q52" s="4" t="s">
        <v>42</v>
      </c>
      <c r="R52" s="4" t="s">
        <v>43</v>
      </c>
      <c r="S52" s="4" t="s">
        <v>44</v>
      </c>
    </row>
    <row r="53" spans="1:19" x14ac:dyDescent="0.25">
      <c r="A53" s="14" t="s">
        <v>54</v>
      </c>
      <c r="B53" s="6" t="s">
        <v>25</v>
      </c>
      <c r="C53" s="6">
        <f>'spherical-mean'!P110+'elliptical-mean'!P110+'elliptical-difficult-mean'!P110</f>
        <v>0</v>
      </c>
      <c r="D53" s="6">
        <f>'spherical-mean'!Q110+'elliptical-mean'!Q110+'elliptical-difficult-mean'!Q110</f>
        <v>0</v>
      </c>
      <c r="E53" s="6">
        <f>'spherical-mean'!R110+'elliptical-mean'!R110+'elliptical-difficult-mean'!R110</f>
        <v>0</v>
      </c>
      <c r="F53" s="6">
        <f>'spherical-mean'!S110+'elliptical-mean'!S110+'elliptical-difficult-mean'!S110</f>
        <v>3</v>
      </c>
      <c r="G53" s="6">
        <f>'spherical-mean'!T110+'elliptical-mean'!T110+'elliptical-difficult-mean'!T110</f>
        <v>189</v>
      </c>
      <c r="H53" s="6">
        <f>'spherical-mean'!U110+'elliptical-mean'!U110+'elliptical-difficult-mean'!U110</f>
        <v>108</v>
      </c>
      <c r="I53" s="6">
        <f>'spherical-mean'!V110+'elliptical-mean'!V110+'elliptical-difficult-mean'!V110</f>
        <v>0</v>
      </c>
      <c r="J53" s="6">
        <f>'spherical-mean'!W110+'elliptical-mean'!W110+'elliptical-difficult-mean'!W110</f>
        <v>0</v>
      </c>
      <c r="K53" s="6" t="s">
        <v>25</v>
      </c>
      <c r="L53" s="6">
        <f>'spherical-mean'!Y110+'elliptical-mean'!Y110+'elliptical-difficult-mean'!Y110</f>
        <v>60</v>
      </c>
      <c r="M53" s="6">
        <f>'spherical-mean'!Z110+'elliptical-mean'!Z110+'elliptical-difficult-mean'!Z110</f>
        <v>66</v>
      </c>
      <c r="N53" s="6">
        <f>'spherical-mean'!AA110+'elliptical-mean'!AA110+'elliptical-difficult-mean'!AA110</f>
        <v>49</v>
      </c>
      <c r="O53" s="6">
        <f>'spherical-mean'!AB110+'elliptical-mean'!AB110+'elliptical-difficult-mean'!AB110</f>
        <v>62</v>
      </c>
      <c r="P53" s="6">
        <f>'spherical-mean'!AC110+'elliptical-mean'!AC110+'elliptical-difficult-mean'!AC110</f>
        <v>49</v>
      </c>
      <c r="Q53" s="6">
        <f>'spherical-mean'!AD110+'elliptical-mean'!AD110+'elliptical-difficult-mean'!AD110</f>
        <v>10</v>
      </c>
      <c r="R53" s="6">
        <f>'spherical-mean'!AE110+'elliptical-mean'!AE110+'elliptical-difficult-mean'!AE110</f>
        <v>4</v>
      </c>
      <c r="S53" s="6">
        <f>'spherical-mean'!AF110+'elliptical-mean'!AF110+'elliptical-difficult-mean'!AF110</f>
        <v>0</v>
      </c>
    </row>
    <row r="54" spans="1:19" x14ac:dyDescent="0.25">
      <c r="A54" s="14" t="s">
        <v>46</v>
      </c>
      <c r="B54" s="6" t="s">
        <v>26</v>
      </c>
      <c r="C54" s="6">
        <f>'spherical-mean'!P111+'elliptical-mean'!P111+'elliptical-difficult-mean'!P111</f>
        <v>0</v>
      </c>
      <c r="D54" s="6">
        <f>'spherical-mean'!Q111+'elliptical-mean'!Q111+'elliptical-difficult-mean'!Q111</f>
        <v>2</v>
      </c>
      <c r="E54" s="6">
        <f>'spherical-mean'!R111+'elliptical-mean'!R111+'elliptical-difficult-mean'!R111</f>
        <v>68</v>
      </c>
      <c r="F54" s="6">
        <f>'spherical-mean'!S111+'elliptical-mean'!S111+'elliptical-difficult-mean'!S111</f>
        <v>219</v>
      </c>
      <c r="G54" s="6">
        <f>'spherical-mean'!T111+'elliptical-mean'!T111+'elliptical-difficult-mean'!T111</f>
        <v>11</v>
      </c>
      <c r="H54" s="6">
        <f>'spherical-mean'!U111+'elliptical-mean'!U111+'elliptical-difficult-mean'!U111</f>
        <v>0</v>
      </c>
      <c r="I54" s="6">
        <f>'spherical-mean'!V111+'elliptical-mean'!V111+'elliptical-difficult-mean'!V111</f>
        <v>0</v>
      </c>
      <c r="J54" s="6">
        <f>'spherical-mean'!W111+'elliptical-mean'!W111+'elliptical-difficult-mean'!W111</f>
        <v>0</v>
      </c>
      <c r="K54" s="6" t="s">
        <v>26</v>
      </c>
      <c r="L54" s="6">
        <f>'spherical-mean'!Y111+'elliptical-mean'!Y111+'elliptical-difficult-mean'!Y111</f>
        <v>18</v>
      </c>
      <c r="M54" s="6">
        <f>'spherical-mean'!Z111+'elliptical-mean'!Z111+'elliptical-difficult-mean'!Z111</f>
        <v>45</v>
      </c>
      <c r="N54" s="6">
        <f>'spherical-mean'!AA111+'elliptical-mean'!AA111+'elliptical-difficult-mean'!AA111</f>
        <v>49</v>
      </c>
      <c r="O54" s="6">
        <f>'spherical-mean'!AB111+'elliptical-mean'!AB111+'elliptical-difficult-mean'!AB111</f>
        <v>46</v>
      </c>
      <c r="P54" s="6">
        <f>'spherical-mean'!AC111+'elliptical-mean'!AC111+'elliptical-difficult-mean'!AC111</f>
        <v>140</v>
      </c>
      <c r="Q54" s="6">
        <f>'spherical-mean'!AD111+'elliptical-mean'!AD111+'elliptical-difficult-mean'!AD111</f>
        <v>1</v>
      </c>
      <c r="R54" s="6">
        <f>'spherical-mean'!AE111+'elliptical-mean'!AE111+'elliptical-difficult-mean'!AE111</f>
        <v>1</v>
      </c>
      <c r="S54" s="6">
        <f>'spherical-mean'!AF111+'elliptical-mean'!AF111+'elliptical-difficult-mean'!AF111</f>
        <v>0</v>
      </c>
    </row>
    <row r="55" spans="1:19" x14ac:dyDescent="0.25">
      <c r="A55" s="15"/>
      <c r="B55" s="6" t="s">
        <v>27</v>
      </c>
      <c r="C55" s="6">
        <f>'spherical-mean'!P112+'elliptical-mean'!P112+'elliptical-difficult-mean'!P112</f>
        <v>17</v>
      </c>
      <c r="D55" s="6">
        <f>'spherical-mean'!Q112+'elliptical-mean'!Q112+'elliptical-difficult-mean'!Q112</f>
        <v>37</v>
      </c>
      <c r="E55" s="6">
        <f>'spherical-mean'!R112+'elliptical-mean'!R112+'elliptical-difficult-mean'!R112</f>
        <v>9</v>
      </c>
      <c r="F55" s="6">
        <f>'spherical-mean'!S112+'elliptical-mean'!S112+'elliptical-difficult-mean'!S112</f>
        <v>6</v>
      </c>
      <c r="G55" s="6">
        <f>'spherical-mean'!T112+'elliptical-mean'!T112+'elliptical-difficult-mean'!T112</f>
        <v>39</v>
      </c>
      <c r="H55" s="6">
        <f>'spherical-mean'!U112+'elliptical-mean'!U112+'elliptical-difficult-mean'!U112</f>
        <v>146</v>
      </c>
      <c r="I55" s="6">
        <f>'spherical-mean'!V112+'elliptical-mean'!V112+'elliptical-difficult-mean'!V112</f>
        <v>46</v>
      </c>
      <c r="J55" s="6">
        <f>'spherical-mean'!W112+'elliptical-mean'!W112+'elliptical-difficult-mean'!W112</f>
        <v>0</v>
      </c>
      <c r="K55" s="6" t="s">
        <v>27</v>
      </c>
      <c r="L55" s="6">
        <f>'spherical-mean'!Y112+'elliptical-mean'!Y112+'elliptical-difficult-mean'!Y112</f>
        <v>0</v>
      </c>
      <c r="M55" s="6">
        <f>'spherical-mean'!Z112+'elliptical-mean'!Z112+'elliptical-difficult-mean'!Z112</f>
        <v>1</v>
      </c>
      <c r="N55" s="6">
        <f>'spherical-mean'!AA112+'elliptical-mean'!AA112+'elliptical-difficult-mean'!AA112</f>
        <v>4</v>
      </c>
      <c r="O55" s="6">
        <f>'spherical-mean'!AB112+'elliptical-mean'!AB112+'elliptical-difficult-mean'!AB112</f>
        <v>0</v>
      </c>
      <c r="P55" s="6">
        <f>'spherical-mean'!AC112+'elliptical-mean'!AC112+'elliptical-difficult-mean'!AC112</f>
        <v>6</v>
      </c>
      <c r="Q55" s="6">
        <f>'spherical-mean'!AD112+'elliptical-mean'!AD112+'elliptical-difficult-mean'!AD112</f>
        <v>5</v>
      </c>
      <c r="R55" s="6">
        <f>'spherical-mean'!AE112+'elliptical-mean'!AE112+'elliptical-difficult-mean'!AE112</f>
        <v>33</v>
      </c>
      <c r="S55" s="6">
        <f>'spherical-mean'!AF112+'elliptical-mean'!AF112+'elliptical-difficult-mean'!AF112</f>
        <v>251</v>
      </c>
    </row>
    <row r="56" spans="1:19" x14ac:dyDescent="0.25">
      <c r="A56" s="15"/>
      <c r="B56" s="6" t="s">
        <v>28</v>
      </c>
      <c r="C56" s="6">
        <f>'spherical-mean'!P113+'elliptical-mean'!P113+'elliptical-difficult-mean'!P113</f>
        <v>47</v>
      </c>
      <c r="D56" s="6">
        <f>'spherical-mean'!Q113+'elliptical-mean'!Q113+'elliptical-difficult-mean'!Q113</f>
        <v>118</v>
      </c>
      <c r="E56" s="6">
        <f>'spherical-mean'!R113+'elliptical-mean'!R113+'elliptical-difficult-mean'!R113</f>
        <v>23</v>
      </c>
      <c r="F56" s="6">
        <f>'spherical-mean'!S113+'elliptical-mean'!S113+'elliptical-difficult-mean'!S113</f>
        <v>21</v>
      </c>
      <c r="G56" s="6">
        <f>'spherical-mean'!T113+'elliptical-mean'!T113+'elliptical-difficult-mean'!T113</f>
        <v>1</v>
      </c>
      <c r="H56" s="6">
        <f>'spherical-mean'!U113+'elliptical-mean'!U113+'elliptical-difficult-mean'!U113</f>
        <v>0</v>
      </c>
      <c r="I56" s="6">
        <f>'spherical-mean'!V113+'elliptical-mean'!V113+'elliptical-difficult-mean'!V113</f>
        <v>0</v>
      </c>
      <c r="J56" s="6">
        <f>'spherical-mean'!W113+'elliptical-mean'!W113+'elliptical-difficult-mean'!W113</f>
        <v>0</v>
      </c>
      <c r="K56" s="6" t="s">
        <v>28</v>
      </c>
      <c r="L56" s="6">
        <f>'spherical-mean'!Y113+'elliptical-mean'!Y113+'elliptical-difficult-mean'!Y113</f>
        <v>24</v>
      </c>
      <c r="M56" s="6">
        <f>'spherical-mean'!Z113+'elliptical-mean'!Z113+'elliptical-difficult-mean'!Z113</f>
        <v>44</v>
      </c>
      <c r="N56" s="6">
        <f>'spherical-mean'!AA113+'elliptical-mean'!AA113+'elliptical-difficult-mean'!AA113</f>
        <v>75</v>
      </c>
      <c r="O56" s="6">
        <f>'spherical-mean'!AB113+'elliptical-mean'!AB113+'elliptical-difficult-mean'!AB113</f>
        <v>62</v>
      </c>
      <c r="P56" s="6">
        <f>'spherical-mean'!AC113+'elliptical-mean'!AC113+'elliptical-difficult-mean'!AC113</f>
        <v>5</v>
      </c>
      <c r="Q56" s="6">
        <f>'spherical-mean'!AD113+'elliptical-mean'!AD113+'elliptical-difficult-mean'!AD113</f>
        <v>0</v>
      </c>
      <c r="R56" s="6">
        <f>'spherical-mean'!AE113+'elliptical-mean'!AE113+'elliptical-difficult-mean'!AE113</f>
        <v>0</v>
      </c>
      <c r="S56" s="6">
        <f>'spherical-mean'!AF113+'elliptical-mean'!AF113+'elliptical-difficult-mean'!AF113</f>
        <v>0</v>
      </c>
    </row>
    <row r="57" spans="1:19" x14ac:dyDescent="0.25">
      <c r="A57" s="15"/>
      <c r="B57" s="6" t="s">
        <v>29</v>
      </c>
      <c r="C57" s="6">
        <f>'spherical-mean'!P114+'elliptical-mean'!P114+'elliptical-difficult-mean'!P114</f>
        <v>14</v>
      </c>
      <c r="D57" s="6">
        <f>'spherical-mean'!Q114+'elliptical-mean'!Q114+'elliptical-difficult-mean'!Q114</f>
        <v>44</v>
      </c>
      <c r="E57" s="6">
        <f>'spherical-mean'!R114+'elliptical-mean'!R114+'elliptical-difficult-mean'!R114</f>
        <v>153</v>
      </c>
      <c r="F57" s="6">
        <f>'spherical-mean'!S114+'elliptical-mean'!S114+'elliptical-difficult-mean'!S114</f>
        <v>30</v>
      </c>
      <c r="G57" s="6">
        <f>'spherical-mean'!T114+'elliptical-mean'!T114+'elliptical-difficult-mean'!T114</f>
        <v>59</v>
      </c>
      <c r="H57" s="6">
        <f>'spherical-mean'!U114+'elliptical-mean'!U114+'elliptical-difficult-mean'!U114</f>
        <v>0</v>
      </c>
      <c r="I57" s="6">
        <f>'spherical-mean'!V114+'elliptical-mean'!V114+'elliptical-difficult-mean'!V114</f>
        <v>0</v>
      </c>
      <c r="J57" s="6">
        <f>'spherical-mean'!W114+'elliptical-mean'!W114+'elliptical-difficult-mean'!W114</f>
        <v>0</v>
      </c>
      <c r="K57" s="6" t="s">
        <v>29</v>
      </c>
      <c r="L57" s="6">
        <f>'spherical-mean'!Y114+'elliptical-mean'!Y114+'elliptical-difficult-mean'!Y114</f>
        <v>106</v>
      </c>
      <c r="M57" s="6">
        <f>'spherical-mean'!Z114+'elliptical-mean'!Z114+'elliptical-difficult-mean'!Z114</f>
        <v>91</v>
      </c>
      <c r="N57" s="6">
        <f>'spherical-mean'!AA114+'elliptical-mean'!AA114+'elliptical-difficult-mean'!AA114</f>
        <v>58</v>
      </c>
      <c r="O57" s="6">
        <f>'spherical-mean'!AB114+'elliptical-mean'!AB114+'elliptical-difficult-mean'!AB114</f>
        <v>36</v>
      </c>
      <c r="P57" s="6">
        <f>'spherical-mean'!AC114+'elliptical-mean'!AC114+'elliptical-difficult-mean'!AC114</f>
        <v>7</v>
      </c>
      <c r="Q57" s="6">
        <f>'spherical-mean'!AD114+'elliptical-mean'!AD114+'elliptical-difficult-mean'!AD114</f>
        <v>2</v>
      </c>
      <c r="R57" s="6">
        <f>'spherical-mean'!AE114+'elliptical-mean'!AE114+'elliptical-difficult-mean'!AE114</f>
        <v>0</v>
      </c>
      <c r="S57" s="6">
        <f>'spherical-mean'!AF114+'elliptical-mean'!AF114+'elliptical-difficult-mean'!AF114</f>
        <v>0</v>
      </c>
    </row>
    <row r="58" spans="1:19" x14ac:dyDescent="0.25">
      <c r="A58" s="15"/>
      <c r="B58" s="6" t="s">
        <v>30</v>
      </c>
      <c r="C58" s="6">
        <f>'spherical-mean'!P115+'elliptical-mean'!P115+'elliptical-difficult-mean'!P115</f>
        <v>0</v>
      </c>
      <c r="D58" s="6">
        <f>'spherical-mean'!Q115+'elliptical-mean'!Q115+'elliptical-difficult-mean'!Q115</f>
        <v>0</v>
      </c>
      <c r="E58" s="6">
        <f>'spherical-mean'!R115+'elliptical-mean'!R115+'elliptical-difficult-mean'!R115</f>
        <v>0</v>
      </c>
      <c r="F58" s="6">
        <f>'spherical-mean'!S115+'elliptical-mean'!S115+'elliptical-difficult-mean'!S115</f>
        <v>0</v>
      </c>
      <c r="G58" s="6">
        <f>'spherical-mean'!T115+'elliptical-mean'!T115+'elliptical-difficult-mean'!T115</f>
        <v>0</v>
      </c>
      <c r="H58" s="6">
        <f>'spherical-mean'!U115+'elliptical-mean'!U115+'elliptical-difficult-mean'!U115</f>
        <v>46</v>
      </c>
      <c r="I58" s="6">
        <f>'spherical-mean'!V115+'elliptical-mean'!V115+'elliptical-difficult-mean'!V115</f>
        <v>254</v>
      </c>
      <c r="J58" s="6">
        <f>'spherical-mean'!W115+'elliptical-mean'!W115+'elliptical-difficult-mean'!W115</f>
        <v>0</v>
      </c>
      <c r="K58" s="6" t="s">
        <v>30</v>
      </c>
      <c r="L58" s="6">
        <f>'spherical-mean'!Y115+'elliptical-mean'!Y115+'elliptical-difficult-mean'!Y115</f>
        <v>33</v>
      </c>
      <c r="M58" s="6">
        <f>'spherical-mean'!Z115+'elliptical-mean'!Z115+'elliptical-difficult-mean'!Z115</f>
        <v>31</v>
      </c>
      <c r="N58" s="6">
        <f>'spherical-mean'!AA115+'elliptical-mean'!AA115+'elliptical-difficult-mean'!AA115</f>
        <v>40</v>
      </c>
      <c r="O58" s="6">
        <f>'spherical-mean'!AB115+'elliptical-mean'!AB115+'elliptical-difficult-mean'!AB115</f>
        <v>45</v>
      </c>
      <c r="P58" s="6">
        <f>'spherical-mean'!AC115+'elliptical-mean'!AC115+'elliptical-difficult-mean'!AC115</f>
        <v>57</v>
      </c>
      <c r="Q58" s="6">
        <f>'spherical-mean'!AD115+'elliptical-mean'!AD115+'elliptical-difficult-mean'!AD115</f>
        <v>76</v>
      </c>
      <c r="R58" s="6">
        <f>'spherical-mean'!AE115+'elliptical-mean'!AE115+'elliptical-difficult-mean'!AE115</f>
        <v>5</v>
      </c>
      <c r="S58" s="6">
        <f>'spherical-mean'!AF115+'elliptical-mean'!AF115+'elliptical-difficult-mean'!AF115</f>
        <v>13</v>
      </c>
    </row>
    <row r="59" spans="1:19" x14ac:dyDescent="0.25">
      <c r="A59" s="15"/>
      <c r="B59" s="6" t="s">
        <v>31</v>
      </c>
      <c r="C59" s="6">
        <f>'spherical-mean'!P116+'elliptical-mean'!P116+'elliptical-difficult-mean'!P116</f>
        <v>215</v>
      </c>
      <c r="D59" s="6">
        <f>'spherical-mean'!Q116+'elliptical-mean'!Q116+'elliptical-difficult-mean'!Q116</f>
        <v>35</v>
      </c>
      <c r="E59" s="6">
        <f>'spherical-mean'!R116+'elliptical-mean'!R116+'elliptical-difficult-mean'!R116</f>
        <v>35</v>
      </c>
      <c r="F59" s="6">
        <f>'spherical-mean'!S116+'elliptical-mean'!S116+'elliptical-difficult-mean'!S116</f>
        <v>14</v>
      </c>
      <c r="G59" s="6">
        <f>'spherical-mean'!T116+'elliptical-mean'!T116+'elliptical-difficult-mean'!T116</f>
        <v>1</v>
      </c>
      <c r="H59" s="6">
        <f>'spherical-mean'!U116+'elliptical-mean'!U116+'elliptical-difficult-mean'!U116</f>
        <v>0</v>
      </c>
      <c r="I59" s="6">
        <f>'spherical-mean'!V116+'elliptical-mean'!V116+'elliptical-difficult-mean'!V116</f>
        <v>0</v>
      </c>
      <c r="J59" s="6">
        <f>'spherical-mean'!W116+'elliptical-mean'!W116+'elliptical-difficult-mean'!W116</f>
        <v>0</v>
      </c>
      <c r="K59" s="6" t="s">
        <v>31</v>
      </c>
      <c r="L59" s="6">
        <f>'spherical-mean'!Y116+'elliptical-mean'!Y116+'elliptical-difficult-mean'!Y116</f>
        <v>39</v>
      </c>
      <c r="M59" s="6">
        <f>'spherical-mean'!Z116+'elliptical-mean'!Z116+'elliptical-difficult-mean'!Z116</f>
        <v>5</v>
      </c>
      <c r="N59" s="6">
        <f>'spherical-mean'!AA116+'elliptical-mean'!AA116+'elliptical-difficult-mean'!AA116</f>
        <v>3</v>
      </c>
      <c r="O59" s="6">
        <f>'spherical-mean'!AB116+'elliptical-mean'!AB116+'elliptical-difficult-mean'!AB116</f>
        <v>14</v>
      </c>
      <c r="P59" s="6">
        <f>'spherical-mean'!AC116+'elliptical-mean'!AC116+'elliptical-difficult-mean'!AC116</f>
        <v>29</v>
      </c>
      <c r="Q59" s="6">
        <f>'spherical-mean'!AD116+'elliptical-mean'!AD116+'elliptical-difficult-mean'!AD116</f>
        <v>160</v>
      </c>
      <c r="R59" s="6">
        <f>'spherical-mean'!AE116+'elliptical-mean'!AE116+'elliptical-difficult-mean'!AE116</f>
        <v>44</v>
      </c>
      <c r="S59" s="6">
        <f>'spherical-mean'!AF116+'elliptical-mean'!AF116+'elliptical-difficult-mean'!AF116</f>
        <v>6</v>
      </c>
    </row>
    <row r="60" spans="1:19" x14ac:dyDescent="0.25">
      <c r="A60" s="15"/>
      <c r="B60" s="6" t="s">
        <v>32</v>
      </c>
      <c r="C60" s="6">
        <f>'spherical-mean'!P117+'elliptical-mean'!P117+'elliptical-difficult-mean'!P117</f>
        <v>0</v>
      </c>
      <c r="D60" s="6">
        <f>'spherical-mean'!Q117+'elliptical-mean'!Q117+'elliptical-difficult-mean'!Q117</f>
        <v>0</v>
      </c>
      <c r="E60" s="6">
        <f>'spherical-mean'!R117+'elliptical-mean'!R117+'elliptical-difficult-mean'!R117</f>
        <v>0</v>
      </c>
      <c r="F60" s="6">
        <f>'spherical-mean'!S117+'elliptical-mean'!S117+'elliptical-difficult-mean'!S117</f>
        <v>0</v>
      </c>
      <c r="G60" s="6">
        <f>'spherical-mean'!T117+'elliptical-mean'!T117+'elliptical-difficult-mean'!T117</f>
        <v>0</v>
      </c>
      <c r="H60" s="6">
        <f>'spherical-mean'!U117+'elliptical-mean'!U117+'elliptical-difficult-mean'!U117</f>
        <v>0</v>
      </c>
      <c r="I60" s="6">
        <f>'spherical-mean'!V117+'elliptical-mean'!V117+'elliptical-difficult-mean'!V117</f>
        <v>0</v>
      </c>
      <c r="J60" s="6">
        <f>'spherical-mean'!W117+'elliptical-mean'!W117+'elliptical-difficult-mean'!W117</f>
        <v>300</v>
      </c>
      <c r="K60" s="6" t="s">
        <v>32</v>
      </c>
      <c r="L60" s="6">
        <f>'spherical-mean'!Y117+'elliptical-mean'!Y117+'elliptical-difficult-mean'!Y117</f>
        <v>0</v>
      </c>
      <c r="M60" s="6">
        <f>'spherical-mean'!Z117+'elliptical-mean'!Z117+'elliptical-difficult-mean'!Z117</f>
        <v>1</v>
      </c>
      <c r="N60" s="6">
        <f>'spherical-mean'!AA117+'elliptical-mean'!AA117+'elliptical-difficult-mean'!AA117</f>
        <v>0</v>
      </c>
      <c r="O60" s="6">
        <f>'spherical-mean'!AB117+'elliptical-mean'!AB117+'elliptical-difficult-mean'!AB117</f>
        <v>4</v>
      </c>
      <c r="P60" s="6">
        <f>'spherical-mean'!AC117+'elliptical-mean'!AC117+'elliptical-difficult-mean'!AC117</f>
        <v>6</v>
      </c>
      <c r="Q60" s="6">
        <f>'spherical-mean'!AD117+'elliptical-mean'!AD117+'elliptical-difficult-mean'!AD117</f>
        <v>46</v>
      </c>
      <c r="R60" s="6">
        <f>'spherical-mean'!AE117+'elliptical-mean'!AE117+'elliptical-difficult-mean'!AE117</f>
        <v>213</v>
      </c>
      <c r="S60" s="6">
        <f>'spherical-mean'!AF117+'elliptical-mean'!AF117+'elliptical-difficult-mean'!AF117</f>
        <v>30</v>
      </c>
    </row>
    <row r="61" spans="1:19" x14ac:dyDescent="0.25">
      <c r="A61" s="15"/>
      <c r="B61" s="13" t="s">
        <v>62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x14ac:dyDescent="0.25">
      <c r="A62" s="15"/>
      <c r="C62" s="12" t="s">
        <v>34</v>
      </c>
      <c r="D62" s="12"/>
      <c r="E62" s="12"/>
      <c r="F62" s="12"/>
      <c r="G62" s="12"/>
      <c r="H62" s="12"/>
      <c r="I62" s="12"/>
      <c r="J62" s="12"/>
      <c r="L62" s="12" t="s">
        <v>34</v>
      </c>
      <c r="M62" s="12"/>
      <c r="N62" s="12"/>
      <c r="O62" s="12"/>
      <c r="P62" s="12"/>
      <c r="Q62" s="12"/>
      <c r="R62" s="12"/>
      <c r="S62" s="12"/>
    </row>
    <row r="63" spans="1:19" x14ac:dyDescent="0.25">
      <c r="A63" s="15"/>
      <c r="B63" s="4" t="s">
        <v>36</v>
      </c>
      <c r="C63" s="4" t="s">
        <v>37</v>
      </c>
      <c r="D63" s="4" t="s">
        <v>38</v>
      </c>
      <c r="E63" s="4" t="s">
        <v>39</v>
      </c>
      <c r="F63" s="4" t="s">
        <v>40</v>
      </c>
      <c r="G63" s="4" t="s">
        <v>41</v>
      </c>
      <c r="H63" s="4" t="s">
        <v>42</v>
      </c>
      <c r="I63" s="4" t="s">
        <v>43</v>
      </c>
      <c r="J63" s="4" t="s">
        <v>44</v>
      </c>
      <c r="K63" s="4" t="s">
        <v>36</v>
      </c>
      <c r="L63" s="4" t="s">
        <v>37</v>
      </c>
      <c r="M63" s="4" t="s">
        <v>38</v>
      </c>
      <c r="N63" s="4" t="s">
        <v>39</v>
      </c>
      <c r="O63" s="4" t="s">
        <v>40</v>
      </c>
      <c r="P63" s="4" t="s">
        <v>41</v>
      </c>
      <c r="Q63" s="4" t="s">
        <v>42</v>
      </c>
      <c r="R63" s="4" t="s">
        <v>43</v>
      </c>
      <c r="S63" s="4" t="s">
        <v>44</v>
      </c>
    </row>
    <row r="64" spans="1:19" x14ac:dyDescent="0.25">
      <c r="A64" s="14" t="s">
        <v>55</v>
      </c>
      <c r="B64" s="6" t="s">
        <v>25</v>
      </c>
      <c r="C64" s="6">
        <f>'spherical-mean'!P120+'elliptical-mean'!P120+'elliptical-difficult-mean'!P120</f>
        <v>0</v>
      </c>
      <c r="D64" s="6">
        <f>'spherical-mean'!Q120+'elliptical-mean'!Q120+'elliptical-difficult-mean'!Q120</f>
        <v>0</v>
      </c>
      <c r="E64" s="6">
        <f>'spherical-mean'!R120+'elliptical-mean'!R120+'elliptical-difficult-mean'!R120</f>
        <v>0</v>
      </c>
      <c r="F64" s="6">
        <f>'spherical-mean'!S120+'elliptical-mean'!S120+'elliptical-difficult-mean'!S120</f>
        <v>3</v>
      </c>
      <c r="G64" s="6">
        <f>'spherical-mean'!T120+'elliptical-mean'!T120+'elliptical-difficult-mean'!T120</f>
        <v>280</v>
      </c>
      <c r="H64" s="6">
        <f>'spherical-mean'!U120+'elliptical-mean'!U120+'elliptical-difficult-mean'!U120</f>
        <v>17</v>
      </c>
      <c r="I64" s="6">
        <f>'spherical-mean'!V120+'elliptical-mean'!V120+'elliptical-difficult-mean'!V120</f>
        <v>0</v>
      </c>
      <c r="J64" s="6">
        <f>'spherical-mean'!W120+'elliptical-mean'!W120+'elliptical-difficult-mean'!W120</f>
        <v>0</v>
      </c>
      <c r="K64" s="6" t="s">
        <v>25</v>
      </c>
      <c r="L64" s="6">
        <f>'spherical-mean'!Y120+'elliptical-mean'!Y120+'elliptical-difficult-mean'!Y120</f>
        <v>23</v>
      </c>
      <c r="M64" s="6">
        <f>'spherical-mean'!Z120+'elliptical-mean'!Z120+'elliptical-difficult-mean'!Z120</f>
        <v>55</v>
      </c>
      <c r="N64" s="6">
        <f>'spherical-mean'!AA120+'elliptical-mean'!AA120+'elliptical-difficult-mean'!AA120</f>
        <v>64</v>
      </c>
      <c r="O64" s="6">
        <f>'spherical-mean'!AB120+'elliptical-mean'!AB120+'elliptical-difficult-mean'!AB120</f>
        <v>100</v>
      </c>
      <c r="P64" s="6">
        <f>'spherical-mean'!AC120+'elliptical-mean'!AC120+'elliptical-difficult-mean'!AC120</f>
        <v>40</v>
      </c>
      <c r="Q64" s="6">
        <f>'spherical-mean'!AD120+'elliptical-mean'!AD120+'elliptical-difficult-mean'!AD120</f>
        <v>10</v>
      </c>
      <c r="R64" s="6">
        <f>'spherical-mean'!AE120+'elliptical-mean'!AE120+'elliptical-difficult-mean'!AE120</f>
        <v>5</v>
      </c>
      <c r="S64" s="6">
        <f>'spherical-mean'!AF120+'elliptical-mean'!AF120+'elliptical-difficult-mean'!AF120</f>
        <v>3</v>
      </c>
    </row>
    <row r="65" spans="1:19" x14ac:dyDescent="0.25">
      <c r="A65" s="14" t="s">
        <v>46</v>
      </c>
      <c r="B65" s="6" t="s">
        <v>26</v>
      </c>
      <c r="C65" s="6">
        <f>'spherical-mean'!P121+'elliptical-mean'!P121+'elliptical-difficult-mean'!P121</f>
        <v>0</v>
      </c>
      <c r="D65" s="6">
        <f>'spherical-mean'!Q121+'elliptical-mean'!Q121+'elliptical-difficult-mean'!Q121</f>
        <v>6</v>
      </c>
      <c r="E65" s="6">
        <f>'spherical-mean'!R121+'elliptical-mean'!R121+'elliptical-difficult-mean'!R121</f>
        <v>70</v>
      </c>
      <c r="F65" s="6">
        <f>'spherical-mean'!S121+'elliptical-mean'!S121+'elliptical-difficult-mean'!S121</f>
        <v>224</v>
      </c>
      <c r="G65" s="6">
        <f>'spherical-mean'!T121+'elliptical-mean'!T121+'elliptical-difficult-mean'!T121</f>
        <v>0</v>
      </c>
      <c r="H65" s="6">
        <f>'spherical-mean'!U121+'elliptical-mean'!U121+'elliptical-difficult-mean'!U121</f>
        <v>0</v>
      </c>
      <c r="I65" s="6">
        <f>'spherical-mean'!V121+'elliptical-mean'!V121+'elliptical-difficult-mean'!V121</f>
        <v>0</v>
      </c>
      <c r="J65" s="6">
        <f>'spherical-mean'!W121+'elliptical-mean'!W121+'elliptical-difficult-mean'!W121</f>
        <v>0</v>
      </c>
      <c r="K65" s="6" t="s">
        <v>26</v>
      </c>
      <c r="L65" s="6">
        <f>'spherical-mean'!Y121+'elliptical-mean'!Y121+'elliptical-difficult-mean'!Y121</f>
        <v>75</v>
      </c>
      <c r="M65" s="6">
        <f>'spherical-mean'!Z121+'elliptical-mean'!Z121+'elliptical-difficult-mean'!Z121</f>
        <v>56</v>
      </c>
      <c r="N65" s="6">
        <f>'spherical-mean'!AA121+'elliptical-mean'!AA121+'elliptical-difficult-mean'!AA121</f>
        <v>55</v>
      </c>
      <c r="O65" s="6">
        <f>'spherical-mean'!AB121+'elliptical-mean'!AB121+'elliptical-difficult-mean'!AB121</f>
        <v>56</v>
      </c>
      <c r="P65" s="6">
        <f>'spherical-mean'!AC121+'elliptical-mean'!AC121+'elliptical-difficult-mean'!AC121</f>
        <v>56</v>
      </c>
      <c r="Q65" s="6">
        <f>'spherical-mean'!AD121+'elliptical-mean'!AD121+'elliptical-difficult-mean'!AD121</f>
        <v>2</v>
      </c>
      <c r="R65" s="6">
        <f>'spherical-mean'!AE121+'elliptical-mean'!AE121+'elliptical-difficult-mean'!AE121</f>
        <v>0</v>
      </c>
      <c r="S65" s="6">
        <f>'spherical-mean'!AF121+'elliptical-mean'!AF121+'elliptical-difficult-mean'!AF121</f>
        <v>0</v>
      </c>
    </row>
    <row r="66" spans="1:19" x14ac:dyDescent="0.25">
      <c r="A66" s="15"/>
      <c r="B66" s="6" t="s">
        <v>27</v>
      </c>
      <c r="C66" s="6">
        <f>'spherical-mean'!P122+'elliptical-mean'!P122+'elliptical-difficult-mean'!P122</f>
        <v>0</v>
      </c>
      <c r="D66" s="6">
        <f>'spherical-mean'!Q122+'elliptical-mean'!Q122+'elliptical-difficult-mean'!Q122</f>
        <v>0</v>
      </c>
      <c r="E66" s="6">
        <f>'spherical-mean'!R122+'elliptical-mean'!R122+'elliptical-difficult-mean'!R122</f>
        <v>1</v>
      </c>
      <c r="F66" s="6">
        <f>'spherical-mean'!S122+'elliptical-mean'!S122+'elliptical-difficult-mean'!S122</f>
        <v>1</v>
      </c>
      <c r="G66" s="6">
        <f>'spherical-mean'!T122+'elliptical-mean'!T122+'elliptical-difficult-mean'!T122</f>
        <v>15</v>
      </c>
      <c r="H66" s="6">
        <f>'spherical-mean'!U122+'elliptical-mean'!U122+'elliptical-difficult-mean'!U122</f>
        <v>194</v>
      </c>
      <c r="I66" s="6">
        <f>'spherical-mean'!V122+'elliptical-mean'!V122+'elliptical-difficult-mean'!V122</f>
        <v>89</v>
      </c>
      <c r="J66" s="6">
        <f>'spherical-mean'!W122+'elliptical-mean'!W122+'elliptical-difficult-mean'!W122</f>
        <v>0</v>
      </c>
      <c r="K66" s="6" t="s">
        <v>27</v>
      </c>
      <c r="L66" s="6">
        <f>'spherical-mean'!Y122+'elliptical-mean'!Y122+'elliptical-difficult-mean'!Y122</f>
        <v>1</v>
      </c>
      <c r="M66" s="6">
        <f>'spherical-mean'!Z122+'elliptical-mean'!Z122+'elliptical-difficult-mean'!Z122</f>
        <v>1</v>
      </c>
      <c r="N66" s="6">
        <f>'spherical-mean'!AA122+'elliptical-mean'!AA122+'elliptical-difficult-mean'!AA122</f>
        <v>2</v>
      </c>
      <c r="O66" s="6">
        <f>'spherical-mean'!AB122+'elliptical-mean'!AB122+'elliptical-difficult-mean'!AB122</f>
        <v>1</v>
      </c>
      <c r="P66" s="6">
        <f>'spherical-mean'!AC122+'elliptical-mean'!AC122+'elliptical-difficult-mean'!AC122</f>
        <v>7</v>
      </c>
      <c r="Q66" s="6">
        <f>'spherical-mean'!AD122+'elliptical-mean'!AD122+'elliptical-difficult-mean'!AD122</f>
        <v>22</v>
      </c>
      <c r="R66" s="6">
        <f>'spherical-mean'!AE122+'elliptical-mean'!AE122+'elliptical-difficult-mean'!AE122</f>
        <v>54</v>
      </c>
      <c r="S66" s="6">
        <f>'spherical-mean'!AF122+'elliptical-mean'!AF122+'elliptical-difficult-mean'!AF122</f>
        <v>212</v>
      </c>
    </row>
    <row r="67" spans="1:19" x14ac:dyDescent="0.25">
      <c r="A67" s="15"/>
      <c r="B67" s="6" t="s">
        <v>28</v>
      </c>
      <c r="C67" s="6">
        <f>'spherical-mean'!P123+'elliptical-mean'!P123+'elliptical-difficult-mean'!P123</f>
        <v>77</v>
      </c>
      <c r="D67" s="6">
        <f>'spherical-mean'!Q123+'elliptical-mean'!Q123+'elliptical-difficult-mean'!Q123</f>
        <v>119</v>
      </c>
      <c r="E67" s="6">
        <f>'spherical-mean'!R123+'elliptical-mean'!R123+'elliptical-difficult-mean'!R123</f>
        <v>14</v>
      </c>
      <c r="F67" s="6">
        <f>'spherical-mean'!S123+'elliptical-mean'!S123+'elliptical-difficult-mean'!S123</f>
        <v>0</v>
      </c>
      <c r="G67" s="6">
        <f>'spherical-mean'!T123+'elliptical-mean'!T123+'elliptical-difficult-mean'!T123</f>
        <v>0</v>
      </c>
      <c r="H67" s="6">
        <f>'spherical-mean'!U123+'elliptical-mean'!U123+'elliptical-difficult-mean'!U123</f>
        <v>0</v>
      </c>
      <c r="I67" s="6">
        <f>'spherical-mean'!V123+'elliptical-mean'!V123+'elliptical-difficult-mean'!V123</f>
        <v>0</v>
      </c>
      <c r="J67" s="6">
        <f>'spherical-mean'!W123+'elliptical-mean'!W123+'elliptical-difficult-mean'!W123</f>
        <v>0</v>
      </c>
      <c r="K67" s="6" t="s">
        <v>28</v>
      </c>
      <c r="L67" s="6">
        <f>'spherical-mean'!Y123+'elliptical-mean'!Y123+'elliptical-difficult-mean'!Y123</f>
        <v>45</v>
      </c>
      <c r="M67" s="6">
        <f>'spherical-mean'!Z123+'elliptical-mean'!Z123+'elliptical-difficult-mean'!Z123</f>
        <v>51</v>
      </c>
      <c r="N67" s="6">
        <f>'spherical-mean'!AA123+'elliptical-mean'!AA123+'elliptical-difficult-mean'!AA123</f>
        <v>62</v>
      </c>
      <c r="O67" s="6">
        <f>'spherical-mean'!AB123+'elliptical-mean'!AB123+'elliptical-difficult-mean'!AB123</f>
        <v>49</v>
      </c>
      <c r="P67" s="6">
        <f>'spherical-mean'!AC123+'elliptical-mean'!AC123+'elliptical-difficult-mean'!AC123</f>
        <v>3</v>
      </c>
      <c r="Q67" s="6">
        <f>'spherical-mean'!AD123+'elliptical-mean'!AD123+'elliptical-difficult-mean'!AD123</f>
        <v>0</v>
      </c>
      <c r="R67" s="6">
        <f>'spherical-mean'!AE123+'elliptical-mean'!AE123+'elliptical-difficult-mean'!AE123</f>
        <v>0</v>
      </c>
      <c r="S67" s="6">
        <f>'spherical-mean'!AF123+'elliptical-mean'!AF123+'elliptical-difficult-mean'!AF123</f>
        <v>0</v>
      </c>
    </row>
    <row r="68" spans="1:19" x14ac:dyDescent="0.25">
      <c r="A68" s="15"/>
      <c r="B68" s="6" t="s">
        <v>29</v>
      </c>
      <c r="C68" s="6">
        <f>'spherical-mean'!P124+'elliptical-mean'!P124+'elliptical-difficult-mean'!P124</f>
        <v>36</v>
      </c>
      <c r="D68" s="6">
        <f>'spherical-mean'!Q124+'elliptical-mean'!Q124+'elliptical-difficult-mean'!Q124</f>
        <v>79</v>
      </c>
      <c r="E68" s="6">
        <f>'spherical-mean'!R124+'elliptical-mean'!R124+'elliptical-difficult-mean'!R124</f>
        <v>164</v>
      </c>
      <c r="F68" s="6">
        <f>'spherical-mean'!S124+'elliptical-mean'!S124+'elliptical-difficult-mean'!S124</f>
        <v>19</v>
      </c>
      <c r="G68" s="6">
        <f>'spherical-mean'!T124+'elliptical-mean'!T124+'elliptical-difficult-mean'!T124</f>
        <v>2</v>
      </c>
      <c r="H68" s="6">
        <f>'spherical-mean'!U124+'elliptical-mean'!U124+'elliptical-difficult-mean'!U124</f>
        <v>0</v>
      </c>
      <c r="I68" s="6">
        <f>'spherical-mean'!V124+'elliptical-mean'!V124+'elliptical-difficult-mean'!V124</f>
        <v>0</v>
      </c>
      <c r="J68" s="6">
        <f>'spherical-mean'!W124+'elliptical-mean'!W124+'elliptical-difficult-mean'!W124</f>
        <v>0</v>
      </c>
      <c r="K68" s="6" t="s">
        <v>29</v>
      </c>
      <c r="L68" s="6">
        <f>'spherical-mean'!Y124+'elliptical-mean'!Y124+'elliptical-difficult-mean'!Y124</f>
        <v>130</v>
      </c>
      <c r="M68" s="6">
        <f>'spherical-mean'!Z124+'elliptical-mean'!Z124+'elliptical-difficult-mean'!Z124</f>
        <v>95</v>
      </c>
      <c r="N68" s="6">
        <f>'spherical-mean'!AA124+'elliptical-mean'!AA124+'elliptical-difficult-mean'!AA124</f>
        <v>57</v>
      </c>
      <c r="O68" s="6">
        <f>'spherical-mean'!AB124+'elliptical-mean'!AB124+'elliptical-difficult-mean'!AB124</f>
        <v>14</v>
      </c>
      <c r="P68" s="6">
        <f>'spherical-mean'!AC124+'elliptical-mean'!AC124+'elliptical-difficult-mean'!AC124</f>
        <v>4</v>
      </c>
      <c r="Q68" s="6">
        <f>'spherical-mean'!AD124+'elliptical-mean'!AD124+'elliptical-difficult-mean'!AD124</f>
        <v>0</v>
      </c>
      <c r="R68" s="6">
        <f>'spherical-mean'!AE124+'elliptical-mean'!AE124+'elliptical-difficult-mean'!AE124</f>
        <v>0</v>
      </c>
      <c r="S68" s="6">
        <f>'spherical-mean'!AF124+'elliptical-mean'!AF124+'elliptical-difficult-mean'!AF124</f>
        <v>0</v>
      </c>
    </row>
    <row r="69" spans="1:19" x14ac:dyDescent="0.25">
      <c r="A69" s="15"/>
      <c r="B69" s="6" t="s">
        <v>30</v>
      </c>
      <c r="C69" s="6">
        <f>'spherical-mean'!P125+'elliptical-mean'!P125+'elliptical-difficult-mean'!P125</f>
        <v>0</v>
      </c>
      <c r="D69" s="6">
        <f>'spherical-mean'!Q125+'elliptical-mean'!Q125+'elliptical-difficult-mean'!Q125</f>
        <v>0</v>
      </c>
      <c r="E69" s="6">
        <f>'spherical-mean'!R125+'elliptical-mean'!R125+'elliptical-difficult-mean'!R125</f>
        <v>0</v>
      </c>
      <c r="F69" s="6">
        <f>'spherical-mean'!S125+'elliptical-mean'!S125+'elliptical-difficult-mean'!S125</f>
        <v>0</v>
      </c>
      <c r="G69" s="6">
        <f>'spherical-mean'!T125+'elliptical-mean'!T125+'elliptical-difficult-mean'!T125</f>
        <v>0</v>
      </c>
      <c r="H69" s="6">
        <f>'spherical-mean'!U125+'elliptical-mean'!U125+'elliptical-difficult-mean'!U125</f>
        <v>89</v>
      </c>
      <c r="I69" s="6">
        <f>'spherical-mean'!V125+'elliptical-mean'!V125+'elliptical-difficult-mean'!V125</f>
        <v>211</v>
      </c>
      <c r="J69" s="6">
        <f>'spherical-mean'!W125+'elliptical-mean'!W125+'elliptical-difficult-mean'!W125</f>
        <v>0</v>
      </c>
      <c r="K69" s="6" t="s">
        <v>30</v>
      </c>
      <c r="L69" s="6">
        <f>'spherical-mean'!Y125+'elliptical-mean'!Y125+'elliptical-difficult-mean'!Y125</f>
        <v>7</v>
      </c>
      <c r="M69" s="6">
        <f>'spherical-mean'!Z125+'elliptical-mean'!Z125+'elliptical-difficult-mean'!Z125</f>
        <v>13</v>
      </c>
      <c r="N69" s="6">
        <f>'spherical-mean'!AA125+'elliptical-mean'!AA125+'elliptical-difficult-mean'!AA125</f>
        <v>20</v>
      </c>
      <c r="O69" s="6">
        <f>'spherical-mean'!AB125+'elliptical-mean'!AB125+'elliptical-difficult-mean'!AB125</f>
        <v>47</v>
      </c>
      <c r="P69" s="6">
        <f>'spherical-mean'!AC125+'elliptical-mean'!AC125+'elliptical-difficult-mean'!AC125</f>
        <v>136</v>
      </c>
      <c r="Q69" s="6">
        <f>'spherical-mean'!AD125+'elliptical-mean'!AD125+'elliptical-difficult-mean'!AD125</f>
        <v>43</v>
      </c>
      <c r="R69" s="6">
        <f>'spherical-mean'!AE125+'elliptical-mean'!AE125+'elliptical-difficult-mean'!AE125</f>
        <v>14</v>
      </c>
      <c r="S69" s="6">
        <f>'spherical-mean'!AF125+'elliptical-mean'!AF125+'elliptical-difficult-mean'!AF125</f>
        <v>20</v>
      </c>
    </row>
    <row r="70" spans="1:19" x14ac:dyDescent="0.25">
      <c r="A70" s="15"/>
      <c r="B70" s="6" t="s">
        <v>31</v>
      </c>
      <c r="C70" s="6">
        <f>'spherical-mean'!P126+'elliptical-mean'!P126+'elliptical-difficult-mean'!P126</f>
        <v>156</v>
      </c>
      <c r="D70" s="6">
        <f>'spherical-mean'!Q126+'elliptical-mean'!Q126+'elliptical-difficult-mean'!Q126</f>
        <v>40</v>
      </c>
      <c r="E70" s="6">
        <f>'spherical-mean'!R126+'elliptical-mean'!R126+'elliptical-difficult-mean'!R126</f>
        <v>48</v>
      </c>
      <c r="F70" s="6">
        <f>'spherical-mean'!S126+'elliptical-mean'!S126+'elliptical-difficult-mean'!S126</f>
        <v>53</v>
      </c>
      <c r="G70" s="6">
        <f>'spherical-mean'!T126+'elliptical-mean'!T126+'elliptical-difficult-mean'!T126</f>
        <v>3</v>
      </c>
      <c r="H70" s="6">
        <f>'spherical-mean'!U126+'elliptical-mean'!U126+'elliptical-difficult-mean'!U126</f>
        <v>0</v>
      </c>
      <c r="I70" s="6">
        <f>'spherical-mean'!V126+'elliptical-mean'!V126+'elliptical-difficult-mean'!V126</f>
        <v>0</v>
      </c>
      <c r="J70" s="6">
        <f>'spherical-mean'!W126+'elliptical-mean'!W126+'elliptical-difficult-mean'!W126</f>
        <v>0</v>
      </c>
      <c r="K70" s="6" t="s">
        <v>31</v>
      </c>
      <c r="L70" s="6">
        <f>'spherical-mean'!Y126+'elliptical-mean'!Y126+'elliptical-difficult-mean'!Y126</f>
        <v>6</v>
      </c>
      <c r="M70" s="6">
        <f>'spherical-mean'!Z126+'elliptical-mean'!Z126+'elliptical-difficult-mean'!Z126</f>
        <v>4</v>
      </c>
      <c r="N70" s="6">
        <f>'spherical-mean'!AA126+'elliptical-mean'!AA126+'elliptical-difficult-mean'!AA126</f>
        <v>6</v>
      </c>
      <c r="O70" s="6">
        <f>'spherical-mean'!AB126+'elliptical-mean'!AB126+'elliptical-difficult-mean'!AB126</f>
        <v>9</v>
      </c>
      <c r="P70" s="6">
        <f>'spherical-mean'!AC126+'elliptical-mean'!AC126+'elliptical-difficult-mean'!AC126</f>
        <v>33</v>
      </c>
      <c r="Q70" s="6">
        <f>'spherical-mean'!AD126+'elliptical-mean'!AD126+'elliptical-difficult-mean'!AD126</f>
        <v>155</v>
      </c>
      <c r="R70" s="6">
        <f>'spherical-mean'!AE126+'elliptical-mean'!AE126+'elliptical-difficult-mean'!AE126</f>
        <v>50</v>
      </c>
      <c r="S70" s="6">
        <f>'spherical-mean'!AF126+'elliptical-mean'!AF126+'elliptical-difficult-mean'!AF126</f>
        <v>37</v>
      </c>
    </row>
    <row r="71" spans="1:19" x14ac:dyDescent="0.25">
      <c r="A71" s="15"/>
      <c r="B71" s="6" t="s">
        <v>32</v>
      </c>
      <c r="C71" s="6">
        <f>'spherical-mean'!P127+'elliptical-mean'!P127+'elliptical-difficult-mean'!P127</f>
        <v>0</v>
      </c>
      <c r="D71" s="6">
        <f>'spherical-mean'!Q127+'elliptical-mean'!Q127+'elliptical-difficult-mean'!Q127</f>
        <v>0</v>
      </c>
      <c r="E71" s="6">
        <f>'spherical-mean'!R127+'elliptical-mean'!R127+'elliptical-difficult-mean'!R127</f>
        <v>0</v>
      </c>
      <c r="F71" s="6">
        <f>'spherical-mean'!S127+'elliptical-mean'!S127+'elliptical-difficult-mean'!S127</f>
        <v>0</v>
      </c>
      <c r="G71" s="6">
        <f>'spherical-mean'!T127+'elliptical-mean'!T127+'elliptical-difficult-mean'!T127</f>
        <v>0</v>
      </c>
      <c r="H71" s="6">
        <f>'spherical-mean'!U127+'elliptical-mean'!U127+'elliptical-difficult-mean'!U127</f>
        <v>0</v>
      </c>
      <c r="I71" s="6">
        <f>'spherical-mean'!V127+'elliptical-mean'!V127+'elliptical-difficult-mean'!V127</f>
        <v>0</v>
      </c>
      <c r="J71" s="6">
        <f>'spherical-mean'!W127+'elliptical-mean'!W127+'elliptical-difficult-mean'!W127</f>
        <v>300</v>
      </c>
      <c r="K71" s="6" t="s">
        <v>32</v>
      </c>
      <c r="L71" s="6">
        <f>'spherical-mean'!Y127+'elliptical-mean'!Y127+'elliptical-difficult-mean'!Y127</f>
        <v>0</v>
      </c>
      <c r="M71" s="6">
        <f>'spherical-mean'!Z127+'elliptical-mean'!Z127+'elliptical-difficult-mean'!Z127</f>
        <v>1</v>
      </c>
      <c r="N71" s="6">
        <f>'spherical-mean'!AA127+'elliptical-mean'!AA127+'elliptical-difficult-mean'!AA127</f>
        <v>0</v>
      </c>
      <c r="O71" s="6">
        <f>'spherical-mean'!AB127+'elliptical-mean'!AB127+'elliptical-difficult-mean'!AB127</f>
        <v>5</v>
      </c>
      <c r="P71" s="6">
        <f>'spherical-mean'!AC127+'elliptical-mean'!AC127+'elliptical-difficult-mean'!AC127</f>
        <v>21</v>
      </c>
      <c r="Q71" s="6">
        <f>'spherical-mean'!AD127+'elliptical-mean'!AD127+'elliptical-difficult-mean'!AD127</f>
        <v>68</v>
      </c>
      <c r="R71" s="6">
        <f>'spherical-mean'!AE127+'elliptical-mean'!AE127+'elliptical-difficult-mean'!AE127</f>
        <v>177</v>
      </c>
      <c r="S71" s="6">
        <f>'spherical-mean'!AF127+'elliptical-mean'!AF127+'elliptical-difficult-mean'!AF127</f>
        <v>28</v>
      </c>
    </row>
    <row r="72" spans="1:19" x14ac:dyDescent="0.25">
      <c r="A72" s="15"/>
      <c r="B72" s="13" t="s">
        <v>63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x14ac:dyDescent="0.25">
      <c r="A73" s="15"/>
      <c r="C73" s="12" t="s">
        <v>34</v>
      </c>
      <c r="D73" s="12"/>
      <c r="E73" s="12"/>
      <c r="F73" s="12"/>
      <c r="G73" s="12"/>
      <c r="H73" s="12"/>
      <c r="I73" s="12"/>
      <c r="J73" s="12"/>
      <c r="L73" s="12" t="s">
        <v>34</v>
      </c>
      <c r="M73" s="12"/>
      <c r="N73" s="12"/>
      <c r="O73" s="12"/>
      <c r="P73" s="12"/>
      <c r="Q73" s="12"/>
      <c r="R73" s="12"/>
      <c r="S73" s="12"/>
    </row>
    <row r="74" spans="1:19" x14ac:dyDescent="0.25">
      <c r="A74" s="15"/>
      <c r="B74" s="4" t="s">
        <v>36</v>
      </c>
      <c r="C74" s="4" t="s">
        <v>37</v>
      </c>
      <c r="D74" s="4" t="s">
        <v>38</v>
      </c>
      <c r="E74" s="4" t="s">
        <v>39</v>
      </c>
      <c r="F74" s="4" t="s">
        <v>40</v>
      </c>
      <c r="G74" s="4" t="s">
        <v>41</v>
      </c>
      <c r="H74" s="4" t="s">
        <v>42</v>
      </c>
      <c r="I74" s="4" t="s">
        <v>43</v>
      </c>
      <c r="J74" s="4" t="s">
        <v>44</v>
      </c>
      <c r="K74" s="4" t="s">
        <v>36</v>
      </c>
      <c r="L74" s="4" t="s">
        <v>37</v>
      </c>
      <c r="M74" s="4" t="s">
        <v>38</v>
      </c>
      <c r="N74" s="4" t="s">
        <v>39</v>
      </c>
      <c r="O74" s="4" t="s">
        <v>40</v>
      </c>
      <c r="P74" s="4" t="s">
        <v>41</v>
      </c>
      <c r="Q74" s="4" t="s">
        <v>42</v>
      </c>
      <c r="R74" s="4" t="s">
        <v>43</v>
      </c>
      <c r="S74" s="4" t="s">
        <v>44</v>
      </c>
    </row>
    <row r="75" spans="1:19" x14ac:dyDescent="0.25">
      <c r="A75" s="14" t="s">
        <v>56</v>
      </c>
      <c r="B75" s="6" t="s">
        <v>25</v>
      </c>
      <c r="C75" s="6">
        <f>'spherical-mean'!P130+'elliptical-mean'!P130+'elliptical-difficult-mean'!P130</f>
        <v>0</v>
      </c>
      <c r="D75" s="6">
        <f>'spherical-mean'!Q130+'elliptical-mean'!Q130+'elliptical-difficult-mean'!Q130</f>
        <v>0</v>
      </c>
      <c r="E75" s="6">
        <f>'spherical-mean'!R130+'elliptical-mean'!R130+'elliptical-difficult-mean'!R130</f>
        <v>0</v>
      </c>
      <c r="F75" s="6">
        <f>'spherical-mean'!S130+'elliptical-mean'!S130+'elliptical-difficult-mean'!S130</f>
        <v>7</v>
      </c>
      <c r="G75" s="6">
        <f>'spherical-mean'!T130+'elliptical-mean'!T130+'elliptical-difficult-mean'!T130</f>
        <v>273</v>
      </c>
      <c r="H75" s="6">
        <f>'spherical-mean'!U130+'elliptical-mean'!U130+'elliptical-difficult-mean'!U130</f>
        <v>19</v>
      </c>
      <c r="I75" s="6">
        <f>'spherical-mean'!V130+'elliptical-mean'!V130+'elliptical-difficult-mean'!V130</f>
        <v>1</v>
      </c>
      <c r="J75" s="6">
        <f>'spherical-mean'!W130+'elliptical-mean'!W130+'elliptical-difficult-mean'!W130</f>
        <v>0</v>
      </c>
      <c r="K75" s="6" t="s">
        <v>25</v>
      </c>
      <c r="L75" s="6">
        <f>'spherical-mean'!Y130+'elliptical-mean'!Y130+'elliptical-difficult-mean'!Y130</f>
        <v>9</v>
      </c>
      <c r="M75" s="6">
        <f>'spherical-mean'!Z130+'elliptical-mean'!Z130+'elliptical-difficult-mean'!Z130</f>
        <v>25</v>
      </c>
      <c r="N75" s="6">
        <f>'spherical-mean'!AA130+'elliptical-mean'!AA130+'elliptical-difficult-mean'!AA130</f>
        <v>64</v>
      </c>
      <c r="O75" s="6">
        <f>'spherical-mean'!AB130+'elliptical-mean'!AB130+'elliptical-difficult-mean'!AB130</f>
        <v>142</v>
      </c>
      <c r="P75" s="6">
        <f>'spherical-mean'!AC130+'elliptical-mean'!AC130+'elliptical-difficult-mean'!AC130</f>
        <v>34</v>
      </c>
      <c r="Q75" s="6">
        <f>'spherical-mean'!AD130+'elliptical-mean'!AD130+'elliptical-difficult-mean'!AD130</f>
        <v>16</v>
      </c>
      <c r="R75" s="6">
        <f>'spherical-mean'!AE130+'elliptical-mean'!AE130+'elliptical-difficult-mean'!AE130</f>
        <v>8</v>
      </c>
      <c r="S75" s="6">
        <f>'spherical-mean'!AF130+'elliptical-mean'!AF130+'elliptical-difficult-mean'!AF130</f>
        <v>2</v>
      </c>
    </row>
    <row r="76" spans="1:19" x14ac:dyDescent="0.25">
      <c r="A76" s="14" t="s">
        <v>46</v>
      </c>
      <c r="B76" s="6" t="s">
        <v>26</v>
      </c>
      <c r="C76" s="6">
        <f>'spherical-mean'!P131+'elliptical-mean'!P131+'elliptical-difficult-mean'!P131</f>
        <v>14</v>
      </c>
      <c r="D76" s="6">
        <f>'spherical-mean'!Q131+'elliptical-mean'!Q131+'elliptical-difficult-mean'!Q131</f>
        <v>35</v>
      </c>
      <c r="E76" s="6">
        <f>'spherical-mean'!R131+'elliptical-mean'!R131+'elliptical-difficult-mean'!R131</f>
        <v>125</v>
      </c>
      <c r="F76" s="6">
        <f>'spherical-mean'!S131+'elliptical-mean'!S131+'elliptical-difficult-mean'!S131</f>
        <v>126</v>
      </c>
      <c r="G76" s="6">
        <f>'spherical-mean'!T131+'elliptical-mean'!T131+'elliptical-difficult-mean'!T131</f>
        <v>0</v>
      </c>
      <c r="H76" s="6">
        <f>'spherical-mean'!U131+'elliptical-mean'!U131+'elliptical-difficult-mean'!U131</f>
        <v>0</v>
      </c>
      <c r="I76" s="6">
        <f>'spherical-mean'!V131+'elliptical-mean'!V131+'elliptical-difficult-mean'!V131</f>
        <v>0</v>
      </c>
      <c r="J76" s="6">
        <f>'spherical-mean'!W131+'elliptical-mean'!W131+'elliptical-difficult-mean'!W131</f>
        <v>0</v>
      </c>
      <c r="K76" s="6" t="s">
        <v>26</v>
      </c>
      <c r="L76" s="6">
        <f>'spherical-mean'!Y131+'elliptical-mean'!Y131+'elliptical-difficult-mean'!Y131</f>
        <v>189</v>
      </c>
      <c r="M76" s="6">
        <f>'spherical-mean'!Z131+'elliptical-mean'!Z131+'elliptical-difficult-mean'!Z131</f>
        <v>53</v>
      </c>
      <c r="N76" s="6">
        <f>'spherical-mean'!AA131+'elliptical-mean'!AA131+'elliptical-difficult-mean'!AA131</f>
        <v>36</v>
      </c>
      <c r="O76" s="6">
        <f>'spherical-mean'!AB131+'elliptical-mean'!AB131+'elliptical-difficult-mean'!AB131</f>
        <v>18</v>
      </c>
      <c r="P76" s="6">
        <f>'spherical-mean'!AC131+'elliptical-mean'!AC131+'elliptical-difficult-mean'!AC131</f>
        <v>4</v>
      </c>
      <c r="Q76" s="6">
        <f>'spherical-mean'!AD131+'elliptical-mean'!AD131+'elliptical-difficult-mean'!AD131</f>
        <v>0</v>
      </c>
      <c r="R76" s="6">
        <f>'spherical-mean'!AE131+'elliptical-mean'!AE131+'elliptical-difficult-mean'!AE131</f>
        <v>0</v>
      </c>
      <c r="S76" s="6">
        <f>'spherical-mean'!AF131+'elliptical-mean'!AF131+'elliptical-difficult-mean'!AF131</f>
        <v>0</v>
      </c>
    </row>
    <row r="77" spans="1:19" x14ac:dyDescent="0.25">
      <c r="A77" s="15"/>
      <c r="B77" s="6" t="s">
        <v>27</v>
      </c>
      <c r="C77" s="6">
        <f>'spherical-mean'!P132+'elliptical-mean'!P132+'elliptical-difficult-mean'!P132</f>
        <v>0</v>
      </c>
      <c r="D77" s="6">
        <f>'spherical-mean'!Q132+'elliptical-mean'!Q132+'elliptical-difficult-mean'!Q132</f>
        <v>0</v>
      </c>
      <c r="E77" s="6">
        <f>'spherical-mean'!R132+'elliptical-mean'!R132+'elliptical-difficult-mean'!R132</f>
        <v>0</v>
      </c>
      <c r="F77" s="6">
        <f>'spherical-mean'!S132+'elliptical-mean'!S132+'elliptical-difficult-mean'!S132</f>
        <v>0</v>
      </c>
      <c r="G77" s="6">
        <f>'spherical-mean'!T132+'elliptical-mean'!T132+'elliptical-difficult-mean'!T132</f>
        <v>21</v>
      </c>
      <c r="H77" s="6">
        <f>'spherical-mean'!U132+'elliptical-mean'!U132+'elliptical-difficult-mean'!U132</f>
        <v>197</v>
      </c>
      <c r="I77" s="6">
        <f>'spherical-mean'!V132+'elliptical-mean'!V132+'elliptical-difficult-mean'!V132</f>
        <v>82</v>
      </c>
      <c r="J77" s="6">
        <f>'spherical-mean'!W132+'elliptical-mean'!W132+'elliptical-difficult-mean'!W132</f>
        <v>0</v>
      </c>
      <c r="K77" s="6" t="s">
        <v>27</v>
      </c>
      <c r="L77" s="6">
        <f>'spherical-mean'!Y132+'elliptical-mean'!Y132+'elliptical-difficult-mean'!Y132</f>
        <v>0</v>
      </c>
      <c r="M77" s="6">
        <f>'spherical-mean'!Z132+'elliptical-mean'!Z132+'elliptical-difficult-mean'!Z132</f>
        <v>2</v>
      </c>
      <c r="N77" s="6">
        <f>'spherical-mean'!AA132+'elliptical-mean'!AA132+'elliptical-difficult-mean'!AA132</f>
        <v>0</v>
      </c>
      <c r="O77" s="6">
        <f>'spherical-mean'!AB132+'elliptical-mean'!AB132+'elliptical-difficult-mean'!AB132</f>
        <v>4</v>
      </c>
      <c r="P77" s="6">
        <f>'spherical-mean'!AC132+'elliptical-mean'!AC132+'elliptical-difficult-mean'!AC132</f>
        <v>21</v>
      </c>
      <c r="Q77" s="6">
        <f>'spherical-mean'!AD132+'elliptical-mean'!AD132+'elliptical-difficult-mean'!AD132</f>
        <v>46</v>
      </c>
      <c r="R77" s="6">
        <f>'spherical-mean'!AE132+'elliptical-mean'!AE132+'elliptical-difficult-mean'!AE132</f>
        <v>63</v>
      </c>
      <c r="S77" s="6">
        <f>'spherical-mean'!AF132+'elliptical-mean'!AF132+'elliptical-difficult-mean'!AF132</f>
        <v>164</v>
      </c>
    </row>
    <row r="78" spans="1:19" x14ac:dyDescent="0.25">
      <c r="A78" s="15"/>
      <c r="B78" s="6" t="s">
        <v>28</v>
      </c>
      <c r="C78" s="6">
        <f>'spherical-mean'!P133+'elliptical-mean'!P133+'elliptical-difficult-mean'!P133</f>
        <v>107</v>
      </c>
      <c r="D78" s="6">
        <f>'spherical-mean'!Q133+'elliptical-mean'!Q133+'elliptical-difficult-mean'!Q133</f>
        <v>92</v>
      </c>
      <c r="E78" s="6">
        <f>'spherical-mean'!R133+'elliptical-mean'!R133+'elliptical-difficult-mean'!R133</f>
        <v>10</v>
      </c>
      <c r="F78" s="6">
        <f>'spherical-mean'!S133+'elliptical-mean'!S133+'elliptical-difficult-mean'!S133</f>
        <v>1</v>
      </c>
      <c r="G78" s="6">
        <f>'spherical-mean'!T133+'elliptical-mean'!T133+'elliptical-difficult-mean'!T133</f>
        <v>0</v>
      </c>
      <c r="H78" s="6">
        <f>'spherical-mean'!U133+'elliptical-mean'!U133+'elliptical-difficult-mean'!U133</f>
        <v>0</v>
      </c>
      <c r="I78" s="6">
        <f>'spherical-mean'!V133+'elliptical-mean'!V133+'elliptical-difficult-mean'!V133</f>
        <v>0</v>
      </c>
      <c r="J78" s="6">
        <f>'spherical-mean'!W133+'elliptical-mean'!W133+'elliptical-difficult-mean'!W133</f>
        <v>0</v>
      </c>
      <c r="K78" s="6" t="s">
        <v>28</v>
      </c>
      <c r="L78" s="6">
        <f>'spherical-mean'!Y133+'elliptical-mean'!Y133+'elliptical-difficult-mean'!Y133</f>
        <v>24</v>
      </c>
      <c r="M78" s="6">
        <f>'spherical-mean'!Z133+'elliptical-mean'!Z133+'elliptical-difficult-mean'!Z133</f>
        <v>56</v>
      </c>
      <c r="N78" s="6">
        <f>'spherical-mean'!AA133+'elliptical-mean'!AA133+'elliptical-difficult-mean'!AA133</f>
        <v>77</v>
      </c>
      <c r="O78" s="6">
        <f>'spherical-mean'!AB133+'elliptical-mean'!AB133+'elliptical-difficult-mean'!AB133</f>
        <v>43</v>
      </c>
      <c r="P78" s="6">
        <f>'spherical-mean'!AC133+'elliptical-mean'!AC133+'elliptical-difficult-mean'!AC133</f>
        <v>10</v>
      </c>
      <c r="Q78" s="6">
        <f>'spherical-mean'!AD133+'elliptical-mean'!AD133+'elliptical-difficult-mean'!AD133</f>
        <v>0</v>
      </c>
      <c r="R78" s="6">
        <f>'spherical-mean'!AE133+'elliptical-mean'!AE133+'elliptical-difficult-mean'!AE133</f>
        <v>0</v>
      </c>
      <c r="S78" s="6">
        <f>'spherical-mean'!AF133+'elliptical-mean'!AF133+'elliptical-difficult-mean'!AF133</f>
        <v>0</v>
      </c>
    </row>
    <row r="79" spans="1:19" x14ac:dyDescent="0.25">
      <c r="A79" s="15"/>
      <c r="B79" s="6" t="s">
        <v>29</v>
      </c>
      <c r="C79" s="6">
        <f>'spherical-mean'!P134+'elliptical-mean'!P134+'elliptical-difficult-mean'!P134</f>
        <v>59</v>
      </c>
      <c r="D79" s="6">
        <f>'spherical-mean'!Q134+'elliptical-mean'!Q134+'elliptical-difficult-mean'!Q134</f>
        <v>122</v>
      </c>
      <c r="E79" s="6">
        <f>'spherical-mean'!R134+'elliptical-mean'!R134+'elliptical-difficult-mean'!R134</f>
        <v>95</v>
      </c>
      <c r="F79" s="6">
        <f>'spherical-mean'!S134+'elliptical-mean'!S134+'elliptical-difficult-mean'!S134</f>
        <v>24</v>
      </c>
      <c r="G79" s="6">
        <f>'spherical-mean'!T134+'elliptical-mean'!T134+'elliptical-difficult-mean'!T134</f>
        <v>0</v>
      </c>
      <c r="H79" s="6">
        <f>'spherical-mean'!U134+'elliptical-mean'!U134+'elliptical-difficult-mean'!U134</f>
        <v>0</v>
      </c>
      <c r="I79" s="6">
        <f>'spherical-mean'!V134+'elliptical-mean'!V134+'elliptical-difficult-mean'!V134</f>
        <v>0</v>
      </c>
      <c r="J79" s="6">
        <f>'spherical-mean'!W134+'elliptical-mean'!W134+'elliptical-difficult-mean'!W134</f>
        <v>0</v>
      </c>
      <c r="K79" s="6" t="s">
        <v>29</v>
      </c>
      <c r="L79" s="6">
        <f>'spherical-mean'!Y134+'elliptical-mean'!Y134+'elliptical-difficult-mean'!Y134</f>
        <v>70</v>
      </c>
      <c r="M79" s="6">
        <f>'spherical-mean'!Z134+'elliptical-mean'!Z134+'elliptical-difficult-mean'!Z134</f>
        <v>145</v>
      </c>
      <c r="N79" s="6">
        <f>'spherical-mean'!AA134+'elliptical-mean'!AA134+'elliptical-difficult-mean'!AA134</f>
        <v>65</v>
      </c>
      <c r="O79" s="6">
        <f>'spherical-mean'!AB134+'elliptical-mean'!AB134+'elliptical-difficult-mean'!AB134</f>
        <v>20</v>
      </c>
      <c r="P79" s="6">
        <f>'spherical-mean'!AC134+'elliptical-mean'!AC134+'elliptical-difficult-mean'!AC134</f>
        <v>0</v>
      </c>
      <c r="Q79" s="6">
        <f>'spherical-mean'!AD134+'elliptical-mean'!AD134+'elliptical-difficult-mean'!AD134</f>
        <v>0</v>
      </c>
      <c r="R79" s="6">
        <f>'spherical-mean'!AE134+'elliptical-mean'!AE134+'elliptical-difficult-mean'!AE134</f>
        <v>0</v>
      </c>
      <c r="S79" s="6">
        <f>'spherical-mean'!AF134+'elliptical-mean'!AF134+'elliptical-difficult-mean'!AF134</f>
        <v>0</v>
      </c>
    </row>
    <row r="80" spans="1:19" x14ac:dyDescent="0.25">
      <c r="A80" s="15"/>
      <c r="B80" s="6" t="s">
        <v>30</v>
      </c>
      <c r="C80" s="6">
        <f>'spherical-mean'!P135+'elliptical-mean'!P135+'elliptical-difficult-mean'!P135</f>
        <v>0</v>
      </c>
      <c r="D80" s="6">
        <f>'spherical-mean'!Q135+'elliptical-mean'!Q135+'elliptical-difficult-mean'!Q135</f>
        <v>0</v>
      </c>
      <c r="E80" s="6">
        <f>'spherical-mean'!R135+'elliptical-mean'!R135+'elliptical-difficult-mean'!R135</f>
        <v>0</v>
      </c>
      <c r="F80" s="6">
        <f>'spherical-mean'!S135+'elliptical-mean'!S135+'elliptical-difficult-mean'!S135</f>
        <v>0</v>
      </c>
      <c r="G80" s="6">
        <f>'spherical-mean'!T135+'elliptical-mean'!T135+'elliptical-difficult-mean'!T135</f>
        <v>1</v>
      </c>
      <c r="H80" s="6">
        <f>'spherical-mean'!U135+'elliptical-mean'!U135+'elliptical-difficult-mean'!U135</f>
        <v>82</v>
      </c>
      <c r="I80" s="6">
        <f>'spherical-mean'!V135+'elliptical-mean'!V135+'elliptical-difficult-mean'!V135</f>
        <v>217</v>
      </c>
      <c r="J80" s="6">
        <f>'spherical-mean'!W135+'elliptical-mean'!W135+'elliptical-difficult-mean'!W135</f>
        <v>0</v>
      </c>
      <c r="K80" s="6" t="s">
        <v>30</v>
      </c>
      <c r="L80" s="6">
        <f>'spherical-mean'!Y135+'elliptical-mean'!Y135+'elliptical-difficult-mean'!Y135</f>
        <v>3</v>
      </c>
      <c r="M80" s="6">
        <f>'spherical-mean'!Z135+'elliptical-mean'!Z135+'elliptical-difficult-mean'!Z135</f>
        <v>1</v>
      </c>
      <c r="N80" s="6">
        <f>'spherical-mean'!AA135+'elliptical-mean'!AA135+'elliptical-difficult-mean'!AA135</f>
        <v>5</v>
      </c>
      <c r="O80" s="6">
        <f>'spherical-mean'!AB135+'elliptical-mean'!AB135+'elliptical-difficult-mean'!AB135</f>
        <v>27</v>
      </c>
      <c r="P80" s="6">
        <f>'spherical-mean'!AC135+'elliptical-mean'!AC135+'elliptical-difficult-mean'!AC135</f>
        <v>144</v>
      </c>
      <c r="Q80" s="6">
        <f>'spherical-mean'!AD135+'elliptical-mean'!AD135+'elliptical-difficult-mean'!AD135</f>
        <v>40</v>
      </c>
      <c r="R80" s="6">
        <f>'spherical-mean'!AE135+'elliptical-mean'!AE135+'elliptical-difficult-mean'!AE135</f>
        <v>28</v>
      </c>
      <c r="S80" s="6">
        <f>'spherical-mean'!AF135+'elliptical-mean'!AF135+'elliptical-difficult-mean'!AF135</f>
        <v>52</v>
      </c>
    </row>
    <row r="81" spans="1:19" x14ac:dyDescent="0.25">
      <c r="A81" s="15"/>
      <c r="B81" s="6" t="s">
        <v>31</v>
      </c>
      <c r="C81" s="6">
        <f>'spherical-mean'!P136+'elliptical-mean'!P136+'elliptical-difficult-mean'!P136</f>
        <v>54</v>
      </c>
      <c r="D81" s="6">
        <f>'spherical-mean'!Q136+'elliptical-mean'!Q136+'elliptical-difficult-mean'!Q136</f>
        <v>29</v>
      </c>
      <c r="E81" s="6">
        <f>'spherical-mean'!R136+'elliptical-mean'!R136+'elliptical-difficult-mean'!R136</f>
        <v>69</v>
      </c>
      <c r="F81" s="6">
        <f>'spherical-mean'!S136+'elliptical-mean'!S136+'elliptical-difficult-mean'!S136</f>
        <v>141</v>
      </c>
      <c r="G81" s="6">
        <f>'spherical-mean'!T136+'elliptical-mean'!T136+'elliptical-difficult-mean'!T136</f>
        <v>5</v>
      </c>
      <c r="H81" s="6">
        <f>'spherical-mean'!U136+'elliptical-mean'!U136+'elliptical-difficult-mean'!U136</f>
        <v>2</v>
      </c>
      <c r="I81" s="6">
        <f>'spherical-mean'!V136+'elliptical-mean'!V136+'elliptical-difficult-mean'!V136</f>
        <v>0</v>
      </c>
      <c r="J81" s="6">
        <f>'spherical-mean'!W136+'elliptical-mean'!W136+'elliptical-difficult-mean'!W136</f>
        <v>0</v>
      </c>
      <c r="K81" s="6" t="s">
        <v>31</v>
      </c>
      <c r="L81" s="6">
        <f>'spherical-mean'!Y136+'elliptical-mean'!Y136+'elliptical-difficult-mean'!Y136</f>
        <v>1</v>
      </c>
      <c r="M81" s="6">
        <f>'spherical-mean'!Z136+'elliptical-mean'!Z136+'elliptical-difficult-mean'!Z136</f>
        <v>1</v>
      </c>
      <c r="N81" s="6">
        <f>'spherical-mean'!AA136+'elliptical-mean'!AA136+'elliptical-difficult-mean'!AA136</f>
        <v>8</v>
      </c>
      <c r="O81" s="6">
        <f>'spherical-mean'!AB136+'elliptical-mean'!AB136+'elliptical-difficult-mean'!AB136</f>
        <v>17</v>
      </c>
      <c r="P81" s="6">
        <f>'spherical-mean'!AC136+'elliptical-mean'!AC136+'elliptical-difficult-mean'!AC136</f>
        <v>46</v>
      </c>
      <c r="Q81" s="6">
        <f>'spherical-mean'!AD136+'elliptical-mean'!AD136+'elliptical-difficult-mean'!AD136</f>
        <v>101</v>
      </c>
      <c r="R81" s="6">
        <f>'spherical-mean'!AE136+'elliptical-mean'!AE136+'elliptical-difficult-mean'!AE136</f>
        <v>73</v>
      </c>
      <c r="S81" s="6">
        <f>'spherical-mean'!AF136+'elliptical-mean'!AF136+'elliptical-difficult-mean'!AF136</f>
        <v>53</v>
      </c>
    </row>
    <row r="82" spans="1:19" x14ac:dyDescent="0.25">
      <c r="A82" s="15"/>
      <c r="B82" s="6" t="s">
        <v>32</v>
      </c>
      <c r="C82" s="6">
        <f>'spherical-mean'!P137+'elliptical-mean'!P137+'elliptical-difficult-mean'!P137</f>
        <v>0</v>
      </c>
      <c r="D82" s="6">
        <f>'spherical-mean'!Q137+'elliptical-mean'!Q137+'elliptical-difficult-mean'!Q137</f>
        <v>0</v>
      </c>
      <c r="E82" s="6">
        <f>'spherical-mean'!R137+'elliptical-mean'!R137+'elliptical-difficult-mean'!R137</f>
        <v>0</v>
      </c>
      <c r="F82" s="6">
        <f>'spherical-mean'!S137+'elliptical-mean'!S137+'elliptical-difficult-mean'!S137</f>
        <v>0</v>
      </c>
      <c r="G82" s="6">
        <f>'spherical-mean'!T137+'elliptical-mean'!T137+'elliptical-difficult-mean'!T137</f>
        <v>0</v>
      </c>
      <c r="H82" s="6">
        <f>'spherical-mean'!U137+'elliptical-mean'!U137+'elliptical-difficult-mean'!U137</f>
        <v>0</v>
      </c>
      <c r="I82" s="6">
        <f>'spherical-mean'!V137+'elliptical-mean'!V137+'elliptical-difficult-mean'!V137</f>
        <v>0</v>
      </c>
      <c r="J82" s="6">
        <f>'spherical-mean'!W137+'elliptical-mean'!W137+'elliptical-difficult-mean'!W137</f>
        <v>300</v>
      </c>
      <c r="K82" s="6" t="s">
        <v>32</v>
      </c>
      <c r="L82" s="6">
        <f>'spherical-mean'!Y137+'elliptical-mean'!Y137+'elliptical-difficult-mean'!Y137</f>
        <v>0</v>
      </c>
      <c r="M82" s="6">
        <f>'spherical-mean'!Z137+'elliptical-mean'!Z137+'elliptical-difficult-mean'!Z137</f>
        <v>1</v>
      </c>
      <c r="N82" s="6">
        <f>'spherical-mean'!AA137+'elliptical-mean'!AA137+'elliptical-difficult-mean'!AA137</f>
        <v>0</v>
      </c>
      <c r="O82" s="6">
        <f>'spherical-mean'!AB137+'elliptical-mean'!AB137+'elliptical-difficult-mean'!AB137</f>
        <v>5</v>
      </c>
      <c r="P82" s="6">
        <f>'spherical-mean'!AC137+'elliptical-mean'!AC137+'elliptical-difficult-mean'!AC137</f>
        <v>40</v>
      </c>
      <c r="Q82" s="6">
        <f>'spherical-mean'!AD137+'elliptical-mean'!AD137+'elliptical-difficult-mean'!AD137</f>
        <v>97</v>
      </c>
      <c r="R82" s="6">
        <f>'spherical-mean'!AE137+'elliptical-mean'!AE137+'elliptical-difficult-mean'!AE137</f>
        <v>128</v>
      </c>
      <c r="S82" s="6">
        <f>'spherical-mean'!AF137+'elliptical-mean'!AF137+'elliptical-difficult-mean'!AF137</f>
        <v>29</v>
      </c>
    </row>
  </sheetData>
  <mergeCells count="21">
    <mergeCell ref="B50:S50"/>
    <mergeCell ref="B61:S61"/>
    <mergeCell ref="B72:S72"/>
    <mergeCell ref="C51:J51"/>
    <mergeCell ref="C62:J62"/>
    <mergeCell ref="C73:J73"/>
    <mergeCell ref="L73:S73"/>
    <mergeCell ref="L62:S62"/>
    <mergeCell ref="L51:S51"/>
    <mergeCell ref="B24:S24"/>
    <mergeCell ref="C25:J25"/>
    <mergeCell ref="L25:S25"/>
    <mergeCell ref="C37:J37"/>
    <mergeCell ref="L37:S37"/>
    <mergeCell ref="B36:S36"/>
    <mergeCell ref="B2:S2"/>
    <mergeCell ref="C3:J3"/>
    <mergeCell ref="L3:S3"/>
    <mergeCell ref="B13:S13"/>
    <mergeCell ref="C14:J14"/>
    <mergeCell ref="L14:S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AW721"/>
  <sheetViews>
    <sheetView showZeros="0" topLeftCell="A82" zoomScale="70" zoomScaleNormal="70" workbookViewId="0">
      <selection activeCell="I110" sqref="I110:O137"/>
    </sheetView>
  </sheetViews>
  <sheetFormatPr baseColWidth="10" defaultRowHeight="15" x14ac:dyDescent="0.25"/>
  <cols>
    <col min="1" max="1" width="11.42578125" style="2"/>
    <col min="2" max="2" width="3.85546875" style="6" customWidth="1"/>
    <col min="3" max="3" width="7.140625" style="6" customWidth="1"/>
    <col min="4" max="4" width="2.85546875" style="6" customWidth="1"/>
    <col min="5" max="5" width="6.42578125" style="6" bestFit="1" customWidth="1"/>
    <col min="6" max="6" width="3.42578125" style="6" customWidth="1"/>
    <col min="7" max="7" width="3.140625" style="6" customWidth="1"/>
    <col min="8" max="8" width="11.42578125" style="10" bestFit="1" customWidth="1"/>
    <col min="9" max="9" width="7.42578125" style="6" customWidth="1"/>
    <col min="10" max="10" width="7.28515625" style="6" customWidth="1"/>
    <col min="11" max="11" width="7.85546875" style="6" customWidth="1"/>
    <col min="12" max="12" width="8.5703125" style="6" customWidth="1"/>
    <col min="13" max="13" width="9.140625" style="6" bestFit="1" customWidth="1"/>
    <col min="14" max="14" width="4.28515625" style="6" customWidth="1"/>
    <col min="15" max="15" width="18.85546875" style="6" customWidth="1"/>
    <col min="16" max="16" width="6.28515625" style="6" customWidth="1"/>
    <col min="17" max="23" width="6.7109375" style="6" customWidth="1"/>
    <col min="24" max="24" width="18.85546875" style="6" customWidth="1"/>
    <col min="25" max="25" width="6.28515625" style="6" customWidth="1"/>
    <col min="26" max="32" width="6.710937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17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18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4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1</v>
      </c>
      <c r="M2" s="6">
        <v>1</v>
      </c>
      <c r="N2" s="6" t="s">
        <v>24</v>
      </c>
      <c r="O2" s="6" t="s">
        <v>28</v>
      </c>
      <c r="P2" s="6">
        <v>0</v>
      </c>
      <c r="Q2" s="6">
        <v>11</v>
      </c>
      <c r="R2" s="6">
        <v>7</v>
      </c>
      <c r="S2" s="6">
        <v>12</v>
      </c>
      <c r="T2" s="6">
        <v>0</v>
      </c>
      <c r="U2" s="6">
        <v>0</v>
      </c>
      <c r="V2" s="6">
        <v>0</v>
      </c>
      <c r="W2" s="6">
        <v>0</v>
      </c>
      <c r="X2" s="6" t="s">
        <v>28</v>
      </c>
      <c r="Y2" s="6">
        <v>6</v>
      </c>
      <c r="Z2" s="6">
        <v>8</v>
      </c>
      <c r="AA2" s="6">
        <v>13</v>
      </c>
      <c r="AB2" s="6">
        <v>3</v>
      </c>
      <c r="AC2" s="6">
        <v>0</v>
      </c>
      <c r="AD2" s="6">
        <v>0</v>
      </c>
      <c r="AE2" s="6">
        <v>0</v>
      </c>
      <c r="AF2" s="6">
        <v>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7">
        <v>12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0.5</v>
      </c>
      <c r="J3" s="6">
        <v>50</v>
      </c>
      <c r="K3" s="6">
        <v>500</v>
      </c>
      <c r="L3" s="6">
        <v>1</v>
      </c>
      <c r="M3" s="6">
        <v>1</v>
      </c>
      <c r="N3" s="6" t="s">
        <v>24</v>
      </c>
      <c r="O3" s="6" t="s">
        <v>28</v>
      </c>
      <c r="P3" s="6">
        <v>11</v>
      </c>
      <c r="Q3" s="6">
        <v>19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 t="s">
        <v>28</v>
      </c>
      <c r="Y3" s="6">
        <v>2</v>
      </c>
      <c r="Z3" s="6">
        <v>6</v>
      </c>
      <c r="AA3" s="6">
        <v>9</v>
      </c>
      <c r="AB3" s="6">
        <v>13</v>
      </c>
      <c r="AC3" s="6">
        <v>0</v>
      </c>
      <c r="AD3" s="6">
        <v>0</v>
      </c>
      <c r="AE3" s="6">
        <v>0</v>
      </c>
      <c r="AF3" s="6">
        <v>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20</v>
      </c>
      <c r="C4" s="6">
        <v>10000</v>
      </c>
      <c r="D4" s="6">
        <v>3</v>
      </c>
      <c r="E4" s="6">
        <v>10</v>
      </c>
      <c r="F4" s="6">
        <v>10</v>
      </c>
      <c r="G4" s="6">
        <v>0.5</v>
      </c>
      <c r="H4" s="10">
        <v>0.5</v>
      </c>
      <c r="I4" s="6">
        <v>0</v>
      </c>
      <c r="J4" s="6">
        <v>50</v>
      </c>
      <c r="K4" s="6">
        <v>50</v>
      </c>
      <c r="L4" s="6">
        <v>1</v>
      </c>
      <c r="M4" s="6">
        <v>1</v>
      </c>
      <c r="N4" s="6" t="s">
        <v>24</v>
      </c>
      <c r="O4" s="6" t="s">
        <v>28</v>
      </c>
      <c r="P4" s="6">
        <v>0</v>
      </c>
      <c r="Q4" s="6">
        <v>13</v>
      </c>
      <c r="R4" s="6">
        <v>7</v>
      </c>
      <c r="S4" s="6">
        <v>9</v>
      </c>
      <c r="T4" s="6">
        <v>1</v>
      </c>
      <c r="U4" s="6">
        <v>0</v>
      </c>
      <c r="V4" s="6">
        <v>0</v>
      </c>
      <c r="W4" s="6">
        <v>0</v>
      </c>
      <c r="X4" s="6" t="s">
        <v>28</v>
      </c>
      <c r="Y4" s="6">
        <v>2</v>
      </c>
      <c r="Z4" s="6">
        <v>7</v>
      </c>
      <c r="AA4" s="6">
        <v>14</v>
      </c>
      <c r="AB4" s="6">
        <v>7</v>
      </c>
      <c r="AC4" s="6">
        <v>0</v>
      </c>
      <c r="AD4" s="6">
        <v>0</v>
      </c>
      <c r="AE4" s="6">
        <v>0</v>
      </c>
      <c r="AF4" s="6">
        <v>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6">
        <v>28</v>
      </c>
      <c r="C5" s="6">
        <v>10000</v>
      </c>
      <c r="D5" s="6">
        <v>3</v>
      </c>
      <c r="E5" s="6">
        <v>10</v>
      </c>
      <c r="F5" s="6">
        <v>10</v>
      </c>
      <c r="G5" s="6">
        <v>0.5</v>
      </c>
      <c r="H5" s="10">
        <v>0.5</v>
      </c>
      <c r="I5" s="6">
        <v>0.5</v>
      </c>
      <c r="J5" s="6">
        <v>50</v>
      </c>
      <c r="K5" s="6">
        <v>500</v>
      </c>
      <c r="L5" s="6">
        <v>1</v>
      </c>
      <c r="M5" s="6">
        <v>1</v>
      </c>
      <c r="N5" s="6" t="s">
        <v>24</v>
      </c>
      <c r="O5" s="6" t="s">
        <v>28</v>
      </c>
      <c r="P5" s="6">
        <v>10</v>
      </c>
      <c r="Q5" s="6">
        <v>16</v>
      </c>
      <c r="R5" s="6">
        <v>4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 t="s">
        <v>28</v>
      </c>
      <c r="Y5" s="6">
        <v>7</v>
      </c>
      <c r="Z5" s="6">
        <v>9</v>
      </c>
      <c r="AA5" s="6">
        <v>7</v>
      </c>
      <c r="AB5" s="6">
        <v>7</v>
      </c>
      <c r="AC5" s="6">
        <v>0</v>
      </c>
      <c r="AD5" s="6">
        <v>0</v>
      </c>
      <c r="AE5" s="6">
        <v>0</v>
      </c>
      <c r="AF5" s="6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36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1</v>
      </c>
      <c r="I6" s="6">
        <v>0</v>
      </c>
      <c r="J6" s="6">
        <v>50</v>
      </c>
      <c r="K6" s="6">
        <v>50</v>
      </c>
      <c r="L6" s="6">
        <v>1</v>
      </c>
      <c r="M6" s="6">
        <v>1</v>
      </c>
      <c r="N6" s="6" t="s">
        <v>24</v>
      </c>
      <c r="O6" s="6" t="s">
        <v>28</v>
      </c>
      <c r="P6" s="6">
        <v>4</v>
      </c>
      <c r="Q6" s="6">
        <v>25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 t="s">
        <v>28</v>
      </c>
      <c r="Y6" s="6">
        <v>13</v>
      </c>
      <c r="Z6" s="6">
        <v>8</v>
      </c>
      <c r="AA6" s="6">
        <v>7</v>
      </c>
      <c r="AB6" s="6">
        <v>2</v>
      </c>
      <c r="AC6" s="6">
        <v>0</v>
      </c>
      <c r="AD6" s="6">
        <v>0</v>
      </c>
      <c r="AE6" s="6">
        <v>0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44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1</v>
      </c>
      <c r="I7" s="5">
        <v>0.5</v>
      </c>
      <c r="J7" s="5">
        <v>50</v>
      </c>
      <c r="K7" s="5">
        <v>500</v>
      </c>
      <c r="L7" s="5">
        <v>1</v>
      </c>
      <c r="M7" s="5">
        <v>1</v>
      </c>
      <c r="N7" s="5" t="s">
        <v>24</v>
      </c>
      <c r="O7" s="5" t="s">
        <v>28</v>
      </c>
      <c r="P7" s="5">
        <v>19</v>
      </c>
      <c r="Q7" s="5">
        <v>10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 t="s">
        <v>28</v>
      </c>
      <c r="Y7" s="5">
        <v>1</v>
      </c>
      <c r="Z7" s="5">
        <v>6</v>
      </c>
      <c r="AA7" s="5">
        <v>14</v>
      </c>
      <c r="AB7" s="5">
        <v>8</v>
      </c>
      <c r="AC7" s="5">
        <v>1</v>
      </c>
      <c r="AD7" s="5">
        <v>0</v>
      </c>
      <c r="AE7" s="5">
        <v>0</v>
      </c>
      <c r="AF7" s="5">
        <v>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7">
        <v>52</v>
      </c>
      <c r="C8" s="6">
        <v>10000</v>
      </c>
      <c r="D8" s="6">
        <v>3</v>
      </c>
      <c r="E8" s="6">
        <v>10</v>
      </c>
      <c r="F8" s="6">
        <v>10</v>
      </c>
      <c r="G8" s="6">
        <v>0.5</v>
      </c>
      <c r="H8" s="10">
        <v>1</v>
      </c>
      <c r="I8" s="6">
        <v>0</v>
      </c>
      <c r="J8" s="6">
        <v>50</v>
      </c>
      <c r="K8" s="6">
        <v>50</v>
      </c>
      <c r="L8" s="6">
        <v>1</v>
      </c>
      <c r="M8" s="6">
        <v>1</v>
      </c>
      <c r="N8" s="6" t="s">
        <v>24</v>
      </c>
      <c r="O8" s="6" t="s">
        <v>28</v>
      </c>
      <c r="P8" s="6">
        <v>1</v>
      </c>
      <c r="Q8" s="6">
        <v>26</v>
      </c>
      <c r="R8" s="6">
        <v>3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 t="s">
        <v>28</v>
      </c>
      <c r="Y8" s="6">
        <v>12</v>
      </c>
      <c r="Z8" s="6">
        <v>10</v>
      </c>
      <c r="AA8" s="6">
        <v>6</v>
      </c>
      <c r="AB8" s="6">
        <v>2</v>
      </c>
      <c r="AC8" s="6">
        <v>0</v>
      </c>
      <c r="AD8" s="6">
        <v>0</v>
      </c>
      <c r="AE8" s="6">
        <v>0</v>
      </c>
      <c r="AF8" s="6">
        <v>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7">
        <v>60</v>
      </c>
      <c r="C9" s="6">
        <v>10000</v>
      </c>
      <c r="D9" s="6">
        <v>3</v>
      </c>
      <c r="E9" s="6">
        <v>10</v>
      </c>
      <c r="F9" s="6">
        <v>10</v>
      </c>
      <c r="G9" s="6">
        <v>0.5</v>
      </c>
      <c r="H9" s="10">
        <v>1</v>
      </c>
      <c r="I9" s="6">
        <v>0.5</v>
      </c>
      <c r="J9" s="6">
        <v>50</v>
      </c>
      <c r="K9" s="6">
        <v>500</v>
      </c>
      <c r="L9" s="6">
        <v>1</v>
      </c>
      <c r="M9" s="6">
        <v>1</v>
      </c>
      <c r="N9" s="6" t="s">
        <v>24</v>
      </c>
      <c r="O9" s="6" t="s">
        <v>28</v>
      </c>
      <c r="P9" s="6">
        <v>7</v>
      </c>
      <c r="Q9" s="6">
        <v>20</v>
      </c>
      <c r="R9" s="6">
        <v>3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 t="s">
        <v>28</v>
      </c>
      <c r="Y9" s="6">
        <v>7</v>
      </c>
      <c r="Z9" s="6">
        <v>10</v>
      </c>
      <c r="AA9" s="6">
        <v>7</v>
      </c>
      <c r="AB9" s="6">
        <v>5</v>
      </c>
      <c r="AC9" s="6">
        <v>1</v>
      </c>
      <c r="AD9" s="6">
        <v>0</v>
      </c>
      <c r="AE9" s="6">
        <v>0</v>
      </c>
      <c r="AF9" s="6">
        <v>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68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2</v>
      </c>
      <c r="I10" s="6">
        <v>0</v>
      </c>
      <c r="J10" s="6">
        <v>50</v>
      </c>
      <c r="K10" s="6">
        <v>50</v>
      </c>
      <c r="L10" s="6">
        <v>1</v>
      </c>
      <c r="M10" s="6">
        <v>1</v>
      </c>
      <c r="N10" s="6" t="s">
        <v>24</v>
      </c>
      <c r="O10" s="6" t="s">
        <v>28</v>
      </c>
      <c r="P10" s="6">
        <v>20</v>
      </c>
      <c r="Q10" s="6">
        <v>10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 t="s">
        <v>28</v>
      </c>
      <c r="Y10" s="6">
        <v>3</v>
      </c>
      <c r="Z10" s="6">
        <v>8</v>
      </c>
      <c r="AA10" s="6">
        <v>17</v>
      </c>
      <c r="AB10" s="6">
        <v>2</v>
      </c>
      <c r="AC10" s="6">
        <v>0</v>
      </c>
      <c r="AD10" s="6">
        <v>0</v>
      </c>
      <c r="AE10" s="6">
        <v>0</v>
      </c>
      <c r="AF10" s="6">
        <v>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76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2</v>
      </c>
      <c r="I11" s="6">
        <v>0.5</v>
      </c>
      <c r="J11" s="6">
        <v>50</v>
      </c>
      <c r="K11" s="6">
        <v>500</v>
      </c>
      <c r="L11" s="6">
        <v>1</v>
      </c>
      <c r="M11" s="6">
        <v>1</v>
      </c>
      <c r="N11" s="6" t="s">
        <v>24</v>
      </c>
      <c r="O11" s="6" t="s">
        <v>28</v>
      </c>
      <c r="P11" s="6">
        <v>15</v>
      </c>
      <c r="Q11" s="6">
        <v>12</v>
      </c>
      <c r="R11" s="6">
        <v>2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 t="s">
        <v>28</v>
      </c>
      <c r="Y11" s="6">
        <v>0</v>
      </c>
      <c r="Z11" s="6">
        <v>5</v>
      </c>
      <c r="AA11" s="6">
        <v>14</v>
      </c>
      <c r="AB11" s="6">
        <v>10</v>
      </c>
      <c r="AC11" s="6">
        <v>1</v>
      </c>
      <c r="AD11" s="6">
        <v>0</v>
      </c>
      <c r="AE11" s="6">
        <v>0</v>
      </c>
      <c r="AF11" s="6">
        <v>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84</v>
      </c>
      <c r="C12" s="6">
        <v>10000</v>
      </c>
      <c r="D12" s="6">
        <v>3</v>
      </c>
      <c r="E12" s="6">
        <v>10</v>
      </c>
      <c r="F12" s="6">
        <v>10</v>
      </c>
      <c r="G12" s="6">
        <v>0.5</v>
      </c>
      <c r="H12" s="10">
        <v>2</v>
      </c>
      <c r="I12" s="6">
        <v>0</v>
      </c>
      <c r="J12" s="6">
        <v>50</v>
      </c>
      <c r="K12" s="6">
        <v>50</v>
      </c>
      <c r="L12" s="6">
        <v>1</v>
      </c>
      <c r="M12" s="6">
        <v>1</v>
      </c>
      <c r="N12" s="6" t="s">
        <v>24</v>
      </c>
      <c r="O12" s="6" t="s">
        <v>28</v>
      </c>
      <c r="P12" s="6">
        <v>9</v>
      </c>
      <c r="Q12" s="6">
        <v>18</v>
      </c>
      <c r="R12" s="6">
        <v>3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 t="s">
        <v>28</v>
      </c>
      <c r="Y12" s="6">
        <v>9</v>
      </c>
      <c r="Z12" s="6">
        <v>11</v>
      </c>
      <c r="AA12" s="6">
        <v>7</v>
      </c>
      <c r="AB12" s="6">
        <v>3</v>
      </c>
      <c r="AC12" s="6">
        <v>0</v>
      </c>
      <c r="AD12" s="6">
        <v>0</v>
      </c>
      <c r="AE12" s="6">
        <v>0</v>
      </c>
      <c r="AF12" s="6">
        <v>0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92</v>
      </c>
      <c r="C13" s="5">
        <v>10000</v>
      </c>
      <c r="D13" s="5">
        <v>3</v>
      </c>
      <c r="E13" s="5">
        <v>10</v>
      </c>
      <c r="F13" s="5">
        <v>10</v>
      </c>
      <c r="G13" s="5">
        <v>0.5</v>
      </c>
      <c r="H13" s="9">
        <v>2</v>
      </c>
      <c r="I13" s="5">
        <v>0.5</v>
      </c>
      <c r="J13" s="5">
        <v>50</v>
      </c>
      <c r="K13" s="5">
        <v>500</v>
      </c>
      <c r="L13" s="5">
        <v>1</v>
      </c>
      <c r="M13" s="5">
        <v>1</v>
      </c>
      <c r="N13" s="5" t="s">
        <v>24</v>
      </c>
      <c r="O13" s="5" t="s">
        <v>28</v>
      </c>
      <c r="P13" s="5">
        <v>9</v>
      </c>
      <c r="Q13" s="5">
        <v>19</v>
      </c>
      <c r="R13" s="5">
        <v>2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 t="s">
        <v>28</v>
      </c>
      <c r="Y13" s="5">
        <v>5</v>
      </c>
      <c r="Z13" s="5">
        <v>8</v>
      </c>
      <c r="AA13" s="5">
        <v>9</v>
      </c>
      <c r="AB13" s="5">
        <v>4</v>
      </c>
      <c r="AC13" s="5">
        <v>4</v>
      </c>
      <c r="AD13" s="5">
        <v>0</v>
      </c>
      <c r="AE13" s="5">
        <v>0</v>
      </c>
      <c r="AF13" s="5">
        <v>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5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</v>
      </c>
      <c r="J14" s="6">
        <v>50</v>
      </c>
      <c r="K14" s="6">
        <v>50</v>
      </c>
      <c r="L14" s="6">
        <v>1</v>
      </c>
      <c r="M14" s="6">
        <v>1</v>
      </c>
      <c r="N14" s="6" t="s">
        <v>24</v>
      </c>
      <c r="O14" s="6" t="s">
        <v>29</v>
      </c>
      <c r="P14" s="6">
        <v>0</v>
      </c>
      <c r="Q14" s="6">
        <v>0</v>
      </c>
      <c r="R14" s="6">
        <v>10</v>
      </c>
      <c r="S14" s="6">
        <v>3</v>
      </c>
      <c r="T14" s="6">
        <v>17</v>
      </c>
      <c r="U14" s="6">
        <v>0</v>
      </c>
      <c r="V14" s="6">
        <v>0</v>
      </c>
      <c r="W14" s="6">
        <v>0</v>
      </c>
      <c r="X14" s="6" t="s">
        <v>29</v>
      </c>
      <c r="Y14" s="6">
        <v>4</v>
      </c>
      <c r="Z14" s="6">
        <v>6</v>
      </c>
      <c r="AA14" s="6">
        <v>4</v>
      </c>
      <c r="AB14" s="6">
        <v>12</v>
      </c>
      <c r="AC14" s="6">
        <v>3</v>
      </c>
      <c r="AD14" s="6">
        <v>1</v>
      </c>
      <c r="AE14" s="6">
        <v>0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13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0.5</v>
      </c>
      <c r="J15" s="6">
        <v>50</v>
      </c>
      <c r="K15" s="6">
        <v>500</v>
      </c>
      <c r="L15" s="6">
        <v>1</v>
      </c>
      <c r="M15" s="6">
        <v>1</v>
      </c>
      <c r="N15" s="6" t="s">
        <v>24</v>
      </c>
      <c r="O15" s="6" t="s">
        <v>29</v>
      </c>
      <c r="P15" s="6">
        <v>1</v>
      </c>
      <c r="Q15" s="6">
        <v>7</v>
      </c>
      <c r="R15" s="6">
        <v>22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 t="s">
        <v>29</v>
      </c>
      <c r="Y15" s="6">
        <v>12</v>
      </c>
      <c r="Z15" s="6">
        <v>14</v>
      </c>
      <c r="AA15" s="6">
        <v>4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21</v>
      </c>
      <c r="C16" s="6">
        <v>10000</v>
      </c>
      <c r="D16" s="6">
        <v>3</v>
      </c>
      <c r="E16" s="6">
        <v>10</v>
      </c>
      <c r="F16" s="6">
        <v>10</v>
      </c>
      <c r="G16" s="6">
        <v>0.5</v>
      </c>
      <c r="H16" s="10">
        <v>0.5</v>
      </c>
      <c r="I16" s="6">
        <v>0</v>
      </c>
      <c r="J16" s="6">
        <v>50</v>
      </c>
      <c r="K16" s="6">
        <v>50</v>
      </c>
      <c r="L16" s="6">
        <v>1</v>
      </c>
      <c r="M16" s="6">
        <v>1</v>
      </c>
      <c r="N16" s="6" t="s">
        <v>24</v>
      </c>
      <c r="O16" s="6" t="s">
        <v>29</v>
      </c>
      <c r="P16" s="6">
        <v>0</v>
      </c>
      <c r="Q16" s="6">
        <v>0</v>
      </c>
      <c r="R16" s="6">
        <v>10</v>
      </c>
      <c r="S16" s="6">
        <v>4</v>
      </c>
      <c r="T16" s="6">
        <v>16</v>
      </c>
      <c r="U16" s="6">
        <v>0</v>
      </c>
      <c r="V16" s="6">
        <v>0</v>
      </c>
      <c r="W16" s="6">
        <v>0</v>
      </c>
      <c r="X16" s="6" t="s">
        <v>29</v>
      </c>
      <c r="Y16" s="6">
        <v>4</v>
      </c>
      <c r="Z16" s="6">
        <v>2</v>
      </c>
      <c r="AA16" s="6">
        <v>6</v>
      </c>
      <c r="AB16" s="6">
        <v>14</v>
      </c>
      <c r="AC16" s="6">
        <v>3</v>
      </c>
      <c r="AD16" s="6">
        <v>1</v>
      </c>
      <c r="AE16" s="6">
        <v>0</v>
      </c>
      <c r="AF16" s="6">
        <v>0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29</v>
      </c>
      <c r="C17" s="6">
        <v>10000</v>
      </c>
      <c r="D17" s="6">
        <v>3</v>
      </c>
      <c r="E17" s="6">
        <v>10</v>
      </c>
      <c r="F17" s="6">
        <v>10</v>
      </c>
      <c r="G17" s="6">
        <v>0.5</v>
      </c>
      <c r="H17" s="10">
        <v>0.5</v>
      </c>
      <c r="I17" s="6">
        <v>0.5</v>
      </c>
      <c r="J17" s="6">
        <v>50</v>
      </c>
      <c r="K17" s="6">
        <v>500</v>
      </c>
      <c r="L17" s="6">
        <v>1</v>
      </c>
      <c r="M17" s="6">
        <v>1</v>
      </c>
      <c r="N17" s="6" t="s">
        <v>24</v>
      </c>
      <c r="O17" s="6" t="s">
        <v>29</v>
      </c>
      <c r="P17" s="6">
        <v>2</v>
      </c>
      <c r="Q17" s="6">
        <v>11</v>
      </c>
      <c r="R17" s="6">
        <v>17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 t="s">
        <v>29</v>
      </c>
      <c r="Y17" s="6">
        <v>11</v>
      </c>
      <c r="Z17" s="6">
        <v>12</v>
      </c>
      <c r="AA17" s="6">
        <v>7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7">
        <v>37</v>
      </c>
      <c r="C18" s="6">
        <v>10000</v>
      </c>
      <c r="D18" s="6">
        <v>3</v>
      </c>
      <c r="E18" s="6">
        <v>10</v>
      </c>
      <c r="F18" s="6">
        <v>10</v>
      </c>
      <c r="G18" s="6">
        <v>0</v>
      </c>
      <c r="H18" s="10">
        <v>1</v>
      </c>
      <c r="I18" s="6">
        <v>0</v>
      </c>
      <c r="J18" s="6">
        <v>50</v>
      </c>
      <c r="K18" s="6">
        <v>50</v>
      </c>
      <c r="L18" s="6">
        <v>1</v>
      </c>
      <c r="M18" s="6">
        <v>1</v>
      </c>
      <c r="N18" s="6" t="s">
        <v>24</v>
      </c>
      <c r="O18" s="6" t="s">
        <v>29</v>
      </c>
      <c r="P18" s="6">
        <v>1</v>
      </c>
      <c r="Q18" s="6">
        <v>2</v>
      </c>
      <c r="R18" s="6">
        <v>22</v>
      </c>
      <c r="S18" s="6">
        <v>3</v>
      </c>
      <c r="T18" s="6">
        <v>2</v>
      </c>
      <c r="U18" s="6">
        <v>0</v>
      </c>
      <c r="V18" s="6">
        <v>0</v>
      </c>
      <c r="W18" s="6">
        <v>0</v>
      </c>
      <c r="X18" s="6" t="s">
        <v>29</v>
      </c>
      <c r="Y18" s="6">
        <v>12</v>
      </c>
      <c r="Z18" s="6">
        <v>17</v>
      </c>
      <c r="AA18" s="6">
        <v>1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45</v>
      </c>
      <c r="C19" s="5">
        <v>10000</v>
      </c>
      <c r="D19" s="5">
        <v>3</v>
      </c>
      <c r="E19" s="5">
        <v>10</v>
      </c>
      <c r="F19" s="5">
        <v>10</v>
      </c>
      <c r="G19" s="5">
        <v>0</v>
      </c>
      <c r="H19" s="9">
        <v>1</v>
      </c>
      <c r="I19" s="5">
        <v>0.5</v>
      </c>
      <c r="J19" s="5">
        <v>50</v>
      </c>
      <c r="K19" s="5">
        <v>500</v>
      </c>
      <c r="L19" s="5">
        <v>1</v>
      </c>
      <c r="M19" s="5">
        <v>1</v>
      </c>
      <c r="N19" s="5" t="s">
        <v>24</v>
      </c>
      <c r="O19" s="5" t="s">
        <v>29</v>
      </c>
      <c r="P19" s="5">
        <v>8</v>
      </c>
      <c r="Q19" s="5">
        <v>16</v>
      </c>
      <c r="R19" s="5">
        <v>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 t="s">
        <v>29</v>
      </c>
      <c r="Y19" s="5">
        <v>12</v>
      </c>
      <c r="Z19" s="5">
        <v>12</v>
      </c>
      <c r="AA19" s="5">
        <v>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53</v>
      </c>
      <c r="C20" s="6">
        <v>10000</v>
      </c>
      <c r="D20" s="6">
        <v>3</v>
      </c>
      <c r="E20" s="6">
        <v>10</v>
      </c>
      <c r="F20" s="6">
        <v>10</v>
      </c>
      <c r="G20" s="6">
        <v>0.5</v>
      </c>
      <c r="H20" s="10">
        <v>1</v>
      </c>
      <c r="I20" s="6">
        <v>0</v>
      </c>
      <c r="J20" s="6">
        <v>50</v>
      </c>
      <c r="K20" s="6">
        <v>50</v>
      </c>
      <c r="L20" s="6">
        <v>1</v>
      </c>
      <c r="M20" s="6">
        <v>1</v>
      </c>
      <c r="N20" s="6" t="s">
        <v>24</v>
      </c>
      <c r="O20" s="6" t="s">
        <v>29</v>
      </c>
      <c r="P20" s="6">
        <v>0</v>
      </c>
      <c r="Q20" s="6">
        <v>4</v>
      </c>
      <c r="R20" s="6">
        <v>23</v>
      </c>
      <c r="S20" s="6">
        <v>3</v>
      </c>
      <c r="T20" s="6">
        <v>0</v>
      </c>
      <c r="U20" s="6">
        <v>0</v>
      </c>
      <c r="V20" s="6">
        <v>0</v>
      </c>
      <c r="W20" s="6">
        <v>0</v>
      </c>
      <c r="X20" s="6" t="s">
        <v>29</v>
      </c>
      <c r="Y20" s="6">
        <v>3</v>
      </c>
      <c r="Z20" s="6">
        <v>5</v>
      </c>
      <c r="AA20" s="6">
        <v>14</v>
      </c>
      <c r="AB20" s="6">
        <v>7</v>
      </c>
      <c r="AC20" s="6">
        <v>1</v>
      </c>
      <c r="AD20" s="6">
        <v>0</v>
      </c>
      <c r="AE20" s="6">
        <v>0</v>
      </c>
      <c r="AF20" s="6">
        <v>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61</v>
      </c>
      <c r="C21" s="6">
        <v>10000</v>
      </c>
      <c r="D21" s="6">
        <v>3</v>
      </c>
      <c r="E21" s="6">
        <v>10</v>
      </c>
      <c r="F21" s="6">
        <v>10</v>
      </c>
      <c r="G21" s="6">
        <v>0.5</v>
      </c>
      <c r="H21" s="10">
        <v>1</v>
      </c>
      <c r="I21" s="6">
        <v>0.5</v>
      </c>
      <c r="J21" s="6">
        <v>50</v>
      </c>
      <c r="K21" s="6">
        <v>500</v>
      </c>
      <c r="L21" s="6">
        <v>1</v>
      </c>
      <c r="M21" s="6">
        <v>1</v>
      </c>
      <c r="N21" s="6" t="s">
        <v>24</v>
      </c>
      <c r="O21" s="6" t="s">
        <v>29</v>
      </c>
      <c r="P21" s="6">
        <v>13</v>
      </c>
      <c r="Q21" s="6">
        <v>7</v>
      </c>
      <c r="R21" s="6">
        <v>8</v>
      </c>
      <c r="S21" s="6">
        <v>2</v>
      </c>
      <c r="T21" s="6">
        <v>0</v>
      </c>
      <c r="U21" s="6">
        <v>0</v>
      </c>
      <c r="V21" s="6">
        <v>0</v>
      </c>
      <c r="W21" s="6">
        <v>0</v>
      </c>
      <c r="X21" s="6" t="s">
        <v>29</v>
      </c>
      <c r="Y21" s="6">
        <v>11</v>
      </c>
      <c r="Z21" s="6">
        <v>9</v>
      </c>
      <c r="AA21" s="6">
        <v>8</v>
      </c>
      <c r="AB21" s="6">
        <v>1</v>
      </c>
      <c r="AC21" s="6">
        <v>1</v>
      </c>
      <c r="AD21" s="6">
        <v>0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69</v>
      </c>
      <c r="C22" s="6">
        <v>10000</v>
      </c>
      <c r="D22" s="6">
        <v>3</v>
      </c>
      <c r="E22" s="6">
        <v>10</v>
      </c>
      <c r="F22" s="6">
        <v>10</v>
      </c>
      <c r="G22" s="6">
        <v>0</v>
      </c>
      <c r="H22" s="10">
        <v>2</v>
      </c>
      <c r="I22" s="6">
        <v>0</v>
      </c>
      <c r="J22" s="6">
        <v>50</v>
      </c>
      <c r="K22" s="6">
        <v>50</v>
      </c>
      <c r="L22" s="6">
        <v>1</v>
      </c>
      <c r="M22" s="6">
        <v>1</v>
      </c>
      <c r="N22" s="6" t="s">
        <v>24</v>
      </c>
      <c r="O22" s="6" t="s">
        <v>29</v>
      </c>
      <c r="P22" s="6">
        <v>2</v>
      </c>
      <c r="Q22" s="6">
        <v>12</v>
      </c>
      <c r="R22" s="6">
        <v>9</v>
      </c>
      <c r="S22" s="6">
        <v>7</v>
      </c>
      <c r="T22" s="6">
        <v>0</v>
      </c>
      <c r="U22" s="6">
        <v>0</v>
      </c>
      <c r="V22" s="6">
        <v>0</v>
      </c>
      <c r="W22" s="6">
        <v>0</v>
      </c>
      <c r="X22" s="6" t="s">
        <v>29</v>
      </c>
      <c r="Y22" s="6">
        <v>6</v>
      </c>
      <c r="Z22" s="6">
        <v>18</v>
      </c>
      <c r="AA22" s="6">
        <v>5</v>
      </c>
      <c r="AB22" s="6">
        <v>1</v>
      </c>
      <c r="AC22" s="6">
        <v>0</v>
      </c>
      <c r="AD22" s="6">
        <v>0</v>
      </c>
      <c r="AE22" s="6">
        <v>0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77</v>
      </c>
      <c r="C23" s="6">
        <v>10000</v>
      </c>
      <c r="D23" s="6">
        <v>3</v>
      </c>
      <c r="E23" s="6">
        <v>10</v>
      </c>
      <c r="F23" s="6">
        <v>10</v>
      </c>
      <c r="G23" s="6">
        <v>0</v>
      </c>
      <c r="H23" s="10">
        <v>2</v>
      </c>
      <c r="I23" s="6">
        <v>0.5</v>
      </c>
      <c r="J23" s="6">
        <v>50</v>
      </c>
      <c r="K23" s="6">
        <v>500</v>
      </c>
      <c r="L23" s="6">
        <v>1</v>
      </c>
      <c r="M23" s="6">
        <v>1</v>
      </c>
      <c r="N23" s="6" t="s">
        <v>24</v>
      </c>
      <c r="O23" s="6" t="s">
        <v>29</v>
      </c>
      <c r="P23" s="6">
        <v>11</v>
      </c>
      <c r="Q23" s="6">
        <v>10</v>
      </c>
      <c r="R23" s="6">
        <v>8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 t="s">
        <v>29</v>
      </c>
      <c r="Y23" s="6">
        <v>7</v>
      </c>
      <c r="Z23" s="6">
        <v>15</v>
      </c>
      <c r="AA23" s="6">
        <v>6</v>
      </c>
      <c r="AB23" s="6">
        <v>2</v>
      </c>
      <c r="AC23" s="6">
        <v>0</v>
      </c>
      <c r="AD23" s="6">
        <v>0</v>
      </c>
      <c r="AE23" s="6">
        <v>0</v>
      </c>
      <c r="AF23" s="6">
        <v>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85</v>
      </c>
      <c r="C24" s="6">
        <v>10000</v>
      </c>
      <c r="D24" s="6">
        <v>3</v>
      </c>
      <c r="E24" s="6">
        <v>10</v>
      </c>
      <c r="F24" s="6">
        <v>10</v>
      </c>
      <c r="G24" s="6">
        <v>0.5</v>
      </c>
      <c r="H24" s="10">
        <v>2</v>
      </c>
      <c r="I24" s="6">
        <v>0</v>
      </c>
      <c r="J24" s="6">
        <v>50</v>
      </c>
      <c r="K24" s="6">
        <v>50</v>
      </c>
      <c r="L24" s="6">
        <v>1</v>
      </c>
      <c r="M24" s="6">
        <v>1</v>
      </c>
      <c r="N24" s="6" t="s">
        <v>24</v>
      </c>
      <c r="O24" s="6" t="s">
        <v>29</v>
      </c>
      <c r="P24" s="6">
        <v>2</v>
      </c>
      <c r="Q24" s="6">
        <v>8</v>
      </c>
      <c r="R24" s="6">
        <v>18</v>
      </c>
      <c r="S24" s="6">
        <v>2</v>
      </c>
      <c r="T24" s="6">
        <v>0</v>
      </c>
      <c r="U24" s="6">
        <v>0</v>
      </c>
      <c r="V24" s="6">
        <v>0</v>
      </c>
      <c r="W24" s="6">
        <v>0</v>
      </c>
      <c r="X24" s="6" t="s">
        <v>29</v>
      </c>
      <c r="Y24" s="6">
        <v>8</v>
      </c>
      <c r="Z24" s="6">
        <v>8</v>
      </c>
      <c r="AA24" s="6">
        <v>11</v>
      </c>
      <c r="AB24" s="6">
        <v>3</v>
      </c>
      <c r="AC24" s="6">
        <v>0</v>
      </c>
      <c r="AD24" s="6">
        <v>0</v>
      </c>
      <c r="AE24" s="6">
        <v>0</v>
      </c>
      <c r="AF24" s="6">
        <v>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5">
        <v>93</v>
      </c>
      <c r="C25" s="5">
        <v>10000</v>
      </c>
      <c r="D25" s="5">
        <v>3</v>
      </c>
      <c r="E25" s="5">
        <v>10</v>
      </c>
      <c r="F25" s="5">
        <v>10</v>
      </c>
      <c r="G25" s="5">
        <v>0.5</v>
      </c>
      <c r="H25" s="9">
        <v>2</v>
      </c>
      <c r="I25" s="5">
        <v>0.5</v>
      </c>
      <c r="J25" s="5">
        <v>50</v>
      </c>
      <c r="K25" s="5">
        <v>500</v>
      </c>
      <c r="L25" s="5">
        <v>1</v>
      </c>
      <c r="M25" s="5">
        <v>1</v>
      </c>
      <c r="N25" s="5" t="s">
        <v>24</v>
      </c>
      <c r="O25" s="5" t="s">
        <v>29</v>
      </c>
      <c r="P25" s="5">
        <v>15</v>
      </c>
      <c r="Q25" s="5">
        <v>8</v>
      </c>
      <c r="R25" s="5">
        <v>6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 t="s">
        <v>29</v>
      </c>
      <c r="Y25" s="5">
        <v>3</v>
      </c>
      <c r="Z25" s="5">
        <v>16</v>
      </c>
      <c r="AA25" s="5">
        <v>9</v>
      </c>
      <c r="AB25" s="5">
        <v>2</v>
      </c>
      <c r="AC25" s="5">
        <v>0</v>
      </c>
      <c r="AD25" s="5">
        <v>0</v>
      </c>
      <c r="AE25" s="5">
        <v>0</v>
      </c>
      <c r="AF25" s="5">
        <v>0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6</v>
      </c>
      <c r="C26" s="6">
        <v>10000</v>
      </c>
      <c r="D26" s="6">
        <v>3</v>
      </c>
      <c r="E26" s="6">
        <v>10</v>
      </c>
      <c r="F26" s="6">
        <v>10</v>
      </c>
      <c r="G26" s="6">
        <v>0</v>
      </c>
      <c r="H26" s="10">
        <v>0.5</v>
      </c>
      <c r="I26" s="6">
        <v>0</v>
      </c>
      <c r="J26" s="6">
        <v>50</v>
      </c>
      <c r="K26" s="6">
        <v>50</v>
      </c>
      <c r="L26" s="6">
        <v>1</v>
      </c>
      <c r="M26" s="6">
        <v>1</v>
      </c>
      <c r="N26" s="6" t="s">
        <v>24</v>
      </c>
      <c r="O26" s="6" t="s">
        <v>30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30</v>
      </c>
      <c r="W26" s="6">
        <v>0</v>
      </c>
      <c r="X26" s="6" t="s">
        <v>30</v>
      </c>
      <c r="Y26" s="6">
        <v>0</v>
      </c>
      <c r="Z26" s="6">
        <v>0</v>
      </c>
      <c r="AA26" s="6">
        <v>0</v>
      </c>
      <c r="AB26" s="6">
        <v>1</v>
      </c>
      <c r="AC26" s="6">
        <v>3</v>
      </c>
      <c r="AD26" s="6">
        <v>19</v>
      </c>
      <c r="AE26" s="6">
        <v>2</v>
      </c>
      <c r="AF26" s="6">
        <v>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14</v>
      </c>
      <c r="C27" s="6">
        <v>10000</v>
      </c>
      <c r="D27" s="6">
        <v>3</v>
      </c>
      <c r="E27" s="6">
        <v>10</v>
      </c>
      <c r="F27" s="6">
        <v>10</v>
      </c>
      <c r="G27" s="6">
        <v>0</v>
      </c>
      <c r="H27" s="10">
        <v>0.5</v>
      </c>
      <c r="I27" s="6">
        <v>0.5</v>
      </c>
      <c r="J27" s="6">
        <v>50</v>
      </c>
      <c r="K27" s="6">
        <v>500</v>
      </c>
      <c r="L27" s="6">
        <v>1</v>
      </c>
      <c r="M27" s="6">
        <v>1</v>
      </c>
      <c r="N27" s="6" t="s">
        <v>24</v>
      </c>
      <c r="O27" s="6" t="s">
        <v>30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7</v>
      </c>
      <c r="V27" s="6">
        <v>23</v>
      </c>
      <c r="W27" s="6">
        <v>0</v>
      </c>
      <c r="X27" s="6" t="s">
        <v>30</v>
      </c>
      <c r="Y27" s="6">
        <v>1</v>
      </c>
      <c r="Z27" s="6">
        <v>3</v>
      </c>
      <c r="AA27" s="6">
        <v>7</v>
      </c>
      <c r="AB27" s="6">
        <v>6</v>
      </c>
      <c r="AC27" s="6">
        <v>12</v>
      </c>
      <c r="AD27" s="6">
        <v>1</v>
      </c>
      <c r="AE27" s="6">
        <v>0</v>
      </c>
      <c r="AF27" s="6">
        <v>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22</v>
      </c>
      <c r="C28" s="6">
        <v>10000</v>
      </c>
      <c r="D28" s="6">
        <v>3</v>
      </c>
      <c r="E28" s="6">
        <v>10</v>
      </c>
      <c r="F28" s="6">
        <v>10</v>
      </c>
      <c r="G28" s="6">
        <v>0.5</v>
      </c>
      <c r="H28" s="10">
        <v>0.5</v>
      </c>
      <c r="I28" s="6">
        <v>0</v>
      </c>
      <c r="J28" s="6">
        <v>50</v>
      </c>
      <c r="K28" s="6">
        <v>50</v>
      </c>
      <c r="L28" s="6">
        <v>1</v>
      </c>
      <c r="M28" s="6">
        <v>1</v>
      </c>
      <c r="N28" s="6" t="s">
        <v>24</v>
      </c>
      <c r="O28" s="6" t="s">
        <v>30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30</v>
      </c>
      <c r="W28" s="6">
        <v>0</v>
      </c>
      <c r="X28" s="6" t="s">
        <v>30</v>
      </c>
      <c r="Y28" s="6">
        <v>0</v>
      </c>
      <c r="Z28" s="6">
        <v>0</v>
      </c>
      <c r="AA28" s="6">
        <v>0</v>
      </c>
      <c r="AB28" s="6">
        <v>0</v>
      </c>
      <c r="AC28" s="6">
        <v>1</v>
      </c>
      <c r="AD28" s="6">
        <v>21</v>
      </c>
      <c r="AE28" s="6">
        <v>3</v>
      </c>
      <c r="AF28" s="6">
        <v>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30</v>
      </c>
      <c r="C29" s="6">
        <v>10000</v>
      </c>
      <c r="D29" s="6">
        <v>3</v>
      </c>
      <c r="E29" s="6">
        <v>10</v>
      </c>
      <c r="F29" s="6">
        <v>10</v>
      </c>
      <c r="G29" s="6">
        <v>0.5</v>
      </c>
      <c r="H29" s="10">
        <v>0.5</v>
      </c>
      <c r="I29" s="6">
        <v>0.5</v>
      </c>
      <c r="J29" s="6">
        <v>50</v>
      </c>
      <c r="K29" s="6">
        <v>500</v>
      </c>
      <c r="L29" s="6">
        <v>1</v>
      </c>
      <c r="M29" s="6">
        <v>1</v>
      </c>
      <c r="N29" s="6" t="s">
        <v>24</v>
      </c>
      <c r="O29" s="6" t="s">
        <v>30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14</v>
      </c>
      <c r="V29" s="6">
        <v>16</v>
      </c>
      <c r="W29" s="6">
        <v>0</v>
      </c>
      <c r="X29" s="6" t="s">
        <v>30</v>
      </c>
      <c r="Y29" s="6">
        <v>2</v>
      </c>
      <c r="Z29" s="6">
        <v>3</v>
      </c>
      <c r="AA29" s="6">
        <v>5</v>
      </c>
      <c r="AB29" s="6">
        <v>9</v>
      </c>
      <c r="AC29" s="6">
        <v>8</v>
      </c>
      <c r="AD29" s="6">
        <v>2</v>
      </c>
      <c r="AE29" s="6">
        <v>0</v>
      </c>
      <c r="AF29" s="6">
        <v>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38</v>
      </c>
      <c r="C30" s="6">
        <v>10000</v>
      </c>
      <c r="D30" s="6">
        <v>3</v>
      </c>
      <c r="E30" s="6">
        <v>10</v>
      </c>
      <c r="F30" s="6">
        <v>10</v>
      </c>
      <c r="G30" s="6">
        <v>0</v>
      </c>
      <c r="H30" s="10">
        <v>1</v>
      </c>
      <c r="I30" s="6">
        <v>0</v>
      </c>
      <c r="J30" s="6">
        <v>50</v>
      </c>
      <c r="K30" s="6">
        <v>50</v>
      </c>
      <c r="L30" s="6">
        <v>1</v>
      </c>
      <c r="M30" s="6">
        <v>1</v>
      </c>
      <c r="N30" s="6" t="s">
        <v>24</v>
      </c>
      <c r="O30" s="6" t="s">
        <v>30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2</v>
      </c>
      <c r="V30" s="6">
        <v>28</v>
      </c>
      <c r="W30" s="6">
        <v>0</v>
      </c>
      <c r="X30" s="6" t="s">
        <v>30</v>
      </c>
      <c r="Y30" s="6">
        <v>0</v>
      </c>
      <c r="Z30" s="6">
        <v>0</v>
      </c>
      <c r="AA30" s="6">
        <v>0</v>
      </c>
      <c r="AB30" s="6">
        <v>5</v>
      </c>
      <c r="AC30" s="6">
        <v>14</v>
      </c>
      <c r="AD30" s="6">
        <v>9</v>
      </c>
      <c r="AE30" s="6">
        <v>0</v>
      </c>
      <c r="AF30" s="6">
        <v>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8">
        <v>46</v>
      </c>
      <c r="C31" s="5">
        <v>10000</v>
      </c>
      <c r="D31" s="5">
        <v>3</v>
      </c>
      <c r="E31" s="5">
        <v>10</v>
      </c>
      <c r="F31" s="5">
        <v>10</v>
      </c>
      <c r="G31" s="5">
        <v>0</v>
      </c>
      <c r="H31" s="9">
        <v>1</v>
      </c>
      <c r="I31" s="5">
        <v>0.5</v>
      </c>
      <c r="J31" s="5">
        <v>50</v>
      </c>
      <c r="K31" s="5">
        <v>500</v>
      </c>
      <c r="L31" s="5">
        <v>1</v>
      </c>
      <c r="M31" s="5">
        <v>1</v>
      </c>
      <c r="N31" s="5" t="s">
        <v>24</v>
      </c>
      <c r="O31" s="5" t="s">
        <v>30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9</v>
      </c>
      <c r="V31" s="5">
        <v>21</v>
      </c>
      <c r="W31" s="5">
        <v>0</v>
      </c>
      <c r="X31" s="5" t="s">
        <v>30</v>
      </c>
      <c r="Y31" s="5">
        <v>0</v>
      </c>
      <c r="Z31" s="5">
        <v>1</v>
      </c>
      <c r="AA31" s="5">
        <v>1</v>
      </c>
      <c r="AB31" s="5">
        <v>3</v>
      </c>
      <c r="AC31" s="5">
        <v>17</v>
      </c>
      <c r="AD31" s="5">
        <v>1</v>
      </c>
      <c r="AE31" s="5">
        <v>5</v>
      </c>
      <c r="AF31" s="5">
        <v>2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54</v>
      </c>
      <c r="C32" s="6">
        <v>10000</v>
      </c>
      <c r="D32" s="6">
        <v>3</v>
      </c>
      <c r="E32" s="6">
        <v>10</v>
      </c>
      <c r="F32" s="6">
        <v>10</v>
      </c>
      <c r="G32" s="6">
        <v>0.5</v>
      </c>
      <c r="H32" s="10">
        <v>1</v>
      </c>
      <c r="I32" s="6">
        <v>0</v>
      </c>
      <c r="J32" s="6">
        <v>50</v>
      </c>
      <c r="K32" s="6">
        <v>50</v>
      </c>
      <c r="L32" s="6">
        <v>1</v>
      </c>
      <c r="M32" s="6">
        <v>1</v>
      </c>
      <c r="N32" s="6" t="s">
        <v>24</v>
      </c>
      <c r="O32" s="6" t="s">
        <v>30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7</v>
      </c>
      <c r="V32" s="6">
        <v>23</v>
      </c>
      <c r="W32" s="6">
        <v>0</v>
      </c>
      <c r="X32" s="6" t="s">
        <v>30</v>
      </c>
      <c r="Y32" s="6">
        <v>0</v>
      </c>
      <c r="Z32" s="6">
        <v>2</v>
      </c>
      <c r="AA32" s="6">
        <v>0</v>
      </c>
      <c r="AB32" s="6">
        <v>3</v>
      </c>
      <c r="AC32" s="6">
        <v>8</v>
      </c>
      <c r="AD32" s="6">
        <v>12</v>
      </c>
      <c r="AE32" s="6">
        <v>0</v>
      </c>
      <c r="AF32" s="6">
        <v>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62</v>
      </c>
      <c r="C33" s="6">
        <v>10000</v>
      </c>
      <c r="D33" s="6">
        <v>3</v>
      </c>
      <c r="E33" s="6">
        <v>10</v>
      </c>
      <c r="F33" s="6">
        <v>10</v>
      </c>
      <c r="G33" s="6">
        <v>0.5</v>
      </c>
      <c r="H33" s="10">
        <v>1</v>
      </c>
      <c r="I33" s="6">
        <v>0.5</v>
      </c>
      <c r="J33" s="6">
        <v>50</v>
      </c>
      <c r="K33" s="6">
        <v>500</v>
      </c>
      <c r="L33" s="6">
        <v>1</v>
      </c>
      <c r="M33" s="6">
        <v>1</v>
      </c>
      <c r="N33" s="6" t="s">
        <v>24</v>
      </c>
      <c r="O33" s="6" t="s">
        <v>30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15</v>
      </c>
      <c r="V33" s="6">
        <v>15</v>
      </c>
      <c r="W33" s="6">
        <v>0</v>
      </c>
      <c r="X33" s="6" t="s">
        <v>30</v>
      </c>
      <c r="Y33" s="6">
        <v>0</v>
      </c>
      <c r="Z33" s="6">
        <v>2</v>
      </c>
      <c r="AA33" s="6">
        <v>3</v>
      </c>
      <c r="AB33" s="6">
        <v>6</v>
      </c>
      <c r="AC33" s="6">
        <v>6</v>
      </c>
      <c r="AD33" s="6">
        <v>7</v>
      </c>
      <c r="AE33" s="6">
        <v>2</v>
      </c>
      <c r="AF33" s="6">
        <v>4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70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2</v>
      </c>
      <c r="I34" s="6">
        <v>0</v>
      </c>
      <c r="J34" s="6">
        <v>50</v>
      </c>
      <c r="K34" s="6">
        <v>50</v>
      </c>
      <c r="L34" s="6">
        <v>1</v>
      </c>
      <c r="M34" s="6">
        <v>1</v>
      </c>
      <c r="N34" s="6" t="s">
        <v>24</v>
      </c>
      <c r="O34" s="6" t="s">
        <v>30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2</v>
      </c>
      <c r="V34" s="6">
        <v>28</v>
      </c>
      <c r="W34" s="6">
        <v>0</v>
      </c>
      <c r="X34" s="6" t="s">
        <v>30</v>
      </c>
      <c r="Y34" s="6">
        <v>0</v>
      </c>
      <c r="Z34" s="6">
        <v>0</v>
      </c>
      <c r="AA34" s="6">
        <v>0</v>
      </c>
      <c r="AB34" s="6">
        <v>2</v>
      </c>
      <c r="AC34" s="6">
        <v>17</v>
      </c>
      <c r="AD34" s="6">
        <v>7</v>
      </c>
      <c r="AE34" s="6">
        <v>2</v>
      </c>
      <c r="AF34" s="6">
        <v>2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78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2</v>
      </c>
      <c r="I35" s="6">
        <v>0.5</v>
      </c>
      <c r="J35" s="6">
        <v>50</v>
      </c>
      <c r="K35" s="6">
        <v>500</v>
      </c>
      <c r="L35" s="6">
        <v>1</v>
      </c>
      <c r="M35" s="6">
        <v>1</v>
      </c>
      <c r="N35" s="6" t="s">
        <v>24</v>
      </c>
      <c r="O35" s="6" t="s">
        <v>30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8</v>
      </c>
      <c r="V35" s="6">
        <v>22</v>
      </c>
      <c r="W35" s="6">
        <v>0</v>
      </c>
      <c r="X35" s="6" t="s">
        <v>30</v>
      </c>
      <c r="Y35" s="6">
        <v>0</v>
      </c>
      <c r="Z35" s="6">
        <v>0</v>
      </c>
      <c r="AA35" s="6">
        <v>0</v>
      </c>
      <c r="AB35" s="6">
        <v>1</v>
      </c>
      <c r="AC35" s="6">
        <v>13</v>
      </c>
      <c r="AD35" s="6">
        <v>3</v>
      </c>
      <c r="AE35" s="6">
        <v>4</v>
      </c>
      <c r="AF35" s="6">
        <v>9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86</v>
      </c>
      <c r="C36" s="6">
        <v>10000</v>
      </c>
      <c r="D36" s="6">
        <v>3</v>
      </c>
      <c r="E36" s="6">
        <v>10</v>
      </c>
      <c r="F36" s="6">
        <v>10</v>
      </c>
      <c r="G36" s="6">
        <v>0.5</v>
      </c>
      <c r="H36" s="10">
        <v>2</v>
      </c>
      <c r="I36" s="6">
        <v>0</v>
      </c>
      <c r="J36" s="6">
        <v>50</v>
      </c>
      <c r="K36" s="6">
        <v>50</v>
      </c>
      <c r="L36" s="6">
        <v>1</v>
      </c>
      <c r="M36" s="6">
        <v>1</v>
      </c>
      <c r="N36" s="6" t="s">
        <v>24</v>
      </c>
      <c r="O36" s="6" t="s">
        <v>30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7</v>
      </c>
      <c r="V36" s="6">
        <v>23</v>
      </c>
      <c r="W36" s="6">
        <v>0</v>
      </c>
      <c r="X36" s="6" t="s">
        <v>30</v>
      </c>
      <c r="Y36" s="6">
        <v>0</v>
      </c>
      <c r="Z36" s="6">
        <v>0</v>
      </c>
      <c r="AA36" s="6">
        <v>0</v>
      </c>
      <c r="AB36" s="6">
        <v>8</v>
      </c>
      <c r="AC36" s="6">
        <v>10</v>
      </c>
      <c r="AD36" s="6">
        <v>1</v>
      </c>
      <c r="AE36" s="6">
        <v>3</v>
      </c>
      <c r="AF36" s="6">
        <v>8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94</v>
      </c>
      <c r="C37" s="5">
        <v>10000</v>
      </c>
      <c r="D37" s="5">
        <v>3</v>
      </c>
      <c r="E37" s="5">
        <v>10</v>
      </c>
      <c r="F37" s="5">
        <v>10</v>
      </c>
      <c r="G37" s="5">
        <v>0.5</v>
      </c>
      <c r="H37" s="9">
        <v>2</v>
      </c>
      <c r="I37" s="5">
        <v>0.5</v>
      </c>
      <c r="J37" s="5">
        <v>50</v>
      </c>
      <c r="K37" s="5">
        <v>500</v>
      </c>
      <c r="L37" s="5">
        <v>1</v>
      </c>
      <c r="M37" s="5">
        <v>1</v>
      </c>
      <c r="N37" s="5" t="s">
        <v>24</v>
      </c>
      <c r="O37" s="5" t="s">
        <v>30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15</v>
      </c>
      <c r="V37" s="5">
        <v>15</v>
      </c>
      <c r="W37" s="5">
        <v>0</v>
      </c>
      <c r="X37" s="5" t="s">
        <v>30</v>
      </c>
      <c r="Y37" s="5">
        <v>0</v>
      </c>
      <c r="Z37" s="5">
        <v>0</v>
      </c>
      <c r="AA37" s="5">
        <v>1</v>
      </c>
      <c r="AB37" s="5">
        <v>2</v>
      </c>
      <c r="AC37" s="5">
        <v>9</v>
      </c>
      <c r="AD37" s="5">
        <v>6</v>
      </c>
      <c r="AE37" s="5">
        <v>2</v>
      </c>
      <c r="AF37" s="5">
        <v>10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0.5</v>
      </c>
      <c r="I38" s="6">
        <v>0</v>
      </c>
      <c r="J38" s="6">
        <v>50</v>
      </c>
      <c r="K38" s="6">
        <v>50</v>
      </c>
      <c r="L38" s="6">
        <v>1</v>
      </c>
      <c r="M38" s="6">
        <v>1</v>
      </c>
      <c r="N38" s="6" t="s">
        <v>24</v>
      </c>
      <c r="O38" s="6" t="s">
        <v>27</v>
      </c>
      <c r="P38" s="6">
        <v>7</v>
      </c>
      <c r="Q38" s="6">
        <v>12</v>
      </c>
      <c r="R38" s="6">
        <v>0</v>
      </c>
      <c r="S38" s="6">
        <v>0</v>
      </c>
      <c r="T38" s="6">
        <v>2</v>
      </c>
      <c r="U38" s="6">
        <v>9</v>
      </c>
      <c r="V38" s="6">
        <v>0</v>
      </c>
      <c r="W38" s="6">
        <v>0</v>
      </c>
      <c r="X38" s="6" t="s">
        <v>27</v>
      </c>
      <c r="Y38" s="6">
        <v>0</v>
      </c>
      <c r="Z38" s="6">
        <v>0</v>
      </c>
      <c r="AA38" s="6">
        <v>1</v>
      </c>
      <c r="AB38" s="6">
        <v>0</v>
      </c>
      <c r="AC38" s="6">
        <v>3</v>
      </c>
      <c r="AD38" s="6">
        <v>3</v>
      </c>
      <c r="AE38" s="6">
        <v>6</v>
      </c>
      <c r="AF38" s="6">
        <v>17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11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0.5</v>
      </c>
      <c r="I39" s="6">
        <v>0.5</v>
      </c>
      <c r="J39" s="6">
        <v>50</v>
      </c>
      <c r="K39" s="6">
        <v>500</v>
      </c>
      <c r="L39" s="6">
        <v>1</v>
      </c>
      <c r="M39" s="6">
        <v>1</v>
      </c>
      <c r="N39" s="6" t="s">
        <v>24</v>
      </c>
      <c r="O39" s="6" t="s">
        <v>27</v>
      </c>
      <c r="P39" s="6">
        <v>0</v>
      </c>
      <c r="Q39" s="6">
        <v>0</v>
      </c>
      <c r="R39" s="6">
        <v>0</v>
      </c>
      <c r="S39" s="6">
        <v>0</v>
      </c>
      <c r="T39" s="6">
        <v>3</v>
      </c>
      <c r="U39" s="6">
        <v>20</v>
      </c>
      <c r="V39" s="6">
        <v>7</v>
      </c>
      <c r="W39" s="6">
        <v>0</v>
      </c>
      <c r="X39" s="6" t="s">
        <v>27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4</v>
      </c>
      <c r="AF39" s="6">
        <v>26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19</v>
      </c>
      <c r="C40" s="6">
        <v>10000</v>
      </c>
      <c r="D40" s="6">
        <v>3</v>
      </c>
      <c r="E40" s="6">
        <v>10</v>
      </c>
      <c r="F40" s="6">
        <v>10</v>
      </c>
      <c r="G40" s="6">
        <v>0.5</v>
      </c>
      <c r="H40" s="10">
        <v>0.5</v>
      </c>
      <c r="I40" s="6">
        <v>0</v>
      </c>
      <c r="J40" s="6">
        <v>50</v>
      </c>
      <c r="K40" s="6">
        <v>50</v>
      </c>
      <c r="L40" s="6">
        <v>1</v>
      </c>
      <c r="M40" s="6">
        <v>1</v>
      </c>
      <c r="N40" s="6" t="s">
        <v>24</v>
      </c>
      <c r="O40" s="6" t="s">
        <v>27</v>
      </c>
      <c r="P40" s="6">
        <v>7</v>
      </c>
      <c r="Q40" s="6">
        <v>10</v>
      </c>
      <c r="R40" s="6">
        <v>0</v>
      </c>
      <c r="S40" s="6">
        <v>0</v>
      </c>
      <c r="T40" s="6">
        <v>4</v>
      </c>
      <c r="U40" s="6">
        <v>9</v>
      </c>
      <c r="V40" s="6">
        <v>0</v>
      </c>
      <c r="W40" s="6">
        <v>0</v>
      </c>
      <c r="X40" s="6" t="s">
        <v>27</v>
      </c>
      <c r="Y40" s="6">
        <v>0</v>
      </c>
      <c r="Z40" s="6">
        <v>1</v>
      </c>
      <c r="AA40" s="6">
        <v>2</v>
      </c>
      <c r="AB40" s="6">
        <v>0</v>
      </c>
      <c r="AC40" s="6">
        <v>2</v>
      </c>
      <c r="AD40" s="6">
        <v>1</v>
      </c>
      <c r="AE40" s="6">
        <v>5</v>
      </c>
      <c r="AF40" s="6">
        <v>19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27</v>
      </c>
      <c r="C41" s="6">
        <v>10000</v>
      </c>
      <c r="D41" s="6">
        <v>3</v>
      </c>
      <c r="E41" s="6">
        <v>10</v>
      </c>
      <c r="F41" s="6">
        <v>10</v>
      </c>
      <c r="G41" s="6">
        <v>0.5</v>
      </c>
      <c r="H41" s="10">
        <v>0.5</v>
      </c>
      <c r="I41" s="6">
        <v>0.5</v>
      </c>
      <c r="J41" s="6">
        <v>50</v>
      </c>
      <c r="K41" s="6">
        <v>500</v>
      </c>
      <c r="L41" s="6">
        <v>1</v>
      </c>
      <c r="M41" s="6">
        <v>1</v>
      </c>
      <c r="N41" s="6" t="s">
        <v>24</v>
      </c>
      <c r="O41" s="6" t="s">
        <v>27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15</v>
      </c>
      <c r="V41" s="6">
        <v>14</v>
      </c>
      <c r="W41" s="6">
        <v>0</v>
      </c>
      <c r="X41" s="6" t="s">
        <v>27</v>
      </c>
      <c r="Y41" s="6">
        <v>0</v>
      </c>
      <c r="Z41" s="6">
        <v>0</v>
      </c>
      <c r="AA41" s="6">
        <v>1</v>
      </c>
      <c r="AB41" s="6">
        <v>0</v>
      </c>
      <c r="AC41" s="6">
        <v>0</v>
      </c>
      <c r="AD41" s="6">
        <v>0</v>
      </c>
      <c r="AE41" s="6">
        <v>2</v>
      </c>
      <c r="AF41" s="6">
        <v>27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7">
        <v>35</v>
      </c>
      <c r="C42" s="6">
        <v>10000</v>
      </c>
      <c r="D42" s="6">
        <v>3</v>
      </c>
      <c r="E42" s="6">
        <v>10</v>
      </c>
      <c r="F42" s="6">
        <v>10</v>
      </c>
      <c r="G42" s="6">
        <v>0</v>
      </c>
      <c r="H42" s="10">
        <v>1</v>
      </c>
      <c r="I42" s="6">
        <v>0</v>
      </c>
      <c r="J42" s="6">
        <v>50</v>
      </c>
      <c r="K42" s="6">
        <v>50</v>
      </c>
      <c r="L42" s="6">
        <v>1</v>
      </c>
      <c r="M42" s="6">
        <v>1</v>
      </c>
      <c r="N42" s="6" t="s">
        <v>24</v>
      </c>
      <c r="O42" s="6" t="s">
        <v>27</v>
      </c>
      <c r="P42" s="6">
        <v>0</v>
      </c>
      <c r="Q42" s="6">
        <v>0</v>
      </c>
      <c r="R42" s="6">
        <v>1</v>
      </c>
      <c r="S42" s="6">
        <v>1</v>
      </c>
      <c r="T42" s="6">
        <v>0</v>
      </c>
      <c r="U42" s="6">
        <v>26</v>
      </c>
      <c r="V42" s="6">
        <v>2</v>
      </c>
      <c r="W42" s="6">
        <v>0</v>
      </c>
      <c r="X42" s="6" t="s">
        <v>27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1</v>
      </c>
      <c r="AE42" s="6">
        <v>5</v>
      </c>
      <c r="AF42" s="6">
        <v>24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43</v>
      </c>
      <c r="C43" s="5">
        <v>10000</v>
      </c>
      <c r="D43" s="5">
        <v>3</v>
      </c>
      <c r="E43" s="5">
        <v>10</v>
      </c>
      <c r="F43" s="5">
        <v>10</v>
      </c>
      <c r="G43" s="5">
        <v>0</v>
      </c>
      <c r="H43" s="9">
        <v>1</v>
      </c>
      <c r="I43" s="5">
        <v>0.5</v>
      </c>
      <c r="J43" s="5">
        <v>50</v>
      </c>
      <c r="K43" s="5">
        <v>500</v>
      </c>
      <c r="L43" s="5">
        <v>1</v>
      </c>
      <c r="M43" s="5">
        <v>1</v>
      </c>
      <c r="N43" s="5" t="s">
        <v>24</v>
      </c>
      <c r="O43" s="5" t="s">
        <v>27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21</v>
      </c>
      <c r="V43" s="5">
        <v>9</v>
      </c>
      <c r="W43" s="5">
        <v>0</v>
      </c>
      <c r="X43" s="5" t="s">
        <v>27</v>
      </c>
      <c r="Y43" s="5">
        <v>0</v>
      </c>
      <c r="Z43" s="5">
        <v>0</v>
      </c>
      <c r="AA43" s="5">
        <v>0</v>
      </c>
      <c r="AB43" s="5">
        <v>0</v>
      </c>
      <c r="AC43" s="5">
        <v>3</v>
      </c>
      <c r="AD43" s="5">
        <v>1</v>
      </c>
      <c r="AE43" s="5">
        <v>5</v>
      </c>
      <c r="AF43" s="5">
        <v>21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51</v>
      </c>
      <c r="C44" s="6">
        <v>10000</v>
      </c>
      <c r="D44" s="6">
        <v>3</v>
      </c>
      <c r="E44" s="6">
        <v>10</v>
      </c>
      <c r="F44" s="6">
        <v>10</v>
      </c>
      <c r="G44" s="6">
        <v>0.5</v>
      </c>
      <c r="H44" s="10">
        <v>1</v>
      </c>
      <c r="I44" s="6">
        <v>0</v>
      </c>
      <c r="J44" s="6">
        <v>50</v>
      </c>
      <c r="K44" s="6">
        <v>50</v>
      </c>
      <c r="L44" s="6">
        <v>1</v>
      </c>
      <c r="M44" s="6">
        <v>1</v>
      </c>
      <c r="N44" s="6" t="s">
        <v>24</v>
      </c>
      <c r="O44" s="6" t="s">
        <v>27</v>
      </c>
      <c r="P44" s="6">
        <v>0</v>
      </c>
      <c r="Q44" s="6">
        <v>0</v>
      </c>
      <c r="R44" s="6">
        <v>0</v>
      </c>
      <c r="S44" s="6">
        <v>0</v>
      </c>
      <c r="T44" s="6">
        <v>4</v>
      </c>
      <c r="U44" s="6">
        <v>19</v>
      </c>
      <c r="V44" s="6">
        <v>7</v>
      </c>
      <c r="W44" s="6">
        <v>0</v>
      </c>
      <c r="X44" s="6" t="s">
        <v>27</v>
      </c>
      <c r="Y44" s="6">
        <v>0</v>
      </c>
      <c r="Z44" s="6">
        <v>0</v>
      </c>
      <c r="AA44" s="6">
        <v>0</v>
      </c>
      <c r="AB44" s="6">
        <v>0</v>
      </c>
      <c r="AC44" s="6">
        <v>1</v>
      </c>
      <c r="AD44" s="6">
        <v>2</v>
      </c>
      <c r="AE44" s="6">
        <v>11</v>
      </c>
      <c r="AF44" s="6">
        <v>16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6">
        <v>59</v>
      </c>
      <c r="C45" s="6">
        <v>10000</v>
      </c>
      <c r="D45" s="6">
        <v>3</v>
      </c>
      <c r="E45" s="6">
        <v>10</v>
      </c>
      <c r="F45" s="6">
        <v>10</v>
      </c>
      <c r="G45" s="6">
        <v>0.5</v>
      </c>
      <c r="H45" s="10">
        <v>1</v>
      </c>
      <c r="I45" s="6">
        <v>0.5</v>
      </c>
      <c r="J45" s="6">
        <v>50</v>
      </c>
      <c r="K45" s="6">
        <v>500</v>
      </c>
      <c r="L45" s="6">
        <v>1</v>
      </c>
      <c r="M45" s="6">
        <v>1</v>
      </c>
      <c r="N45" s="6" t="s">
        <v>24</v>
      </c>
      <c r="O45" s="6" t="s">
        <v>27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14</v>
      </c>
      <c r="V45" s="6">
        <v>15</v>
      </c>
      <c r="W45" s="6">
        <v>0</v>
      </c>
      <c r="X45" s="6" t="s">
        <v>27</v>
      </c>
      <c r="Y45" s="6">
        <v>0</v>
      </c>
      <c r="Z45" s="6">
        <v>1</v>
      </c>
      <c r="AA45" s="6">
        <v>1</v>
      </c>
      <c r="AB45" s="6">
        <v>1</v>
      </c>
      <c r="AC45" s="6">
        <v>0</v>
      </c>
      <c r="AD45" s="6">
        <v>2</v>
      </c>
      <c r="AE45" s="6">
        <v>5</v>
      </c>
      <c r="AF45" s="6">
        <v>20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67</v>
      </c>
      <c r="C46" s="6">
        <v>10000</v>
      </c>
      <c r="D46" s="6">
        <v>3</v>
      </c>
      <c r="E46" s="6">
        <v>10</v>
      </c>
      <c r="F46" s="6">
        <v>10</v>
      </c>
      <c r="G46" s="6">
        <v>0</v>
      </c>
      <c r="H46" s="10">
        <v>2</v>
      </c>
      <c r="I46" s="6">
        <v>0</v>
      </c>
      <c r="J46" s="6">
        <v>50</v>
      </c>
      <c r="K46" s="6">
        <v>50</v>
      </c>
      <c r="L46" s="6">
        <v>1</v>
      </c>
      <c r="M46" s="6">
        <v>1</v>
      </c>
      <c r="N46" s="6" t="s">
        <v>24</v>
      </c>
      <c r="O46" s="6" t="s">
        <v>27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27</v>
      </c>
      <c r="V46" s="6">
        <v>2</v>
      </c>
      <c r="W46" s="6">
        <v>0</v>
      </c>
      <c r="X46" s="6" t="s">
        <v>27</v>
      </c>
      <c r="Y46" s="6">
        <v>0</v>
      </c>
      <c r="Z46" s="6">
        <v>0</v>
      </c>
      <c r="AA46" s="6">
        <v>0</v>
      </c>
      <c r="AB46" s="6">
        <v>0</v>
      </c>
      <c r="AC46" s="6">
        <v>1</v>
      </c>
      <c r="AD46" s="6">
        <v>5</v>
      </c>
      <c r="AE46" s="6">
        <v>4</v>
      </c>
      <c r="AF46" s="6">
        <v>20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75</v>
      </c>
      <c r="C47" s="6">
        <v>10000</v>
      </c>
      <c r="D47" s="6">
        <v>3</v>
      </c>
      <c r="E47" s="6">
        <v>10</v>
      </c>
      <c r="F47" s="6">
        <v>10</v>
      </c>
      <c r="G47" s="6">
        <v>0</v>
      </c>
      <c r="H47" s="10">
        <v>2</v>
      </c>
      <c r="I47" s="6">
        <v>0.5</v>
      </c>
      <c r="J47" s="6">
        <v>50</v>
      </c>
      <c r="K47" s="6">
        <v>500</v>
      </c>
      <c r="L47" s="6">
        <v>1</v>
      </c>
      <c r="M47" s="6">
        <v>1</v>
      </c>
      <c r="N47" s="6" t="s">
        <v>24</v>
      </c>
      <c r="O47" s="6" t="s">
        <v>27</v>
      </c>
      <c r="P47" s="6">
        <v>0</v>
      </c>
      <c r="Q47" s="6">
        <v>0</v>
      </c>
      <c r="R47" s="6">
        <v>0</v>
      </c>
      <c r="S47" s="6">
        <v>0</v>
      </c>
      <c r="T47" s="6">
        <v>4</v>
      </c>
      <c r="U47" s="6">
        <v>18</v>
      </c>
      <c r="V47" s="6">
        <v>8</v>
      </c>
      <c r="W47" s="6">
        <v>0</v>
      </c>
      <c r="X47" s="6" t="s">
        <v>27</v>
      </c>
      <c r="Y47" s="6">
        <v>0</v>
      </c>
      <c r="Z47" s="6">
        <v>0</v>
      </c>
      <c r="AA47" s="6">
        <v>0</v>
      </c>
      <c r="AB47" s="6">
        <v>0</v>
      </c>
      <c r="AC47" s="6">
        <v>3</v>
      </c>
      <c r="AD47" s="6">
        <v>10</v>
      </c>
      <c r="AE47" s="6">
        <v>5</v>
      </c>
      <c r="AF47" s="6">
        <v>12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7">
        <v>83</v>
      </c>
      <c r="C48" s="6">
        <v>10000</v>
      </c>
      <c r="D48" s="6">
        <v>3</v>
      </c>
      <c r="E48" s="6">
        <v>10</v>
      </c>
      <c r="F48" s="6">
        <v>10</v>
      </c>
      <c r="G48" s="6">
        <v>0.5</v>
      </c>
      <c r="H48" s="10">
        <v>2</v>
      </c>
      <c r="I48" s="6">
        <v>0</v>
      </c>
      <c r="J48" s="6">
        <v>50</v>
      </c>
      <c r="K48" s="6">
        <v>50</v>
      </c>
      <c r="L48" s="6">
        <v>1</v>
      </c>
      <c r="M48" s="6">
        <v>1</v>
      </c>
      <c r="N48" s="6" t="s">
        <v>24</v>
      </c>
      <c r="O48" s="6" t="s">
        <v>27</v>
      </c>
      <c r="P48" s="6">
        <v>0</v>
      </c>
      <c r="Q48" s="6">
        <v>0</v>
      </c>
      <c r="R48" s="6">
        <v>0</v>
      </c>
      <c r="S48" s="6">
        <v>0</v>
      </c>
      <c r="T48" s="6">
        <v>2</v>
      </c>
      <c r="U48" s="6">
        <v>21</v>
      </c>
      <c r="V48" s="6">
        <v>7</v>
      </c>
      <c r="W48" s="6">
        <v>0</v>
      </c>
      <c r="X48" s="6" t="s">
        <v>27</v>
      </c>
      <c r="Y48" s="6">
        <v>0</v>
      </c>
      <c r="Z48" s="6">
        <v>1</v>
      </c>
      <c r="AA48" s="6">
        <v>0</v>
      </c>
      <c r="AB48" s="6">
        <v>0</v>
      </c>
      <c r="AC48" s="6">
        <v>2</v>
      </c>
      <c r="AD48" s="6">
        <v>3</v>
      </c>
      <c r="AE48" s="6">
        <v>9</v>
      </c>
      <c r="AF48" s="6">
        <v>15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8">
        <v>91</v>
      </c>
      <c r="C49" s="5">
        <v>10000</v>
      </c>
      <c r="D49" s="5">
        <v>3</v>
      </c>
      <c r="E49" s="5">
        <v>10</v>
      </c>
      <c r="F49" s="5">
        <v>10</v>
      </c>
      <c r="G49" s="5">
        <v>0.5</v>
      </c>
      <c r="H49" s="9">
        <v>2</v>
      </c>
      <c r="I49" s="5">
        <v>0.5</v>
      </c>
      <c r="J49" s="5">
        <v>50</v>
      </c>
      <c r="K49" s="5">
        <v>500</v>
      </c>
      <c r="L49" s="5">
        <v>1</v>
      </c>
      <c r="M49" s="5">
        <v>1</v>
      </c>
      <c r="N49" s="5" t="s">
        <v>24</v>
      </c>
      <c r="O49" s="5" t="s">
        <v>27</v>
      </c>
      <c r="P49" s="5">
        <v>0</v>
      </c>
      <c r="Q49" s="5">
        <v>0</v>
      </c>
      <c r="R49" s="5">
        <v>0</v>
      </c>
      <c r="S49" s="5">
        <v>0</v>
      </c>
      <c r="T49" s="5">
        <v>1</v>
      </c>
      <c r="U49" s="5">
        <v>14</v>
      </c>
      <c r="V49" s="5">
        <v>15</v>
      </c>
      <c r="W49" s="5">
        <v>0</v>
      </c>
      <c r="X49" s="5" t="s">
        <v>27</v>
      </c>
      <c r="Y49" s="5">
        <v>0</v>
      </c>
      <c r="Z49" s="5">
        <v>1</v>
      </c>
      <c r="AA49" s="5">
        <v>0</v>
      </c>
      <c r="AB49" s="5">
        <v>2</v>
      </c>
      <c r="AC49" s="5">
        <v>2</v>
      </c>
      <c r="AD49" s="5">
        <v>4</v>
      </c>
      <c r="AE49" s="5">
        <v>8</v>
      </c>
      <c r="AF49" s="5">
        <v>13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7</v>
      </c>
      <c r="C50" s="6">
        <v>10000</v>
      </c>
      <c r="D50" s="6">
        <v>3</v>
      </c>
      <c r="E50" s="6">
        <v>10</v>
      </c>
      <c r="F50" s="6">
        <v>10</v>
      </c>
      <c r="G50" s="6">
        <v>0</v>
      </c>
      <c r="H50" s="10">
        <v>0.5</v>
      </c>
      <c r="I50" s="6">
        <v>0</v>
      </c>
      <c r="J50" s="6">
        <v>50</v>
      </c>
      <c r="K50" s="6">
        <v>50</v>
      </c>
      <c r="L50" s="6">
        <v>1</v>
      </c>
      <c r="M50" s="6">
        <v>1</v>
      </c>
      <c r="N50" s="6" t="s">
        <v>24</v>
      </c>
      <c r="O50" s="6" t="s">
        <v>31</v>
      </c>
      <c r="P50" s="6">
        <v>23</v>
      </c>
      <c r="Q50" s="6">
        <v>7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 t="s">
        <v>31</v>
      </c>
      <c r="Y50" s="6">
        <v>18</v>
      </c>
      <c r="Z50" s="6">
        <v>1</v>
      </c>
      <c r="AA50" s="6">
        <v>0</v>
      </c>
      <c r="AB50" s="6">
        <v>3</v>
      </c>
      <c r="AC50" s="6">
        <v>4</v>
      </c>
      <c r="AD50" s="6">
        <v>4</v>
      </c>
      <c r="AE50" s="6">
        <v>0</v>
      </c>
      <c r="AF50" s="6">
        <v>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15</v>
      </c>
      <c r="C51" s="6">
        <v>10000</v>
      </c>
      <c r="D51" s="6">
        <v>3</v>
      </c>
      <c r="E51" s="6">
        <v>10</v>
      </c>
      <c r="F51" s="6">
        <v>10</v>
      </c>
      <c r="G51" s="6">
        <v>0</v>
      </c>
      <c r="H51" s="10">
        <v>0.5</v>
      </c>
      <c r="I51" s="6">
        <v>0.5</v>
      </c>
      <c r="J51" s="6">
        <v>50</v>
      </c>
      <c r="K51" s="6">
        <v>500</v>
      </c>
      <c r="L51" s="6">
        <v>1</v>
      </c>
      <c r="M51" s="6">
        <v>1</v>
      </c>
      <c r="N51" s="6" t="s">
        <v>24</v>
      </c>
      <c r="O51" s="6" t="s">
        <v>31</v>
      </c>
      <c r="P51" s="6">
        <v>18</v>
      </c>
      <c r="Q51" s="6">
        <v>4</v>
      </c>
      <c r="R51" s="6">
        <v>4</v>
      </c>
      <c r="S51" s="6">
        <v>4</v>
      </c>
      <c r="T51" s="6">
        <v>0</v>
      </c>
      <c r="U51" s="6">
        <v>0</v>
      </c>
      <c r="V51" s="6">
        <v>0</v>
      </c>
      <c r="W51" s="6">
        <v>0</v>
      </c>
      <c r="X51" s="6" t="s">
        <v>31</v>
      </c>
      <c r="Y51" s="6">
        <v>0</v>
      </c>
      <c r="Z51" s="6">
        <v>0</v>
      </c>
      <c r="AA51" s="6">
        <v>0</v>
      </c>
      <c r="AB51" s="6">
        <v>0</v>
      </c>
      <c r="AC51" s="6">
        <v>1</v>
      </c>
      <c r="AD51" s="6">
        <v>26</v>
      </c>
      <c r="AE51" s="6">
        <v>3</v>
      </c>
      <c r="AF51" s="6">
        <v>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23</v>
      </c>
      <c r="C52" s="6">
        <v>10000</v>
      </c>
      <c r="D52" s="6">
        <v>3</v>
      </c>
      <c r="E52" s="6">
        <v>10</v>
      </c>
      <c r="F52" s="6">
        <v>10</v>
      </c>
      <c r="G52" s="6">
        <v>0.5</v>
      </c>
      <c r="H52" s="10">
        <v>0.5</v>
      </c>
      <c r="I52" s="6">
        <v>0</v>
      </c>
      <c r="J52" s="6">
        <v>50</v>
      </c>
      <c r="K52" s="6">
        <v>50</v>
      </c>
      <c r="L52" s="6">
        <v>1</v>
      </c>
      <c r="M52" s="6">
        <v>1</v>
      </c>
      <c r="N52" s="6" t="s">
        <v>24</v>
      </c>
      <c r="O52" s="6" t="s">
        <v>31</v>
      </c>
      <c r="P52" s="6">
        <v>23</v>
      </c>
      <c r="Q52" s="6">
        <v>7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 t="s">
        <v>31</v>
      </c>
      <c r="Y52" s="6">
        <v>20</v>
      </c>
      <c r="Z52" s="6">
        <v>3</v>
      </c>
      <c r="AA52" s="6">
        <v>1</v>
      </c>
      <c r="AB52" s="6">
        <v>3</v>
      </c>
      <c r="AC52" s="6">
        <v>3</v>
      </c>
      <c r="AD52" s="6">
        <v>0</v>
      </c>
      <c r="AE52" s="6">
        <v>0</v>
      </c>
      <c r="AF52" s="6">
        <v>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31</v>
      </c>
      <c r="C53" s="6">
        <v>10000</v>
      </c>
      <c r="D53" s="6">
        <v>3</v>
      </c>
      <c r="E53" s="6">
        <v>10</v>
      </c>
      <c r="F53" s="6">
        <v>10</v>
      </c>
      <c r="G53" s="6">
        <v>0.5</v>
      </c>
      <c r="H53" s="10">
        <v>0.5</v>
      </c>
      <c r="I53" s="6">
        <v>0.5</v>
      </c>
      <c r="J53" s="6">
        <v>50</v>
      </c>
      <c r="K53" s="6">
        <v>500</v>
      </c>
      <c r="L53" s="6">
        <v>1</v>
      </c>
      <c r="M53" s="6">
        <v>1</v>
      </c>
      <c r="N53" s="6" t="s">
        <v>24</v>
      </c>
      <c r="O53" s="6" t="s">
        <v>31</v>
      </c>
      <c r="P53" s="6">
        <v>18</v>
      </c>
      <c r="Q53" s="6">
        <v>3</v>
      </c>
      <c r="R53" s="6">
        <v>8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 t="s">
        <v>31</v>
      </c>
      <c r="Y53" s="6">
        <v>0</v>
      </c>
      <c r="Z53" s="6">
        <v>0</v>
      </c>
      <c r="AA53" s="6">
        <v>0</v>
      </c>
      <c r="AB53" s="6">
        <v>1</v>
      </c>
      <c r="AC53" s="6">
        <v>1</v>
      </c>
      <c r="AD53" s="6">
        <v>24</v>
      </c>
      <c r="AE53" s="6">
        <v>3</v>
      </c>
      <c r="AF53" s="6">
        <v>1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39</v>
      </c>
      <c r="C54" s="6">
        <v>10000</v>
      </c>
      <c r="D54" s="6">
        <v>3</v>
      </c>
      <c r="E54" s="6">
        <v>10</v>
      </c>
      <c r="F54" s="6">
        <v>10</v>
      </c>
      <c r="G54" s="6">
        <v>0</v>
      </c>
      <c r="H54" s="10">
        <v>1</v>
      </c>
      <c r="I54" s="6">
        <v>0</v>
      </c>
      <c r="J54" s="6">
        <v>50</v>
      </c>
      <c r="K54" s="6">
        <v>50</v>
      </c>
      <c r="L54" s="6">
        <v>1</v>
      </c>
      <c r="M54" s="6">
        <v>1</v>
      </c>
      <c r="N54" s="6" t="s">
        <v>24</v>
      </c>
      <c r="O54" s="6" t="s">
        <v>31</v>
      </c>
      <c r="P54" s="6">
        <v>25</v>
      </c>
      <c r="Q54" s="6">
        <v>3</v>
      </c>
      <c r="R54" s="6">
        <v>1</v>
      </c>
      <c r="S54" s="6">
        <v>1</v>
      </c>
      <c r="T54" s="6">
        <v>0</v>
      </c>
      <c r="U54" s="6">
        <v>0</v>
      </c>
      <c r="V54" s="6">
        <v>0</v>
      </c>
      <c r="W54" s="6">
        <v>0</v>
      </c>
      <c r="X54" s="6" t="s">
        <v>31</v>
      </c>
      <c r="Y54" s="6">
        <v>0</v>
      </c>
      <c r="Z54" s="6">
        <v>0</v>
      </c>
      <c r="AA54" s="6">
        <v>0</v>
      </c>
      <c r="AB54" s="6">
        <v>0</v>
      </c>
      <c r="AC54" s="6">
        <v>11</v>
      </c>
      <c r="AD54" s="6">
        <v>18</v>
      </c>
      <c r="AE54" s="6">
        <v>1</v>
      </c>
      <c r="AF54" s="6">
        <v>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5">
        <v>47</v>
      </c>
      <c r="C55" s="5">
        <v>10000</v>
      </c>
      <c r="D55" s="5">
        <v>3</v>
      </c>
      <c r="E55" s="5">
        <v>10</v>
      </c>
      <c r="F55" s="5">
        <v>10</v>
      </c>
      <c r="G55" s="5">
        <v>0</v>
      </c>
      <c r="H55" s="9">
        <v>1</v>
      </c>
      <c r="I55" s="5">
        <v>0.5</v>
      </c>
      <c r="J55" s="5">
        <v>50</v>
      </c>
      <c r="K55" s="5">
        <v>500</v>
      </c>
      <c r="L55" s="5">
        <v>1</v>
      </c>
      <c r="M55" s="5">
        <v>1</v>
      </c>
      <c r="N55" s="5" t="s">
        <v>24</v>
      </c>
      <c r="O55" s="5" t="s">
        <v>31</v>
      </c>
      <c r="P55" s="5">
        <v>3</v>
      </c>
      <c r="Q55" s="5">
        <v>4</v>
      </c>
      <c r="R55" s="5">
        <v>9</v>
      </c>
      <c r="S55" s="5">
        <v>12</v>
      </c>
      <c r="T55" s="5">
        <v>2</v>
      </c>
      <c r="U55" s="5">
        <v>0</v>
      </c>
      <c r="V55" s="5">
        <v>0</v>
      </c>
      <c r="W55" s="5">
        <v>0</v>
      </c>
      <c r="X55" s="5" t="s">
        <v>31</v>
      </c>
      <c r="Y55" s="5">
        <v>0</v>
      </c>
      <c r="Z55" s="5">
        <v>0</v>
      </c>
      <c r="AA55" s="5">
        <v>0</v>
      </c>
      <c r="AB55" s="5">
        <v>0</v>
      </c>
      <c r="AC55" s="5">
        <v>3</v>
      </c>
      <c r="AD55" s="5">
        <v>18</v>
      </c>
      <c r="AE55" s="5">
        <v>7</v>
      </c>
      <c r="AF55" s="5">
        <v>2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0.5</v>
      </c>
      <c r="H56" s="10">
        <v>1</v>
      </c>
      <c r="I56" s="6">
        <v>0</v>
      </c>
      <c r="J56" s="6">
        <v>50</v>
      </c>
      <c r="K56" s="6">
        <v>50</v>
      </c>
      <c r="L56" s="6">
        <v>1</v>
      </c>
      <c r="M56" s="6">
        <v>1</v>
      </c>
      <c r="N56" s="6" t="s">
        <v>24</v>
      </c>
      <c r="O56" s="6" t="s">
        <v>31</v>
      </c>
      <c r="P56" s="6">
        <v>29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 t="s">
        <v>31</v>
      </c>
      <c r="Y56" s="6">
        <v>6</v>
      </c>
      <c r="Z56" s="6">
        <v>2</v>
      </c>
      <c r="AA56" s="6">
        <v>3</v>
      </c>
      <c r="AB56" s="6">
        <v>5</v>
      </c>
      <c r="AC56" s="6">
        <v>4</v>
      </c>
      <c r="AD56" s="6">
        <v>7</v>
      </c>
      <c r="AE56" s="6">
        <v>2</v>
      </c>
      <c r="AF56" s="6">
        <v>1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63</v>
      </c>
      <c r="C57" s="6">
        <v>10000</v>
      </c>
      <c r="D57" s="6">
        <v>3</v>
      </c>
      <c r="E57" s="6">
        <v>10</v>
      </c>
      <c r="F57" s="6">
        <v>10</v>
      </c>
      <c r="G57" s="6">
        <v>0.5</v>
      </c>
      <c r="H57" s="10">
        <v>1</v>
      </c>
      <c r="I57" s="6">
        <v>0.5</v>
      </c>
      <c r="J57" s="6">
        <v>50</v>
      </c>
      <c r="K57" s="6">
        <v>500</v>
      </c>
      <c r="L57" s="6">
        <v>1</v>
      </c>
      <c r="M57" s="6">
        <v>1</v>
      </c>
      <c r="N57" s="6" t="s">
        <v>24</v>
      </c>
      <c r="O57" s="6" t="s">
        <v>31</v>
      </c>
      <c r="P57" s="6">
        <v>10</v>
      </c>
      <c r="Q57" s="6">
        <v>3</v>
      </c>
      <c r="R57" s="6">
        <v>13</v>
      </c>
      <c r="S57" s="6">
        <v>4</v>
      </c>
      <c r="T57" s="6">
        <v>0</v>
      </c>
      <c r="U57" s="6">
        <v>0</v>
      </c>
      <c r="V57" s="6">
        <v>0</v>
      </c>
      <c r="W57" s="6">
        <v>0</v>
      </c>
      <c r="X57" s="6" t="s">
        <v>31</v>
      </c>
      <c r="Y57" s="6">
        <v>0</v>
      </c>
      <c r="Z57" s="6">
        <v>1</v>
      </c>
      <c r="AA57" s="6">
        <v>1</v>
      </c>
      <c r="AB57" s="6">
        <v>4</v>
      </c>
      <c r="AC57" s="6">
        <v>5</v>
      </c>
      <c r="AD57" s="6">
        <v>13</v>
      </c>
      <c r="AE57" s="6">
        <v>2</v>
      </c>
      <c r="AF57" s="6">
        <v>4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71</v>
      </c>
      <c r="C58" s="6">
        <v>10000</v>
      </c>
      <c r="D58" s="6">
        <v>3</v>
      </c>
      <c r="E58" s="6">
        <v>10</v>
      </c>
      <c r="F58" s="6">
        <v>10</v>
      </c>
      <c r="G58" s="6">
        <v>0</v>
      </c>
      <c r="H58" s="10">
        <v>2</v>
      </c>
      <c r="I58" s="6">
        <v>0</v>
      </c>
      <c r="J58" s="6">
        <v>50</v>
      </c>
      <c r="K58" s="6">
        <v>50</v>
      </c>
      <c r="L58" s="6">
        <v>1</v>
      </c>
      <c r="M58" s="6">
        <v>1</v>
      </c>
      <c r="N58" s="6" t="s">
        <v>24</v>
      </c>
      <c r="O58" s="6" t="s">
        <v>31</v>
      </c>
      <c r="P58" s="6">
        <v>7</v>
      </c>
      <c r="Q58" s="6">
        <v>3</v>
      </c>
      <c r="R58" s="6">
        <v>14</v>
      </c>
      <c r="S58" s="6">
        <v>6</v>
      </c>
      <c r="T58" s="6">
        <v>0</v>
      </c>
      <c r="U58" s="6">
        <v>0</v>
      </c>
      <c r="V58" s="6">
        <v>0</v>
      </c>
      <c r="W58" s="6">
        <v>0</v>
      </c>
      <c r="X58" s="6" t="s">
        <v>31</v>
      </c>
      <c r="Y58" s="6">
        <v>0</v>
      </c>
      <c r="Z58" s="6">
        <v>0</v>
      </c>
      <c r="AA58" s="6">
        <v>0</v>
      </c>
      <c r="AB58" s="6">
        <v>0</v>
      </c>
      <c r="AC58" s="6">
        <v>6</v>
      </c>
      <c r="AD58" s="6">
        <v>15</v>
      </c>
      <c r="AE58" s="6">
        <v>6</v>
      </c>
      <c r="AF58" s="6">
        <v>3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79</v>
      </c>
      <c r="C59" s="6">
        <v>10000</v>
      </c>
      <c r="D59" s="6">
        <v>3</v>
      </c>
      <c r="E59" s="6">
        <v>10</v>
      </c>
      <c r="F59" s="6">
        <v>10</v>
      </c>
      <c r="G59" s="6">
        <v>0</v>
      </c>
      <c r="H59" s="10">
        <v>2</v>
      </c>
      <c r="I59" s="6">
        <v>0.5</v>
      </c>
      <c r="J59" s="6">
        <v>50</v>
      </c>
      <c r="K59" s="6">
        <v>500</v>
      </c>
      <c r="L59" s="6">
        <v>1</v>
      </c>
      <c r="M59" s="6">
        <v>1</v>
      </c>
      <c r="N59" s="6" t="s">
        <v>24</v>
      </c>
      <c r="O59" s="6" t="s">
        <v>31</v>
      </c>
      <c r="P59" s="6">
        <v>0</v>
      </c>
      <c r="Q59" s="6">
        <v>1</v>
      </c>
      <c r="R59" s="6">
        <v>4</v>
      </c>
      <c r="S59" s="6">
        <v>23</v>
      </c>
      <c r="T59" s="6">
        <v>1</v>
      </c>
      <c r="U59" s="6">
        <v>1</v>
      </c>
      <c r="V59" s="6">
        <v>0</v>
      </c>
      <c r="W59" s="6">
        <v>0</v>
      </c>
      <c r="X59" s="6" t="s">
        <v>31</v>
      </c>
      <c r="Y59" s="6">
        <v>0</v>
      </c>
      <c r="Z59" s="6">
        <v>0</v>
      </c>
      <c r="AA59" s="6">
        <v>0</v>
      </c>
      <c r="AB59" s="6">
        <v>1</v>
      </c>
      <c r="AC59" s="6">
        <v>5</v>
      </c>
      <c r="AD59" s="6">
        <v>8</v>
      </c>
      <c r="AE59" s="6">
        <v>9</v>
      </c>
      <c r="AF59" s="6">
        <v>7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87</v>
      </c>
      <c r="C60" s="6">
        <v>10000</v>
      </c>
      <c r="D60" s="6">
        <v>3</v>
      </c>
      <c r="E60" s="6">
        <v>10</v>
      </c>
      <c r="F60" s="6">
        <v>10</v>
      </c>
      <c r="G60" s="6">
        <v>0.5</v>
      </c>
      <c r="H60" s="10">
        <v>2</v>
      </c>
      <c r="I60" s="6">
        <v>0</v>
      </c>
      <c r="J60" s="6">
        <v>50</v>
      </c>
      <c r="K60" s="6">
        <v>50</v>
      </c>
      <c r="L60" s="6">
        <v>1</v>
      </c>
      <c r="M60" s="6">
        <v>1</v>
      </c>
      <c r="N60" s="6" t="s">
        <v>24</v>
      </c>
      <c r="O60" s="6" t="s">
        <v>31</v>
      </c>
      <c r="P60" s="6">
        <v>19</v>
      </c>
      <c r="Q60" s="6">
        <v>3</v>
      </c>
      <c r="R60" s="6">
        <v>5</v>
      </c>
      <c r="S60" s="6">
        <v>3</v>
      </c>
      <c r="T60" s="6">
        <v>0</v>
      </c>
      <c r="U60" s="6">
        <v>0</v>
      </c>
      <c r="V60" s="6">
        <v>0</v>
      </c>
      <c r="W60" s="6">
        <v>0</v>
      </c>
      <c r="X60" s="6" t="s">
        <v>31</v>
      </c>
      <c r="Y60" s="6">
        <v>0</v>
      </c>
      <c r="Z60" s="6">
        <v>0</v>
      </c>
      <c r="AA60" s="6">
        <v>4</v>
      </c>
      <c r="AB60" s="6">
        <v>4</v>
      </c>
      <c r="AC60" s="6">
        <v>4</v>
      </c>
      <c r="AD60" s="6">
        <v>12</v>
      </c>
      <c r="AE60" s="6">
        <v>3</v>
      </c>
      <c r="AF60" s="6">
        <v>3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95</v>
      </c>
      <c r="C61" s="5">
        <v>10000</v>
      </c>
      <c r="D61" s="5">
        <v>3</v>
      </c>
      <c r="E61" s="5">
        <v>10</v>
      </c>
      <c r="F61" s="5">
        <v>10</v>
      </c>
      <c r="G61" s="5">
        <v>0.5</v>
      </c>
      <c r="H61" s="9">
        <v>2</v>
      </c>
      <c r="I61" s="5">
        <v>0.5</v>
      </c>
      <c r="J61" s="5">
        <v>50</v>
      </c>
      <c r="K61" s="5">
        <v>500</v>
      </c>
      <c r="L61" s="5">
        <v>1</v>
      </c>
      <c r="M61" s="5">
        <v>1</v>
      </c>
      <c r="N61" s="5" t="s">
        <v>24</v>
      </c>
      <c r="O61" s="5" t="s">
        <v>31</v>
      </c>
      <c r="P61" s="5">
        <v>6</v>
      </c>
      <c r="Q61" s="5">
        <v>2</v>
      </c>
      <c r="R61" s="5">
        <v>11</v>
      </c>
      <c r="S61" s="5">
        <v>10</v>
      </c>
      <c r="T61" s="5">
        <v>1</v>
      </c>
      <c r="U61" s="5">
        <v>0</v>
      </c>
      <c r="V61" s="5">
        <v>0</v>
      </c>
      <c r="W61" s="5">
        <v>0</v>
      </c>
      <c r="X61" s="5" t="s">
        <v>31</v>
      </c>
      <c r="Y61" s="5">
        <v>1</v>
      </c>
      <c r="Z61" s="5">
        <v>1</v>
      </c>
      <c r="AA61" s="5">
        <v>2</v>
      </c>
      <c r="AB61" s="5">
        <v>8</v>
      </c>
      <c r="AC61" s="5">
        <v>5</v>
      </c>
      <c r="AD61" s="5">
        <v>5</v>
      </c>
      <c r="AE61" s="5">
        <v>5</v>
      </c>
      <c r="AF61" s="5">
        <v>3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6">
        <v>2</v>
      </c>
      <c r="C62" s="6">
        <v>10000</v>
      </c>
      <c r="D62" s="6">
        <v>3</v>
      </c>
      <c r="E62" s="6">
        <v>10</v>
      </c>
      <c r="F62" s="6">
        <v>10</v>
      </c>
      <c r="G62" s="6">
        <v>0</v>
      </c>
      <c r="H62" s="10">
        <v>0.5</v>
      </c>
      <c r="I62" s="6">
        <v>0</v>
      </c>
      <c r="J62" s="6">
        <v>50</v>
      </c>
      <c r="K62" s="6">
        <v>50</v>
      </c>
      <c r="L62" s="6">
        <v>1</v>
      </c>
      <c r="M62" s="6">
        <v>1</v>
      </c>
      <c r="N62" s="6" t="s">
        <v>24</v>
      </c>
      <c r="O62" s="6" t="s">
        <v>26</v>
      </c>
      <c r="P62" s="6">
        <v>0</v>
      </c>
      <c r="Q62" s="6">
        <v>0</v>
      </c>
      <c r="R62" s="6">
        <v>13</v>
      </c>
      <c r="S62" s="6">
        <v>15</v>
      </c>
      <c r="T62" s="6">
        <v>2</v>
      </c>
      <c r="U62" s="6">
        <v>0</v>
      </c>
      <c r="V62" s="6">
        <v>0</v>
      </c>
      <c r="W62" s="6">
        <v>0</v>
      </c>
      <c r="X62" s="6" t="s">
        <v>26</v>
      </c>
      <c r="Y62" s="6">
        <v>2</v>
      </c>
      <c r="Z62" s="6">
        <v>15</v>
      </c>
      <c r="AA62" s="6">
        <v>9</v>
      </c>
      <c r="AB62" s="6">
        <v>3</v>
      </c>
      <c r="AC62" s="6">
        <v>1</v>
      </c>
      <c r="AD62" s="6">
        <v>0</v>
      </c>
      <c r="AE62" s="6">
        <v>0</v>
      </c>
      <c r="AF62" s="6">
        <v>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10</v>
      </c>
      <c r="C63" s="6">
        <v>10000</v>
      </c>
      <c r="D63" s="6">
        <v>3</v>
      </c>
      <c r="E63" s="6">
        <v>10</v>
      </c>
      <c r="F63" s="6">
        <v>10</v>
      </c>
      <c r="G63" s="6">
        <v>0</v>
      </c>
      <c r="H63" s="10">
        <v>0.5</v>
      </c>
      <c r="I63" s="6">
        <v>0.5</v>
      </c>
      <c r="J63" s="6">
        <v>50</v>
      </c>
      <c r="K63" s="6">
        <v>500</v>
      </c>
      <c r="L63" s="6">
        <v>1</v>
      </c>
      <c r="M63" s="6">
        <v>1</v>
      </c>
      <c r="N63" s="6" t="s">
        <v>24</v>
      </c>
      <c r="O63" s="6" t="s">
        <v>26</v>
      </c>
      <c r="P63" s="6">
        <v>0</v>
      </c>
      <c r="Q63" s="6">
        <v>0</v>
      </c>
      <c r="R63" s="6">
        <v>4</v>
      </c>
      <c r="S63" s="6">
        <v>26</v>
      </c>
      <c r="T63" s="6">
        <v>0</v>
      </c>
      <c r="U63" s="6">
        <v>0</v>
      </c>
      <c r="V63" s="6">
        <v>0</v>
      </c>
      <c r="W63" s="6">
        <v>0</v>
      </c>
      <c r="X63" s="6" t="s">
        <v>26</v>
      </c>
      <c r="Y63" s="6">
        <v>3</v>
      </c>
      <c r="Z63" s="6">
        <v>3</v>
      </c>
      <c r="AA63" s="6">
        <v>3</v>
      </c>
      <c r="AB63" s="6">
        <v>4</v>
      </c>
      <c r="AC63" s="6">
        <v>17</v>
      </c>
      <c r="AD63" s="6">
        <v>0</v>
      </c>
      <c r="AE63" s="6">
        <v>0</v>
      </c>
      <c r="AF63" s="6">
        <v>0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18</v>
      </c>
      <c r="C64" s="6">
        <v>10000</v>
      </c>
      <c r="D64" s="6">
        <v>3</v>
      </c>
      <c r="E64" s="6">
        <v>10</v>
      </c>
      <c r="F64" s="6">
        <v>10</v>
      </c>
      <c r="G64" s="6">
        <v>0.5</v>
      </c>
      <c r="H64" s="10">
        <v>0.5</v>
      </c>
      <c r="I64" s="6">
        <v>0</v>
      </c>
      <c r="J64" s="6">
        <v>50</v>
      </c>
      <c r="K64" s="6">
        <v>50</v>
      </c>
      <c r="L64" s="6">
        <v>1</v>
      </c>
      <c r="M64" s="6">
        <v>1</v>
      </c>
      <c r="N64" s="6" t="s">
        <v>24</v>
      </c>
      <c r="O64" s="6" t="s">
        <v>26</v>
      </c>
      <c r="P64" s="6">
        <v>0</v>
      </c>
      <c r="Q64" s="6">
        <v>0</v>
      </c>
      <c r="R64" s="6">
        <v>13</v>
      </c>
      <c r="S64" s="6">
        <v>17</v>
      </c>
      <c r="T64" s="6">
        <v>0</v>
      </c>
      <c r="U64" s="6">
        <v>0</v>
      </c>
      <c r="V64" s="6">
        <v>0</v>
      </c>
      <c r="W64" s="6">
        <v>0</v>
      </c>
      <c r="X64" s="6" t="s">
        <v>26</v>
      </c>
      <c r="Y64" s="6">
        <v>4</v>
      </c>
      <c r="Z64" s="6">
        <v>17</v>
      </c>
      <c r="AA64" s="6">
        <v>7</v>
      </c>
      <c r="AB64" s="6">
        <v>2</v>
      </c>
      <c r="AC64" s="6">
        <v>0</v>
      </c>
      <c r="AD64" s="6">
        <v>0</v>
      </c>
      <c r="AE64" s="6">
        <v>0</v>
      </c>
      <c r="AF64" s="6">
        <v>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26</v>
      </c>
      <c r="C65" s="6">
        <v>10000</v>
      </c>
      <c r="D65" s="6">
        <v>3</v>
      </c>
      <c r="E65" s="6">
        <v>10</v>
      </c>
      <c r="F65" s="6">
        <v>10</v>
      </c>
      <c r="G65" s="6">
        <v>0.5</v>
      </c>
      <c r="H65" s="10">
        <v>0.5</v>
      </c>
      <c r="I65" s="6">
        <v>0.5</v>
      </c>
      <c r="J65" s="6">
        <v>50</v>
      </c>
      <c r="K65" s="6">
        <v>500</v>
      </c>
      <c r="L65" s="6">
        <v>1</v>
      </c>
      <c r="M65" s="6">
        <v>1</v>
      </c>
      <c r="N65" s="6" t="s">
        <v>24</v>
      </c>
      <c r="O65" s="6" t="s">
        <v>26</v>
      </c>
      <c r="P65" s="6">
        <v>0</v>
      </c>
      <c r="Q65" s="6">
        <v>0</v>
      </c>
      <c r="R65" s="6">
        <v>1</v>
      </c>
      <c r="S65" s="6">
        <v>27</v>
      </c>
      <c r="T65" s="6">
        <v>2</v>
      </c>
      <c r="U65" s="6">
        <v>0</v>
      </c>
      <c r="V65" s="6">
        <v>0</v>
      </c>
      <c r="W65" s="6">
        <v>0</v>
      </c>
      <c r="X65" s="6" t="s">
        <v>26</v>
      </c>
      <c r="Y65" s="6">
        <v>2</v>
      </c>
      <c r="Z65" s="6">
        <v>1</v>
      </c>
      <c r="AA65" s="6">
        <v>6</v>
      </c>
      <c r="AB65" s="6">
        <v>4</v>
      </c>
      <c r="AC65" s="6">
        <v>17</v>
      </c>
      <c r="AD65" s="6">
        <v>0</v>
      </c>
      <c r="AE65" s="6">
        <v>0</v>
      </c>
      <c r="AF65" s="6">
        <v>0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6">
        <v>34</v>
      </c>
      <c r="C66" s="6">
        <v>10000</v>
      </c>
      <c r="D66" s="6">
        <v>3</v>
      </c>
      <c r="E66" s="6">
        <v>10</v>
      </c>
      <c r="F66" s="6">
        <v>10</v>
      </c>
      <c r="G66" s="6">
        <v>0</v>
      </c>
      <c r="H66" s="10">
        <v>1</v>
      </c>
      <c r="I66" s="6">
        <v>0</v>
      </c>
      <c r="J66" s="6">
        <v>50</v>
      </c>
      <c r="K66" s="6">
        <v>50</v>
      </c>
      <c r="L66" s="6">
        <v>1</v>
      </c>
      <c r="M66" s="6">
        <v>1</v>
      </c>
      <c r="N66" s="6" t="s">
        <v>24</v>
      </c>
      <c r="O66" s="6" t="s">
        <v>26</v>
      </c>
      <c r="P66" s="6">
        <v>0</v>
      </c>
      <c r="Q66" s="6">
        <v>0</v>
      </c>
      <c r="R66" s="6">
        <v>5</v>
      </c>
      <c r="S66" s="6">
        <v>25</v>
      </c>
      <c r="T66" s="6">
        <v>0</v>
      </c>
      <c r="U66" s="6">
        <v>0</v>
      </c>
      <c r="V66" s="6">
        <v>0</v>
      </c>
      <c r="W66" s="6">
        <v>0</v>
      </c>
      <c r="X66" s="6" t="s">
        <v>26</v>
      </c>
      <c r="Y66" s="6">
        <v>5</v>
      </c>
      <c r="Z66" s="6">
        <v>4</v>
      </c>
      <c r="AA66" s="6">
        <v>11</v>
      </c>
      <c r="AB66" s="6">
        <v>9</v>
      </c>
      <c r="AC66" s="6">
        <v>1</v>
      </c>
      <c r="AD66" s="6">
        <v>0</v>
      </c>
      <c r="AE66" s="6">
        <v>0</v>
      </c>
      <c r="AF66" s="6">
        <v>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42</v>
      </c>
      <c r="C67" s="5">
        <v>10000</v>
      </c>
      <c r="D67" s="5">
        <v>3</v>
      </c>
      <c r="E67" s="5">
        <v>10</v>
      </c>
      <c r="F67" s="5">
        <v>10</v>
      </c>
      <c r="G67" s="5">
        <v>0</v>
      </c>
      <c r="H67" s="9">
        <v>1</v>
      </c>
      <c r="I67" s="5">
        <v>0.5</v>
      </c>
      <c r="J67" s="5">
        <v>50</v>
      </c>
      <c r="K67" s="5">
        <v>500</v>
      </c>
      <c r="L67" s="5">
        <v>1</v>
      </c>
      <c r="M67" s="5">
        <v>1</v>
      </c>
      <c r="N67" s="5" t="s">
        <v>24</v>
      </c>
      <c r="O67" s="5" t="s">
        <v>26</v>
      </c>
      <c r="P67" s="5">
        <v>0</v>
      </c>
      <c r="Q67" s="5">
        <v>0</v>
      </c>
      <c r="R67" s="5">
        <v>14</v>
      </c>
      <c r="S67" s="5">
        <v>16</v>
      </c>
      <c r="T67" s="5">
        <v>0</v>
      </c>
      <c r="U67" s="5">
        <v>0</v>
      </c>
      <c r="V67" s="5">
        <v>0</v>
      </c>
      <c r="W67" s="5">
        <v>0</v>
      </c>
      <c r="X67" s="5" t="s">
        <v>26</v>
      </c>
      <c r="Y67" s="5">
        <v>13</v>
      </c>
      <c r="Z67" s="5">
        <v>3</v>
      </c>
      <c r="AA67" s="5">
        <v>6</v>
      </c>
      <c r="AB67" s="5">
        <v>4</v>
      </c>
      <c r="AC67" s="5">
        <v>4</v>
      </c>
      <c r="AD67" s="5">
        <v>0</v>
      </c>
      <c r="AE67" s="5">
        <v>0</v>
      </c>
      <c r="AF67" s="5">
        <v>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50</v>
      </c>
      <c r="C68" s="6">
        <v>10000</v>
      </c>
      <c r="D68" s="6">
        <v>3</v>
      </c>
      <c r="E68" s="6">
        <v>10</v>
      </c>
      <c r="F68" s="6">
        <v>10</v>
      </c>
      <c r="G68" s="6">
        <v>0.5</v>
      </c>
      <c r="H68" s="10">
        <v>1</v>
      </c>
      <c r="I68" s="6">
        <v>0</v>
      </c>
      <c r="J68" s="6">
        <v>50</v>
      </c>
      <c r="K68" s="6">
        <v>50</v>
      </c>
      <c r="L68" s="6">
        <v>1</v>
      </c>
      <c r="M68" s="6">
        <v>1</v>
      </c>
      <c r="N68" s="6" t="s">
        <v>24</v>
      </c>
      <c r="O68" s="6" t="s">
        <v>26</v>
      </c>
      <c r="P68" s="6">
        <v>0</v>
      </c>
      <c r="Q68" s="6">
        <v>0</v>
      </c>
      <c r="R68" s="6">
        <v>3</v>
      </c>
      <c r="S68" s="6">
        <v>27</v>
      </c>
      <c r="T68" s="6">
        <v>0</v>
      </c>
      <c r="U68" s="6">
        <v>0</v>
      </c>
      <c r="V68" s="6">
        <v>0</v>
      </c>
      <c r="W68" s="6">
        <v>0</v>
      </c>
      <c r="X68" s="6" t="s">
        <v>26</v>
      </c>
      <c r="Y68" s="6">
        <v>9</v>
      </c>
      <c r="Z68" s="6">
        <v>11</v>
      </c>
      <c r="AA68" s="6">
        <v>4</v>
      </c>
      <c r="AB68" s="6">
        <v>4</v>
      </c>
      <c r="AC68" s="6">
        <v>1</v>
      </c>
      <c r="AD68" s="6">
        <v>1</v>
      </c>
      <c r="AE68" s="6">
        <v>0</v>
      </c>
      <c r="AF68" s="6">
        <v>0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58</v>
      </c>
      <c r="C69" s="6">
        <v>10000</v>
      </c>
      <c r="D69" s="6">
        <v>3</v>
      </c>
      <c r="E69" s="6">
        <v>10</v>
      </c>
      <c r="F69" s="6">
        <v>10</v>
      </c>
      <c r="G69" s="6">
        <v>0.5</v>
      </c>
      <c r="H69" s="10">
        <v>1</v>
      </c>
      <c r="I69" s="6">
        <v>0.5</v>
      </c>
      <c r="J69" s="6">
        <v>50</v>
      </c>
      <c r="K69" s="6">
        <v>500</v>
      </c>
      <c r="L69" s="6">
        <v>1</v>
      </c>
      <c r="M69" s="6">
        <v>1</v>
      </c>
      <c r="N69" s="6" t="s">
        <v>24</v>
      </c>
      <c r="O69" s="6" t="s">
        <v>26</v>
      </c>
      <c r="P69" s="6">
        <v>0</v>
      </c>
      <c r="Q69" s="6">
        <v>0</v>
      </c>
      <c r="R69" s="6">
        <v>6</v>
      </c>
      <c r="S69" s="6">
        <v>24</v>
      </c>
      <c r="T69" s="6">
        <v>0</v>
      </c>
      <c r="U69" s="6">
        <v>0</v>
      </c>
      <c r="V69" s="6">
        <v>0</v>
      </c>
      <c r="W69" s="6">
        <v>0</v>
      </c>
      <c r="X69" s="6" t="s">
        <v>26</v>
      </c>
      <c r="Y69" s="6">
        <v>9</v>
      </c>
      <c r="Z69" s="6">
        <v>3</v>
      </c>
      <c r="AA69" s="6">
        <v>6</v>
      </c>
      <c r="AB69" s="6">
        <v>6</v>
      </c>
      <c r="AC69" s="6">
        <v>5</v>
      </c>
      <c r="AD69" s="6">
        <v>1</v>
      </c>
      <c r="AE69" s="6">
        <v>0</v>
      </c>
      <c r="AF69" s="6">
        <v>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66</v>
      </c>
      <c r="C70" s="6">
        <v>10000</v>
      </c>
      <c r="D70" s="6">
        <v>3</v>
      </c>
      <c r="E70" s="6">
        <v>10</v>
      </c>
      <c r="F70" s="6">
        <v>10</v>
      </c>
      <c r="G70" s="6">
        <v>0</v>
      </c>
      <c r="H70" s="10">
        <v>2</v>
      </c>
      <c r="I70" s="6">
        <v>0</v>
      </c>
      <c r="J70" s="6">
        <v>50</v>
      </c>
      <c r="K70" s="6">
        <v>50</v>
      </c>
      <c r="L70" s="6">
        <v>1</v>
      </c>
      <c r="M70" s="6">
        <v>1</v>
      </c>
      <c r="N70" s="6" t="s">
        <v>24</v>
      </c>
      <c r="O70" s="6" t="s">
        <v>26</v>
      </c>
      <c r="P70" s="6">
        <v>1</v>
      </c>
      <c r="Q70" s="6">
        <v>5</v>
      </c>
      <c r="R70" s="6">
        <v>7</v>
      </c>
      <c r="S70" s="6">
        <v>17</v>
      </c>
      <c r="T70" s="6">
        <v>0</v>
      </c>
      <c r="U70" s="6">
        <v>0</v>
      </c>
      <c r="V70" s="6">
        <v>0</v>
      </c>
      <c r="W70" s="6">
        <v>0</v>
      </c>
      <c r="X70" s="6" t="s">
        <v>26</v>
      </c>
      <c r="Y70" s="6">
        <v>21</v>
      </c>
      <c r="Z70" s="6">
        <v>3</v>
      </c>
      <c r="AA70" s="6">
        <v>3</v>
      </c>
      <c r="AB70" s="6">
        <v>3</v>
      </c>
      <c r="AC70" s="6">
        <v>0</v>
      </c>
      <c r="AD70" s="6">
        <v>0</v>
      </c>
      <c r="AE70" s="6">
        <v>0</v>
      </c>
      <c r="AF70" s="6">
        <v>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74</v>
      </c>
      <c r="C71" s="6">
        <v>10000</v>
      </c>
      <c r="D71" s="6">
        <v>3</v>
      </c>
      <c r="E71" s="6">
        <v>10</v>
      </c>
      <c r="F71" s="6">
        <v>10</v>
      </c>
      <c r="G71" s="6">
        <v>0</v>
      </c>
      <c r="H71" s="10">
        <v>2</v>
      </c>
      <c r="I71" s="6">
        <v>0.5</v>
      </c>
      <c r="J71" s="6">
        <v>50</v>
      </c>
      <c r="K71" s="6">
        <v>500</v>
      </c>
      <c r="L71" s="6">
        <v>1</v>
      </c>
      <c r="M71" s="6">
        <v>1</v>
      </c>
      <c r="N71" s="6" t="s">
        <v>24</v>
      </c>
      <c r="O71" s="6" t="s">
        <v>26</v>
      </c>
      <c r="P71" s="6">
        <v>4</v>
      </c>
      <c r="Q71" s="6">
        <v>7</v>
      </c>
      <c r="R71" s="6">
        <v>16</v>
      </c>
      <c r="S71" s="6">
        <v>3</v>
      </c>
      <c r="T71" s="6">
        <v>0</v>
      </c>
      <c r="U71" s="6">
        <v>0</v>
      </c>
      <c r="V71" s="6">
        <v>0</v>
      </c>
      <c r="W71" s="6">
        <v>0</v>
      </c>
      <c r="X71" s="6" t="s">
        <v>26</v>
      </c>
      <c r="Y71" s="6">
        <v>22</v>
      </c>
      <c r="Z71" s="6">
        <v>5</v>
      </c>
      <c r="AA71" s="6">
        <v>1</v>
      </c>
      <c r="AB71" s="6">
        <v>2</v>
      </c>
      <c r="AC71" s="6">
        <v>0</v>
      </c>
      <c r="AD71" s="6">
        <v>0</v>
      </c>
      <c r="AE71" s="6">
        <v>0</v>
      </c>
      <c r="AF71" s="6">
        <v>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82</v>
      </c>
      <c r="C72" s="6">
        <v>10000</v>
      </c>
      <c r="D72" s="6">
        <v>3</v>
      </c>
      <c r="E72" s="6">
        <v>10</v>
      </c>
      <c r="F72" s="6">
        <v>10</v>
      </c>
      <c r="G72" s="6">
        <v>0.5</v>
      </c>
      <c r="H72" s="10">
        <v>2</v>
      </c>
      <c r="I72" s="6">
        <v>0</v>
      </c>
      <c r="J72" s="6">
        <v>50</v>
      </c>
      <c r="K72" s="6">
        <v>50</v>
      </c>
      <c r="L72" s="6">
        <v>1</v>
      </c>
      <c r="M72" s="6">
        <v>1</v>
      </c>
      <c r="N72" s="6" t="s">
        <v>24</v>
      </c>
      <c r="O72" s="6" t="s">
        <v>26</v>
      </c>
      <c r="P72" s="6">
        <v>0</v>
      </c>
      <c r="Q72" s="6">
        <v>1</v>
      </c>
      <c r="R72" s="6">
        <v>4</v>
      </c>
      <c r="S72" s="6">
        <v>25</v>
      </c>
      <c r="T72" s="6">
        <v>0</v>
      </c>
      <c r="U72" s="6">
        <v>0</v>
      </c>
      <c r="V72" s="6">
        <v>0</v>
      </c>
      <c r="W72" s="6">
        <v>0</v>
      </c>
      <c r="X72" s="6" t="s">
        <v>26</v>
      </c>
      <c r="Y72" s="6">
        <v>13</v>
      </c>
      <c r="Z72" s="6">
        <v>10</v>
      </c>
      <c r="AA72" s="6">
        <v>7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90</v>
      </c>
      <c r="C73" s="6">
        <v>10000</v>
      </c>
      <c r="D73" s="6">
        <v>3</v>
      </c>
      <c r="E73" s="6">
        <v>10</v>
      </c>
      <c r="F73" s="6">
        <v>10</v>
      </c>
      <c r="G73" s="6">
        <v>0.5</v>
      </c>
      <c r="H73" s="10">
        <v>2</v>
      </c>
      <c r="I73" s="6">
        <v>0.5</v>
      </c>
      <c r="J73" s="6">
        <v>50</v>
      </c>
      <c r="K73" s="6">
        <v>500</v>
      </c>
      <c r="L73" s="6">
        <v>1</v>
      </c>
      <c r="M73" s="6">
        <v>1</v>
      </c>
      <c r="N73" s="6" t="s">
        <v>24</v>
      </c>
      <c r="O73" s="6" t="s">
        <v>26</v>
      </c>
      <c r="P73" s="6">
        <v>0</v>
      </c>
      <c r="Q73" s="6">
        <v>1</v>
      </c>
      <c r="R73" s="6">
        <v>11</v>
      </c>
      <c r="S73" s="6">
        <v>18</v>
      </c>
      <c r="T73" s="6">
        <v>0</v>
      </c>
      <c r="U73" s="6">
        <v>0</v>
      </c>
      <c r="V73" s="6">
        <v>0</v>
      </c>
      <c r="W73" s="6">
        <v>0</v>
      </c>
      <c r="X73" s="6" t="s">
        <v>26</v>
      </c>
      <c r="Y73" s="6">
        <v>19</v>
      </c>
      <c r="Z73" s="6">
        <v>3</v>
      </c>
      <c r="AA73" s="6">
        <v>4</v>
      </c>
      <c r="AB73" s="6">
        <v>2</v>
      </c>
      <c r="AC73" s="6">
        <v>2</v>
      </c>
      <c r="AD73" s="6">
        <v>0</v>
      </c>
      <c r="AE73" s="6">
        <v>0</v>
      </c>
      <c r="AF73" s="6">
        <v>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6">
        <v>8</v>
      </c>
      <c r="C74" s="6">
        <v>10000</v>
      </c>
      <c r="D74" s="6">
        <v>3</v>
      </c>
      <c r="E74" s="6">
        <v>10</v>
      </c>
      <c r="F74" s="6">
        <v>10</v>
      </c>
      <c r="G74" s="6">
        <v>0</v>
      </c>
      <c r="H74" s="10">
        <v>0.5</v>
      </c>
      <c r="I74" s="6">
        <v>0</v>
      </c>
      <c r="J74" s="6">
        <v>50</v>
      </c>
      <c r="K74" s="6">
        <v>50</v>
      </c>
      <c r="L74" s="6">
        <v>1</v>
      </c>
      <c r="M74" s="6">
        <v>1</v>
      </c>
      <c r="N74" s="6" t="s">
        <v>24</v>
      </c>
      <c r="O74" s="6" t="s">
        <v>32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30</v>
      </c>
      <c r="X74" s="6" t="s">
        <v>32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22</v>
      </c>
      <c r="AF74" s="6">
        <v>8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>
        <v>16</v>
      </c>
      <c r="C75" s="6">
        <v>10000</v>
      </c>
      <c r="D75" s="6">
        <v>3</v>
      </c>
      <c r="E75" s="6">
        <v>10</v>
      </c>
      <c r="F75" s="6">
        <v>10</v>
      </c>
      <c r="G75" s="6">
        <v>0</v>
      </c>
      <c r="H75" s="10">
        <v>0.5</v>
      </c>
      <c r="I75" s="6">
        <v>0.5</v>
      </c>
      <c r="J75" s="6">
        <v>50</v>
      </c>
      <c r="K75" s="6">
        <v>500</v>
      </c>
      <c r="L75" s="6">
        <v>1</v>
      </c>
      <c r="M75" s="6">
        <v>1</v>
      </c>
      <c r="N75" s="6" t="s">
        <v>24</v>
      </c>
      <c r="O75" s="6" t="s">
        <v>32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30</v>
      </c>
      <c r="X75" s="6" t="s">
        <v>32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3</v>
      </c>
      <c r="AE75" s="6">
        <v>23</v>
      </c>
      <c r="AF75" s="6">
        <v>4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>
        <v>24</v>
      </c>
      <c r="C76" s="6">
        <v>10000</v>
      </c>
      <c r="D76" s="6">
        <v>3</v>
      </c>
      <c r="E76" s="6">
        <v>10</v>
      </c>
      <c r="F76" s="6">
        <v>10</v>
      </c>
      <c r="G76" s="6">
        <v>0.5</v>
      </c>
      <c r="H76" s="10">
        <v>0.5</v>
      </c>
      <c r="I76" s="6">
        <v>0</v>
      </c>
      <c r="J76" s="6">
        <v>50</v>
      </c>
      <c r="K76" s="6">
        <v>50</v>
      </c>
      <c r="L76" s="6">
        <v>1</v>
      </c>
      <c r="M76" s="6">
        <v>1</v>
      </c>
      <c r="N76" s="6" t="s">
        <v>24</v>
      </c>
      <c r="O76" s="6" t="s">
        <v>32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30</v>
      </c>
      <c r="X76" s="6" t="s">
        <v>32</v>
      </c>
      <c r="Y76" s="6">
        <v>0</v>
      </c>
      <c r="Z76" s="6">
        <v>0</v>
      </c>
      <c r="AA76" s="6">
        <v>0</v>
      </c>
      <c r="AB76" s="6">
        <v>0</v>
      </c>
      <c r="AC76" s="6">
        <v>2</v>
      </c>
      <c r="AD76" s="6">
        <v>2</v>
      </c>
      <c r="AE76" s="6">
        <v>20</v>
      </c>
      <c r="AF76" s="6">
        <v>6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>
        <v>32</v>
      </c>
      <c r="C77" s="6">
        <v>10000</v>
      </c>
      <c r="D77" s="6">
        <v>3</v>
      </c>
      <c r="E77" s="6">
        <v>10</v>
      </c>
      <c r="F77" s="6">
        <v>10</v>
      </c>
      <c r="G77" s="6">
        <v>0.5</v>
      </c>
      <c r="H77" s="10">
        <v>0.5</v>
      </c>
      <c r="I77" s="6">
        <v>0.5</v>
      </c>
      <c r="J77" s="6">
        <v>50</v>
      </c>
      <c r="K77" s="6">
        <v>500</v>
      </c>
      <c r="L77" s="6">
        <v>1</v>
      </c>
      <c r="M77" s="6">
        <v>1</v>
      </c>
      <c r="N77" s="6" t="s">
        <v>24</v>
      </c>
      <c r="O77" s="6" t="s">
        <v>32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30</v>
      </c>
      <c r="X77" s="6" t="s">
        <v>32</v>
      </c>
      <c r="Y77" s="6">
        <v>0</v>
      </c>
      <c r="Z77" s="6">
        <v>0</v>
      </c>
      <c r="AA77" s="6">
        <v>0</v>
      </c>
      <c r="AB77" s="6">
        <v>1</v>
      </c>
      <c r="AC77" s="6">
        <v>1</v>
      </c>
      <c r="AD77" s="6">
        <v>3</v>
      </c>
      <c r="AE77" s="6">
        <v>24</v>
      </c>
      <c r="AF77" s="6">
        <v>1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>
        <v>40</v>
      </c>
      <c r="C78" s="6">
        <v>10000</v>
      </c>
      <c r="D78" s="6">
        <v>3</v>
      </c>
      <c r="E78" s="6">
        <v>10</v>
      </c>
      <c r="F78" s="6">
        <v>10</v>
      </c>
      <c r="G78" s="6">
        <v>0</v>
      </c>
      <c r="H78" s="10">
        <v>1</v>
      </c>
      <c r="I78" s="6">
        <v>0</v>
      </c>
      <c r="J78" s="6">
        <v>50</v>
      </c>
      <c r="K78" s="6">
        <v>50</v>
      </c>
      <c r="L78" s="6">
        <v>1</v>
      </c>
      <c r="M78" s="6">
        <v>1</v>
      </c>
      <c r="N78" s="6" t="s">
        <v>24</v>
      </c>
      <c r="O78" s="6" t="s">
        <v>32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30</v>
      </c>
      <c r="X78" s="6" t="s">
        <v>32</v>
      </c>
      <c r="Y78" s="6">
        <v>0</v>
      </c>
      <c r="Z78" s="6">
        <v>0</v>
      </c>
      <c r="AA78" s="6">
        <v>0</v>
      </c>
      <c r="AB78" s="6">
        <v>0</v>
      </c>
      <c r="AC78" s="6">
        <v>1</v>
      </c>
      <c r="AD78" s="6">
        <v>1</v>
      </c>
      <c r="AE78" s="6">
        <v>24</v>
      </c>
      <c r="AF78" s="6">
        <v>4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B79" s="6">
        <v>48</v>
      </c>
      <c r="C79" s="6">
        <v>10000</v>
      </c>
      <c r="D79" s="6">
        <v>3</v>
      </c>
      <c r="E79" s="6">
        <v>10</v>
      </c>
      <c r="F79" s="6">
        <v>10</v>
      </c>
      <c r="G79" s="6">
        <v>0</v>
      </c>
      <c r="H79" s="10">
        <v>1</v>
      </c>
      <c r="I79" s="6">
        <v>0.5</v>
      </c>
      <c r="J79" s="6">
        <v>50</v>
      </c>
      <c r="K79" s="6">
        <v>500</v>
      </c>
      <c r="L79" s="6">
        <v>1</v>
      </c>
      <c r="M79" s="6">
        <v>1</v>
      </c>
      <c r="N79" s="6" t="s">
        <v>24</v>
      </c>
      <c r="O79" s="6" t="s">
        <v>32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30</v>
      </c>
      <c r="X79" s="6" t="s">
        <v>32</v>
      </c>
      <c r="Y79" s="6">
        <v>0</v>
      </c>
      <c r="Z79" s="6">
        <v>0</v>
      </c>
      <c r="AA79" s="6">
        <v>0</v>
      </c>
      <c r="AB79" s="6">
        <v>0</v>
      </c>
      <c r="AC79" s="6">
        <v>2</v>
      </c>
      <c r="AD79" s="6">
        <v>10</v>
      </c>
      <c r="AE79" s="6">
        <v>13</v>
      </c>
      <c r="AF79" s="6">
        <v>5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>
        <v>56</v>
      </c>
      <c r="C80" s="6">
        <v>10000</v>
      </c>
      <c r="D80" s="6">
        <v>3</v>
      </c>
      <c r="E80" s="6">
        <v>10</v>
      </c>
      <c r="F80" s="6">
        <v>10</v>
      </c>
      <c r="G80" s="6">
        <v>0.5</v>
      </c>
      <c r="H80" s="10">
        <v>1</v>
      </c>
      <c r="I80" s="6">
        <v>0</v>
      </c>
      <c r="J80" s="6">
        <v>50</v>
      </c>
      <c r="K80" s="6">
        <v>50</v>
      </c>
      <c r="L80" s="6">
        <v>1</v>
      </c>
      <c r="M80" s="6">
        <v>1</v>
      </c>
      <c r="N80" s="6" t="s">
        <v>24</v>
      </c>
      <c r="O80" s="6" t="s">
        <v>32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30</v>
      </c>
      <c r="X80" s="6" t="s">
        <v>32</v>
      </c>
      <c r="Y80" s="6">
        <v>0</v>
      </c>
      <c r="Z80" s="6">
        <v>0</v>
      </c>
      <c r="AA80" s="6">
        <v>0</v>
      </c>
      <c r="AB80" s="6">
        <v>1</v>
      </c>
      <c r="AC80" s="6">
        <v>4</v>
      </c>
      <c r="AD80" s="6">
        <v>3</v>
      </c>
      <c r="AE80" s="6">
        <v>16</v>
      </c>
      <c r="AF80" s="6">
        <v>6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>
        <v>64</v>
      </c>
      <c r="C81" s="6">
        <v>10000</v>
      </c>
      <c r="D81" s="6">
        <v>3</v>
      </c>
      <c r="E81" s="6">
        <v>10</v>
      </c>
      <c r="F81" s="6">
        <v>10</v>
      </c>
      <c r="G81" s="6">
        <v>0.5</v>
      </c>
      <c r="H81" s="10">
        <v>1</v>
      </c>
      <c r="I81" s="6">
        <v>0.5</v>
      </c>
      <c r="J81" s="6">
        <v>50</v>
      </c>
      <c r="K81" s="6">
        <v>500</v>
      </c>
      <c r="L81" s="6">
        <v>1</v>
      </c>
      <c r="M81" s="6">
        <v>1</v>
      </c>
      <c r="N81" s="6" t="s">
        <v>24</v>
      </c>
      <c r="O81" s="6" t="s">
        <v>32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30</v>
      </c>
      <c r="X81" s="6" t="s">
        <v>32</v>
      </c>
      <c r="Y81" s="6">
        <v>0</v>
      </c>
      <c r="Z81" s="6">
        <v>0</v>
      </c>
      <c r="AA81" s="6">
        <v>0</v>
      </c>
      <c r="AB81" s="6">
        <v>2</v>
      </c>
      <c r="AC81" s="6">
        <v>4</v>
      </c>
      <c r="AD81" s="6">
        <v>4</v>
      </c>
      <c r="AE81" s="6">
        <v>18</v>
      </c>
      <c r="AF81" s="6">
        <v>2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>
        <v>72</v>
      </c>
      <c r="C82" s="6">
        <v>10000</v>
      </c>
      <c r="D82" s="6">
        <v>3</v>
      </c>
      <c r="E82" s="6">
        <v>10</v>
      </c>
      <c r="F82" s="6">
        <v>10</v>
      </c>
      <c r="G82" s="6">
        <v>0</v>
      </c>
      <c r="H82" s="10">
        <v>2</v>
      </c>
      <c r="I82" s="6">
        <v>0</v>
      </c>
      <c r="J82" s="6">
        <v>50</v>
      </c>
      <c r="K82" s="6">
        <v>50</v>
      </c>
      <c r="L82" s="6">
        <v>1</v>
      </c>
      <c r="M82" s="6">
        <v>1</v>
      </c>
      <c r="N82" s="6" t="s">
        <v>24</v>
      </c>
      <c r="O82" s="6" t="s">
        <v>32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30</v>
      </c>
      <c r="X82" s="6" t="s">
        <v>32</v>
      </c>
      <c r="Y82" s="6">
        <v>0</v>
      </c>
      <c r="Z82" s="6">
        <v>0</v>
      </c>
      <c r="AA82" s="6">
        <v>0</v>
      </c>
      <c r="AB82" s="6">
        <v>0</v>
      </c>
      <c r="AC82" s="6">
        <v>4</v>
      </c>
      <c r="AD82" s="6">
        <v>3</v>
      </c>
      <c r="AE82" s="6">
        <v>18</v>
      </c>
      <c r="AF82" s="6">
        <v>5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>
        <v>80</v>
      </c>
      <c r="C83" s="6">
        <v>10000</v>
      </c>
      <c r="D83" s="6">
        <v>3</v>
      </c>
      <c r="E83" s="6">
        <v>10</v>
      </c>
      <c r="F83" s="6">
        <v>10</v>
      </c>
      <c r="G83" s="6">
        <v>0</v>
      </c>
      <c r="H83" s="10">
        <v>2</v>
      </c>
      <c r="I83" s="6">
        <v>0.5</v>
      </c>
      <c r="J83" s="6">
        <v>50</v>
      </c>
      <c r="K83" s="6">
        <v>500</v>
      </c>
      <c r="L83" s="6">
        <v>1</v>
      </c>
      <c r="M83" s="6">
        <v>1</v>
      </c>
      <c r="N83" s="6" t="s">
        <v>24</v>
      </c>
      <c r="O83" s="6" t="s">
        <v>32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30</v>
      </c>
      <c r="X83" s="6" t="s">
        <v>32</v>
      </c>
      <c r="Y83" s="6">
        <v>0</v>
      </c>
      <c r="Z83" s="6">
        <v>0</v>
      </c>
      <c r="AA83" s="6">
        <v>0</v>
      </c>
      <c r="AB83" s="6">
        <v>1</v>
      </c>
      <c r="AC83" s="6">
        <v>7</v>
      </c>
      <c r="AD83" s="6">
        <v>9</v>
      </c>
      <c r="AE83" s="6">
        <v>11</v>
      </c>
      <c r="AF83" s="6">
        <v>2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>
        <v>88</v>
      </c>
      <c r="C84" s="6">
        <v>10000</v>
      </c>
      <c r="D84" s="6">
        <v>3</v>
      </c>
      <c r="E84" s="6">
        <v>10</v>
      </c>
      <c r="F84" s="6">
        <v>10</v>
      </c>
      <c r="G84" s="6">
        <v>0.5</v>
      </c>
      <c r="H84" s="10">
        <v>2</v>
      </c>
      <c r="I84" s="6">
        <v>0</v>
      </c>
      <c r="J84" s="6">
        <v>50</v>
      </c>
      <c r="K84" s="6">
        <v>50</v>
      </c>
      <c r="L84" s="6">
        <v>1</v>
      </c>
      <c r="M84" s="6">
        <v>1</v>
      </c>
      <c r="N84" s="6" t="s">
        <v>24</v>
      </c>
      <c r="O84" s="6" t="s">
        <v>32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30</v>
      </c>
      <c r="X84" s="6" t="s">
        <v>32</v>
      </c>
      <c r="Y84" s="6">
        <v>0</v>
      </c>
      <c r="Z84" s="6">
        <v>0</v>
      </c>
      <c r="AA84" s="6">
        <v>0</v>
      </c>
      <c r="AB84" s="6">
        <v>1</v>
      </c>
      <c r="AC84" s="6">
        <v>3</v>
      </c>
      <c r="AD84" s="6">
        <v>8</v>
      </c>
      <c r="AE84" s="6">
        <v>14</v>
      </c>
      <c r="AF84" s="6">
        <v>4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>
        <v>96</v>
      </c>
      <c r="C85" s="6">
        <v>10000</v>
      </c>
      <c r="D85" s="6">
        <v>3</v>
      </c>
      <c r="E85" s="6">
        <v>10</v>
      </c>
      <c r="F85" s="6">
        <v>10</v>
      </c>
      <c r="G85" s="6">
        <v>0.5</v>
      </c>
      <c r="H85" s="10">
        <v>2</v>
      </c>
      <c r="I85" s="6">
        <v>0.5</v>
      </c>
      <c r="J85" s="6">
        <v>50</v>
      </c>
      <c r="K85" s="6">
        <v>500</v>
      </c>
      <c r="L85" s="6">
        <v>1</v>
      </c>
      <c r="M85" s="6">
        <v>1</v>
      </c>
      <c r="N85" s="6" t="s">
        <v>24</v>
      </c>
      <c r="O85" s="6" t="s">
        <v>32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30</v>
      </c>
      <c r="X85" s="6" t="s">
        <v>32</v>
      </c>
      <c r="Y85" s="6">
        <v>0</v>
      </c>
      <c r="Z85" s="6">
        <v>1</v>
      </c>
      <c r="AA85" s="6">
        <v>0</v>
      </c>
      <c r="AB85" s="6">
        <v>0</v>
      </c>
      <c r="AC85" s="6">
        <v>3</v>
      </c>
      <c r="AD85" s="6">
        <v>12</v>
      </c>
      <c r="AE85" s="6">
        <v>11</v>
      </c>
      <c r="AF85" s="6">
        <v>3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>
        <v>1</v>
      </c>
      <c r="C86" s="6">
        <v>10000</v>
      </c>
      <c r="D86" s="6">
        <v>3</v>
      </c>
      <c r="E86" s="6">
        <v>10</v>
      </c>
      <c r="F86" s="6">
        <v>10</v>
      </c>
      <c r="G86" s="6">
        <v>0</v>
      </c>
      <c r="H86" s="10">
        <v>0.5</v>
      </c>
      <c r="I86" s="6">
        <v>0</v>
      </c>
      <c r="J86" s="6">
        <v>50</v>
      </c>
      <c r="K86" s="6">
        <v>50</v>
      </c>
      <c r="L86" s="6">
        <v>1</v>
      </c>
      <c r="M86" s="6">
        <v>1</v>
      </c>
      <c r="N86" s="6" t="s">
        <v>24</v>
      </c>
      <c r="O86" s="6" t="s">
        <v>25</v>
      </c>
      <c r="P86" s="6">
        <v>0</v>
      </c>
      <c r="Q86" s="6">
        <v>0</v>
      </c>
      <c r="R86" s="6">
        <v>0</v>
      </c>
      <c r="S86" s="6">
        <v>0</v>
      </c>
      <c r="T86" s="6">
        <v>9</v>
      </c>
      <c r="U86" s="6">
        <v>21</v>
      </c>
      <c r="V86" s="6">
        <v>0</v>
      </c>
      <c r="W86" s="6">
        <v>0</v>
      </c>
      <c r="X86" s="6" t="s">
        <v>25</v>
      </c>
      <c r="Y86" s="6">
        <v>0</v>
      </c>
      <c r="Z86" s="6">
        <v>0</v>
      </c>
      <c r="AA86" s="6">
        <v>3</v>
      </c>
      <c r="AB86" s="6">
        <v>8</v>
      </c>
      <c r="AC86" s="6">
        <v>16</v>
      </c>
      <c r="AD86" s="6">
        <v>3</v>
      </c>
      <c r="AE86" s="6">
        <v>0</v>
      </c>
      <c r="AF86" s="6">
        <v>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>
        <v>9</v>
      </c>
      <c r="C87" s="6">
        <v>10000</v>
      </c>
      <c r="D87" s="6">
        <v>3</v>
      </c>
      <c r="E87" s="6">
        <v>10</v>
      </c>
      <c r="F87" s="6">
        <v>10</v>
      </c>
      <c r="G87" s="6">
        <v>0</v>
      </c>
      <c r="H87" s="10">
        <v>0.5</v>
      </c>
      <c r="I87" s="6">
        <v>0.5</v>
      </c>
      <c r="J87" s="6">
        <v>50</v>
      </c>
      <c r="K87" s="6">
        <v>500</v>
      </c>
      <c r="L87" s="6">
        <v>1</v>
      </c>
      <c r="M87" s="6">
        <v>1</v>
      </c>
      <c r="N87" s="6" t="s">
        <v>24</v>
      </c>
      <c r="O87" s="6" t="s">
        <v>25</v>
      </c>
      <c r="P87" s="6">
        <v>0</v>
      </c>
      <c r="Q87" s="6">
        <v>0</v>
      </c>
      <c r="R87" s="6">
        <v>0</v>
      </c>
      <c r="S87" s="6">
        <v>0</v>
      </c>
      <c r="T87" s="6">
        <v>27</v>
      </c>
      <c r="U87" s="6">
        <v>3</v>
      </c>
      <c r="V87" s="6">
        <v>0</v>
      </c>
      <c r="W87" s="6">
        <v>0</v>
      </c>
      <c r="X87" s="6" t="s">
        <v>25</v>
      </c>
      <c r="Y87" s="6">
        <v>12</v>
      </c>
      <c r="Z87" s="6">
        <v>4</v>
      </c>
      <c r="AA87" s="6">
        <v>7</v>
      </c>
      <c r="AB87" s="6">
        <v>7</v>
      </c>
      <c r="AC87" s="6">
        <v>0</v>
      </c>
      <c r="AD87" s="6">
        <v>0</v>
      </c>
      <c r="AE87" s="6">
        <v>0</v>
      </c>
      <c r="AF87" s="6">
        <v>0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B88" s="6">
        <v>17</v>
      </c>
      <c r="C88" s="6">
        <v>10000</v>
      </c>
      <c r="D88" s="6">
        <v>3</v>
      </c>
      <c r="E88" s="6">
        <v>10</v>
      </c>
      <c r="F88" s="6">
        <v>10</v>
      </c>
      <c r="G88" s="6">
        <v>0.5</v>
      </c>
      <c r="H88" s="10">
        <v>0.5</v>
      </c>
      <c r="I88" s="6">
        <v>0</v>
      </c>
      <c r="J88" s="6">
        <v>50</v>
      </c>
      <c r="K88" s="6">
        <v>50</v>
      </c>
      <c r="L88" s="6">
        <v>1</v>
      </c>
      <c r="M88" s="6">
        <v>1</v>
      </c>
      <c r="N88" s="6" t="s">
        <v>24</v>
      </c>
      <c r="O88" s="6" t="s">
        <v>25</v>
      </c>
      <c r="P88" s="6">
        <v>0</v>
      </c>
      <c r="Q88" s="6">
        <v>0</v>
      </c>
      <c r="R88" s="6">
        <v>0</v>
      </c>
      <c r="S88" s="6">
        <v>0</v>
      </c>
      <c r="T88" s="6">
        <v>9</v>
      </c>
      <c r="U88" s="6">
        <v>21</v>
      </c>
      <c r="V88" s="6">
        <v>0</v>
      </c>
      <c r="W88" s="6">
        <v>0</v>
      </c>
      <c r="X88" s="6" t="s">
        <v>25</v>
      </c>
      <c r="Y88" s="6">
        <v>0</v>
      </c>
      <c r="Z88" s="6">
        <v>0</v>
      </c>
      <c r="AA88" s="6">
        <v>0</v>
      </c>
      <c r="AB88" s="6">
        <v>4</v>
      </c>
      <c r="AC88" s="6">
        <v>19</v>
      </c>
      <c r="AD88" s="6">
        <v>5</v>
      </c>
      <c r="AE88" s="6">
        <v>2</v>
      </c>
      <c r="AF88" s="6">
        <v>0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>
        <v>25</v>
      </c>
      <c r="C89" s="6">
        <v>10000</v>
      </c>
      <c r="D89" s="6">
        <v>3</v>
      </c>
      <c r="E89" s="6">
        <v>10</v>
      </c>
      <c r="F89" s="6">
        <v>10</v>
      </c>
      <c r="G89" s="6">
        <v>0.5</v>
      </c>
      <c r="H89" s="10">
        <v>0.5</v>
      </c>
      <c r="I89" s="6">
        <v>0.5</v>
      </c>
      <c r="J89" s="6">
        <v>50</v>
      </c>
      <c r="K89" s="6">
        <v>500</v>
      </c>
      <c r="L89" s="6">
        <v>1</v>
      </c>
      <c r="M89" s="6">
        <v>1</v>
      </c>
      <c r="N89" s="6" t="s">
        <v>24</v>
      </c>
      <c r="O89" s="6" t="s">
        <v>25</v>
      </c>
      <c r="P89" s="6">
        <v>0</v>
      </c>
      <c r="Q89" s="6">
        <v>0</v>
      </c>
      <c r="R89" s="6">
        <v>0</v>
      </c>
      <c r="S89" s="6">
        <v>2</v>
      </c>
      <c r="T89" s="6">
        <v>27</v>
      </c>
      <c r="U89" s="6">
        <v>1</v>
      </c>
      <c r="V89" s="6">
        <v>0</v>
      </c>
      <c r="W89" s="6">
        <v>0</v>
      </c>
      <c r="X89" s="6" t="s">
        <v>25</v>
      </c>
      <c r="Y89" s="6">
        <v>8</v>
      </c>
      <c r="Z89" s="6">
        <v>5</v>
      </c>
      <c r="AA89" s="6">
        <v>4</v>
      </c>
      <c r="AB89" s="6">
        <v>8</v>
      </c>
      <c r="AC89" s="6">
        <v>3</v>
      </c>
      <c r="AD89" s="6">
        <v>1</v>
      </c>
      <c r="AE89" s="6">
        <v>1</v>
      </c>
      <c r="AF89" s="6">
        <v>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>
        <v>33</v>
      </c>
      <c r="C90" s="6">
        <v>10000</v>
      </c>
      <c r="D90" s="6">
        <v>3</v>
      </c>
      <c r="E90" s="6">
        <v>10</v>
      </c>
      <c r="F90" s="6">
        <v>10</v>
      </c>
      <c r="G90" s="6">
        <v>0</v>
      </c>
      <c r="H90" s="10">
        <v>1</v>
      </c>
      <c r="I90" s="6">
        <v>0</v>
      </c>
      <c r="J90" s="6">
        <v>50</v>
      </c>
      <c r="K90" s="6">
        <v>50</v>
      </c>
      <c r="L90" s="6">
        <v>1</v>
      </c>
      <c r="M90" s="6">
        <v>1</v>
      </c>
      <c r="N90" s="6" t="s">
        <v>24</v>
      </c>
      <c r="O90" s="6" t="s">
        <v>25</v>
      </c>
      <c r="P90" s="6">
        <v>0</v>
      </c>
      <c r="Q90" s="6">
        <v>0</v>
      </c>
      <c r="R90" s="6">
        <v>0</v>
      </c>
      <c r="S90" s="6">
        <v>0</v>
      </c>
      <c r="T90" s="6">
        <v>28</v>
      </c>
      <c r="U90" s="6">
        <v>2</v>
      </c>
      <c r="V90" s="6">
        <v>0</v>
      </c>
      <c r="W90" s="6">
        <v>0</v>
      </c>
      <c r="X90" s="6" t="s">
        <v>25</v>
      </c>
      <c r="Y90" s="6">
        <v>0</v>
      </c>
      <c r="Z90" s="6">
        <v>1</v>
      </c>
      <c r="AA90" s="6">
        <v>11</v>
      </c>
      <c r="AB90" s="6">
        <v>14</v>
      </c>
      <c r="AC90" s="6">
        <v>3</v>
      </c>
      <c r="AD90" s="6">
        <v>1</v>
      </c>
      <c r="AE90" s="6">
        <v>0</v>
      </c>
      <c r="AF90" s="6">
        <v>0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6">
        <v>41</v>
      </c>
      <c r="C91" s="6">
        <v>10000</v>
      </c>
      <c r="D91" s="6">
        <v>3</v>
      </c>
      <c r="E91" s="6">
        <v>10</v>
      </c>
      <c r="F91" s="6">
        <v>10</v>
      </c>
      <c r="G91" s="6">
        <v>0</v>
      </c>
      <c r="H91" s="10">
        <v>1</v>
      </c>
      <c r="I91" s="6">
        <v>0.5</v>
      </c>
      <c r="J91" s="6">
        <v>50</v>
      </c>
      <c r="K91" s="6">
        <v>500</v>
      </c>
      <c r="L91" s="6">
        <v>1</v>
      </c>
      <c r="M91" s="6">
        <v>1</v>
      </c>
      <c r="N91" s="6" t="s">
        <v>24</v>
      </c>
      <c r="O91" s="6" t="s">
        <v>25</v>
      </c>
      <c r="P91" s="6">
        <v>0</v>
      </c>
      <c r="Q91" s="6">
        <v>0</v>
      </c>
      <c r="R91" s="6">
        <v>0</v>
      </c>
      <c r="S91" s="6">
        <v>2</v>
      </c>
      <c r="T91" s="6">
        <v>28</v>
      </c>
      <c r="U91" s="6">
        <v>0</v>
      </c>
      <c r="V91" s="6">
        <v>0</v>
      </c>
      <c r="W91" s="6">
        <v>0</v>
      </c>
      <c r="X91" s="6" t="s">
        <v>25</v>
      </c>
      <c r="Y91" s="6">
        <v>4</v>
      </c>
      <c r="Z91" s="6">
        <v>8</v>
      </c>
      <c r="AA91" s="6">
        <v>3</v>
      </c>
      <c r="AB91" s="6">
        <v>15</v>
      </c>
      <c r="AC91" s="6">
        <v>0</v>
      </c>
      <c r="AD91" s="6">
        <v>0</v>
      </c>
      <c r="AE91" s="6">
        <v>0</v>
      </c>
      <c r="AF91" s="6">
        <v>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6">
        <v>49</v>
      </c>
      <c r="C92" s="6">
        <v>10000</v>
      </c>
      <c r="D92" s="6">
        <v>3</v>
      </c>
      <c r="E92" s="6">
        <v>10</v>
      </c>
      <c r="F92" s="6">
        <v>10</v>
      </c>
      <c r="G92" s="6">
        <v>0.5</v>
      </c>
      <c r="H92" s="10">
        <v>1</v>
      </c>
      <c r="I92" s="6">
        <v>0</v>
      </c>
      <c r="J92" s="6">
        <v>50</v>
      </c>
      <c r="K92" s="6">
        <v>50</v>
      </c>
      <c r="L92" s="6">
        <v>1</v>
      </c>
      <c r="M92" s="6">
        <v>1</v>
      </c>
      <c r="N92" s="6" t="s">
        <v>24</v>
      </c>
      <c r="O92" s="6" t="s">
        <v>25</v>
      </c>
      <c r="P92" s="6">
        <v>0</v>
      </c>
      <c r="Q92" s="6">
        <v>0</v>
      </c>
      <c r="R92" s="6">
        <v>0</v>
      </c>
      <c r="S92" s="6">
        <v>0</v>
      </c>
      <c r="T92" s="6">
        <v>26</v>
      </c>
      <c r="U92" s="6">
        <v>4</v>
      </c>
      <c r="V92" s="6">
        <v>0</v>
      </c>
      <c r="W92" s="6">
        <v>0</v>
      </c>
      <c r="X92" s="6" t="s">
        <v>25</v>
      </c>
      <c r="Y92" s="6">
        <v>0</v>
      </c>
      <c r="Z92" s="6">
        <v>0</v>
      </c>
      <c r="AA92" s="6">
        <v>3</v>
      </c>
      <c r="AB92" s="6">
        <v>8</v>
      </c>
      <c r="AC92" s="6">
        <v>11</v>
      </c>
      <c r="AD92" s="6">
        <v>5</v>
      </c>
      <c r="AE92" s="6">
        <v>1</v>
      </c>
      <c r="AF92" s="6">
        <v>2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>
        <v>57</v>
      </c>
      <c r="C93" s="6">
        <v>10000</v>
      </c>
      <c r="D93" s="6">
        <v>3</v>
      </c>
      <c r="E93" s="6">
        <v>10</v>
      </c>
      <c r="F93" s="6">
        <v>10</v>
      </c>
      <c r="G93" s="6">
        <v>0.5</v>
      </c>
      <c r="H93" s="10">
        <v>1</v>
      </c>
      <c r="I93" s="6">
        <v>0.5</v>
      </c>
      <c r="J93" s="6">
        <v>50</v>
      </c>
      <c r="K93" s="6">
        <v>500</v>
      </c>
      <c r="L93" s="6">
        <v>1</v>
      </c>
      <c r="M93" s="6">
        <v>1</v>
      </c>
      <c r="N93" s="6" t="s">
        <v>24</v>
      </c>
      <c r="O93" s="6" t="s">
        <v>25</v>
      </c>
      <c r="P93" s="6">
        <v>0</v>
      </c>
      <c r="Q93" s="6">
        <v>0</v>
      </c>
      <c r="R93" s="6">
        <v>0</v>
      </c>
      <c r="S93" s="6">
        <v>0</v>
      </c>
      <c r="T93" s="6">
        <v>29</v>
      </c>
      <c r="U93" s="6">
        <v>1</v>
      </c>
      <c r="V93" s="6">
        <v>0</v>
      </c>
      <c r="W93" s="6">
        <v>0</v>
      </c>
      <c r="X93" s="6" t="s">
        <v>25</v>
      </c>
      <c r="Y93" s="6">
        <v>3</v>
      </c>
      <c r="Z93" s="6">
        <v>4</v>
      </c>
      <c r="AA93" s="6">
        <v>4</v>
      </c>
      <c r="AB93" s="6">
        <v>5</v>
      </c>
      <c r="AC93" s="6">
        <v>8</v>
      </c>
      <c r="AD93" s="6">
        <v>3</v>
      </c>
      <c r="AE93" s="6">
        <v>3</v>
      </c>
      <c r="AF93" s="6">
        <v>0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B94" s="7">
        <v>65</v>
      </c>
      <c r="C94" s="6">
        <v>10000</v>
      </c>
      <c r="D94" s="6">
        <v>3</v>
      </c>
      <c r="E94" s="6">
        <v>10</v>
      </c>
      <c r="F94" s="6">
        <v>10</v>
      </c>
      <c r="G94" s="6">
        <v>0</v>
      </c>
      <c r="H94" s="10">
        <v>2</v>
      </c>
      <c r="I94" s="6">
        <v>0</v>
      </c>
      <c r="J94" s="6">
        <v>50</v>
      </c>
      <c r="K94" s="6">
        <v>50</v>
      </c>
      <c r="L94" s="6">
        <v>1</v>
      </c>
      <c r="M94" s="6">
        <v>1</v>
      </c>
      <c r="N94" s="6" t="s">
        <v>24</v>
      </c>
      <c r="O94" s="6" t="s">
        <v>25</v>
      </c>
      <c r="P94" s="6">
        <v>0</v>
      </c>
      <c r="Q94" s="6">
        <v>0</v>
      </c>
      <c r="R94" s="6">
        <v>0</v>
      </c>
      <c r="S94" s="6">
        <v>0</v>
      </c>
      <c r="T94" s="6">
        <v>29</v>
      </c>
      <c r="U94" s="6">
        <v>1</v>
      </c>
      <c r="V94" s="6">
        <v>0</v>
      </c>
      <c r="W94" s="6">
        <v>0</v>
      </c>
      <c r="X94" s="6" t="s">
        <v>25</v>
      </c>
      <c r="Y94" s="6">
        <v>0</v>
      </c>
      <c r="Z94" s="6">
        <v>1</v>
      </c>
      <c r="AA94" s="6">
        <v>5</v>
      </c>
      <c r="AB94" s="6">
        <v>22</v>
      </c>
      <c r="AC94" s="6">
        <v>2</v>
      </c>
      <c r="AD94" s="6">
        <v>0</v>
      </c>
      <c r="AE94" s="6">
        <v>0</v>
      </c>
      <c r="AF94" s="6">
        <v>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>
        <v>73</v>
      </c>
      <c r="C95" s="6">
        <v>10000</v>
      </c>
      <c r="D95" s="6">
        <v>3</v>
      </c>
      <c r="E95" s="6">
        <v>10</v>
      </c>
      <c r="F95" s="6">
        <v>10</v>
      </c>
      <c r="G95" s="6">
        <v>0</v>
      </c>
      <c r="H95" s="10">
        <v>2</v>
      </c>
      <c r="I95" s="6">
        <v>0.5</v>
      </c>
      <c r="J95" s="6">
        <v>50</v>
      </c>
      <c r="K95" s="6">
        <v>500</v>
      </c>
      <c r="L95" s="6">
        <v>1</v>
      </c>
      <c r="M95" s="6">
        <v>1</v>
      </c>
      <c r="N95" s="6" t="s">
        <v>24</v>
      </c>
      <c r="O95" s="6" t="s">
        <v>25</v>
      </c>
      <c r="P95" s="6">
        <v>0</v>
      </c>
      <c r="Q95" s="6">
        <v>0</v>
      </c>
      <c r="R95" s="6">
        <v>0</v>
      </c>
      <c r="S95" s="6">
        <v>2</v>
      </c>
      <c r="T95" s="6">
        <v>25</v>
      </c>
      <c r="U95" s="6">
        <v>3</v>
      </c>
      <c r="V95" s="6">
        <v>0</v>
      </c>
      <c r="W95" s="6">
        <v>0</v>
      </c>
      <c r="X95" s="6" t="s">
        <v>25</v>
      </c>
      <c r="Y95" s="6">
        <v>1</v>
      </c>
      <c r="Z95" s="6">
        <v>5</v>
      </c>
      <c r="AA95" s="6">
        <v>9</v>
      </c>
      <c r="AB95" s="6">
        <v>13</v>
      </c>
      <c r="AC95" s="6">
        <v>1</v>
      </c>
      <c r="AD95" s="6">
        <v>0</v>
      </c>
      <c r="AE95" s="6">
        <v>1</v>
      </c>
      <c r="AF95" s="6">
        <v>0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>
        <v>81</v>
      </c>
      <c r="C96" s="6">
        <v>10000</v>
      </c>
      <c r="D96" s="6">
        <v>3</v>
      </c>
      <c r="E96" s="6">
        <v>10</v>
      </c>
      <c r="F96" s="6">
        <v>10</v>
      </c>
      <c r="G96" s="6">
        <v>0.5</v>
      </c>
      <c r="H96" s="10">
        <v>2</v>
      </c>
      <c r="I96" s="6">
        <v>0</v>
      </c>
      <c r="J96" s="6">
        <v>50</v>
      </c>
      <c r="K96" s="6">
        <v>50</v>
      </c>
      <c r="L96" s="6">
        <v>1</v>
      </c>
      <c r="M96" s="6">
        <v>1</v>
      </c>
      <c r="N96" s="6" t="s">
        <v>24</v>
      </c>
      <c r="O96" s="6" t="s">
        <v>25</v>
      </c>
      <c r="P96" s="6">
        <v>0</v>
      </c>
      <c r="Q96" s="6">
        <v>0</v>
      </c>
      <c r="R96" s="6">
        <v>0</v>
      </c>
      <c r="S96" s="6">
        <v>0</v>
      </c>
      <c r="T96" s="6">
        <v>28</v>
      </c>
      <c r="U96" s="6">
        <v>2</v>
      </c>
      <c r="V96" s="6">
        <v>0</v>
      </c>
      <c r="W96" s="6">
        <v>0</v>
      </c>
      <c r="X96" s="6" t="s">
        <v>25</v>
      </c>
      <c r="Y96" s="6">
        <v>0</v>
      </c>
      <c r="Z96" s="6">
        <v>0</v>
      </c>
      <c r="AA96" s="6">
        <v>1</v>
      </c>
      <c r="AB96" s="6">
        <v>11</v>
      </c>
      <c r="AC96" s="6">
        <v>11</v>
      </c>
      <c r="AD96" s="6">
        <v>6</v>
      </c>
      <c r="AE96" s="6">
        <v>1</v>
      </c>
      <c r="AF96" s="6">
        <v>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>
        <v>89</v>
      </c>
      <c r="C97" s="6">
        <v>10000</v>
      </c>
      <c r="D97" s="6">
        <v>3</v>
      </c>
      <c r="E97" s="6">
        <v>10</v>
      </c>
      <c r="F97" s="6">
        <v>10</v>
      </c>
      <c r="G97" s="6">
        <v>0.5</v>
      </c>
      <c r="H97" s="10">
        <v>2</v>
      </c>
      <c r="I97" s="6">
        <v>0.5</v>
      </c>
      <c r="J97" s="6">
        <v>50</v>
      </c>
      <c r="K97" s="6">
        <v>500</v>
      </c>
      <c r="L97" s="6">
        <v>1</v>
      </c>
      <c r="M97" s="6">
        <v>1</v>
      </c>
      <c r="N97" s="6" t="s">
        <v>24</v>
      </c>
      <c r="O97" s="6" t="s">
        <v>25</v>
      </c>
      <c r="P97" s="6">
        <v>0</v>
      </c>
      <c r="Q97" s="6">
        <v>0</v>
      </c>
      <c r="R97" s="6">
        <v>0</v>
      </c>
      <c r="S97" s="6">
        <v>1</v>
      </c>
      <c r="T97" s="6">
        <v>28</v>
      </c>
      <c r="U97" s="6">
        <v>1</v>
      </c>
      <c r="V97" s="6">
        <v>0</v>
      </c>
      <c r="W97" s="6">
        <v>0</v>
      </c>
      <c r="X97" s="6" t="s">
        <v>25</v>
      </c>
      <c r="Y97" s="6">
        <v>2</v>
      </c>
      <c r="Z97" s="6">
        <v>0</v>
      </c>
      <c r="AA97" s="6">
        <v>5</v>
      </c>
      <c r="AB97" s="6">
        <v>10</v>
      </c>
      <c r="AC97" s="6">
        <v>5</v>
      </c>
      <c r="AD97" s="6">
        <v>3</v>
      </c>
      <c r="AE97" s="6">
        <v>4</v>
      </c>
      <c r="AF97" s="6">
        <v>1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0</v>
      </c>
      <c r="Q100" s="6">
        <f t="shared" ref="Q100:W100" si="0">SUMIF($O$1:$O$97,$O100,Q$1:Q$97)</f>
        <v>0</v>
      </c>
      <c r="R100" s="6">
        <f t="shared" si="0"/>
        <v>0</v>
      </c>
      <c r="S100" s="6">
        <f t="shared" si="0"/>
        <v>7</v>
      </c>
      <c r="T100" s="6">
        <f t="shared" si="0"/>
        <v>293</v>
      </c>
      <c r="U100" s="6">
        <f t="shared" si="0"/>
        <v>60</v>
      </c>
      <c r="V100" s="6">
        <f t="shared" si="0"/>
        <v>0</v>
      </c>
      <c r="W100" s="6">
        <f t="shared" si="0"/>
        <v>0</v>
      </c>
      <c r="X100" s="6" t="s">
        <v>25</v>
      </c>
      <c r="Y100" s="6">
        <f>SUMIF($O$1:$O$97,$O100,Y$1:Y$97)</f>
        <v>30</v>
      </c>
      <c r="Z100" s="6">
        <f t="shared" ref="Y100:AF107" si="1">SUMIF($O$1:$O$97,$O100,Z$1:Z$97)</f>
        <v>28</v>
      </c>
      <c r="AA100" s="6">
        <f t="shared" si="1"/>
        <v>55</v>
      </c>
      <c r="AB100" s="6">
        <f t="shared" si="1"/>
        <v>125</v>
      </c>
      <c r="AC100" s="6">
        <f t="shared" si="1"/>
        <v>79</v>
      </c>
      <c r="AD100" s="6">
        <f t="shared" si="1"/>
        <v>27</v>
      </c>
      <c r="AE100" s="6">
        <f t="shared" si="1"/>
        <v>13</v>
      </c>
      <c r="AF100" s="6">
        <f t="shared" si="1"/>
        <v>3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5</v>
      </c>
      <c r="Q101" s="6">
        <f t="shared" si="2"/>
        <v>14</v>
      </c>
      <c r="R101" s="6">
        <f t="shared" si="2"/>
        <v>97</v>
      </c>
      <c r="S101" s="6">
        <f t="shared" si="2"/>
        <v>240</v>
      </c>
      <c r="T101" s="6">
        <f t="shared" si="2"/>
        <v>4</v>
      </c>
      <c r="U101" s="6">
        <f t="shared" si="2"/>
        <v>0</v>
      </c>
      <c r="V101" s="6">
        <f t="shared" si="2"/>
        <v>0</v>
      </c>
      <c r="W101" s="6">
        <f t="shared" si="2"/>
        <v>0</v>
      </c>
      <c r="X101" s="6" t="s">
        <v>26</v>
      </c>
      <c r="Y101" s="6">
        <f t="shared" si="2"/>
        <v>122</v>
      </c>
      <c r="Z101" s="6">
        <f t="shared" si="2"/>
        <v>78</v>
      </c>
      <c r="AA101" s="6">
        <f t="shared" si="2"/>
        <v>67</v>
      </c>
      <c r="AB101" s="6">
        <f t="shared" si="2"/>
        <v>43</v>
      </c>
      <c r="AC101" s="6">
        <f t="shared" si="2"/>
        <v>48</v>
      </c>
      <c r="AD101" s="6">
        <f t="shared" si="2"/>
        <v>2</v>
      </c>
      <c r="AE101" s="6">
        <f t="shared" si="2"/>
        <v>0</v>
      </c>
      <c r="AF101" s="6">
        <f t="shared" si="1"/>
        <v>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14</v>
      </c>
      <c r="Q102" s="6">
        <f t="shared" si="2"/>
        <v>22</v>
      </c>
      <c r="R102" s="6">
        <f t="shared" si="2"/>
        <v>1</v>
      </c>
      <c r="S102" s="6">
        <f t="shared" si="2"/>
        <v>1</v>
      </c>
      <c r="T102" s="6">
        <f t="shared" si="2"/>
        <v>23</v>
      </c>
      <c r="U102" s="6">
        <f t="shared" si="2"/>
        <v>213</v>
      </c>
      <c r="V102" s="6">
        <f t="shared" si="2"/>
        <v>86</v>
      </c>
      <c r="W102" s="6">
        <f t="shared" si="2"/>
        <v>0</v>
      </c>
      <c r="X102" s="6" t="s">
        <v>27</v>
      </c>
      <c r="Y102" s="6">
        <f t="shared" si="1"/>
        <v>0</v>
      </c>
      <c r="Z102" s="6">
        <f t="shared" si="1"/>
        <v>4</v>
      </c>
      <c r="AA102" s="6">
        <f t="shared" si="1"/>
        <v>5</v>
      </c>
      <c r="AB102" s="6">
        <f t="shared" si="1"/>
        <v>3</v>
      </c>
      <c r="AC102" s="6">
        <f t="shared" si="1"/>
        <v>17</v>
      </c>
      <c r="AD102" s="6">
        <f t="shared" si="1"/>
        <v>32</v>
      </c>
      <c r="AE102" s="6">
        <f t="shared" si="1"/>
        <v>69</v>
      </c>
      <c r="AF102" s="6">
        <f t="shared" si="1"/>
        <v>230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105</v>
      </c>
      <c r="Q103" s="6">
        <f t="shared" si="2"/>
        <v>199</v>
      </c>
      <c r="R103" s="6">
        <f t="shared" si="2"/>
        <v>33</v>
      </c>
      <c r="S103" s="6">
        <f t="shared" si="2"/>
        <v>22</v>
      </c>
      <c r="T103" s="6">
        <f t="shared" si="2"/>
        <v>1</v>
      </c>
      <c r="U103" s="6">
        <f t="shared" si="2"/>
        <v>0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67</v>
      </c>
      <c r="Z103" s="6">
        <f t="shared" si="1"/>
        <v>96</v>
      </c>
      <c r="AA103" s="6">
        <f t="shared" si="1"/>
        <v>124</v>
      </c>
      <c r="AB103" s="6">
        <f t="shared" si="1"/>
        <v>66</v>
      </c>
      <c r="AC103" s="6">
        <f t="shared" si="1"/>
        <v>7</v>
      </c>
      <c r="AD103" s="6">
        <f t="shared" si="1"/>
        <v>0</v>
      </c>
      <c r="AE103" s="6">
        <f t="shared" si="1"/>
        <v>0</v>
      </c>
      <c r="AF103" s="6">
        <f t="shared" si="1"/>
        <v>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55</v>
      </c>
      <c r="Q104" s="6">
        <f t="shared" si="2"/>
        <v>85</v>
      </c>
      <c r="R104" s="6">
        <f t="shared" si="2"/>
        <v>159</v>
      </c>
      <c r="S104" s="6">
        <f t="shared" si="2"/>
        <v>26</v>
      </c>
      <c r="T104" s="6">
        <f t="shared" si="2"/>
        <v>35</v>
      </c>
      <c r="U104" s="6">
        <f t="shared" si="2"/>
        <v>0</v>
      </c>
      <c r="V104" s="6">
        <f t="shared" si="2"/>
        <v>0</v>
      </c>
      <c r="W104" s="6">
        <f t="shared" si="2"/>
        <v>0</v>
      </c>
      <c r="X104" s="6" t="s">
        <v>29</v>
      </c>
      <c r="Y104" s="6">
        <f t="shared" si="1"/>
        <v>93</v>
      </c>
      <c r="Z104" s="6">
        <f t="shared" si="1"/>
        <v>134</v>
      </c>
      <c r="AA104" s="6">
        <f t="shared" si="1"/>
        <v>81</v>
      </c>
      <c r="AB104" s="6">
        <f t="shared" si="1"/>
        <v>42</v>
      </c>
      <c r="AC104" s="6">
        <f t="shared" si="1"/>
        <v>8</v>
      </c>
      <c r="AD104" s="6">
        <f t="shared" si="1"/>
        <v>2</v>
      </c>
      <c r="AE104" s="6">
        <f t="shared" si="1"/>
        <v>0</v>
      </c>
      <c r="AF104" s="6">
        <f t="shared" si="1"/>
        <v>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0</v>
      </c>
      <c r="Q105" s="6">
        <f t="shared" si="2"/>
        <v>0</v>
      </c>
      <c r="R105" s="6">
        <f t="shared" si="2"/>
        <v>0</v>
      </c>
      <c r="S105" s="6">
        <f t="shared" si="2"/>
        <v>0</v>
      </c>
      <c r="T105" s="6">
        <f t="shared" si="2"/>
        <v>0</v>
      </c>
      <c r="U105" s="6">
        <f t="shared" si="2"/>
        <v>86</v>
      </c>
      <c r="V105" s="6">
        <f t="shared" si="2"/>
        <v>274</v>
      </c>
      <c r="W105" s="6">
        <f t="shared" si="2"/>
        <v>0</v>
      </c>
      <c r="X105" s="6" t="s">
        <v>30</v>
      </c>
      <c r="Y105" s="6">
        <f t="shared" si="1"/>
        <v>3</v>
      </c>
      <c r="Z105" s="6">
        <f t="shared" si="1"/>
        <v>11</v>
      </c>
      <c r="AA105" s="6">
        <f t="shared" si="1"/>
        <v>17</v>
      </c>
      <c r="AB105" s="6">
        <f t="shared" si="1"/>
        <v>46</v>
      </c>
      <c r="AC105" s="6">
        <f t="shared" si="1"/>
        <v>118</v>
      </c>
      <c r="AD105" s="6">
        <f t="shared" si="1"/>
        <v>89</v>
      </c>
      <c r="AE105" s="6">
        <f t="shared" si="1"/>
        <v>23</v>
      </c>
      <c r="AF105" s="6">
        <f t="shared" si="1"/>
        <v>53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181</v>
      </c>
      <c r="Q106" s="6">
        <f t="shared" si="2"/>
        <v>40</v>
      </c>
      <c r="R106" s="6">
        <f t="shared" si="2"/>
        <v>70</v>
      </c>
      <c r="S106" s="6">
        <f t="shared" si="2"/>
        <v>64</v>
      </c>
      <c r="T106" s="6">
        <f t="shared" si="2"/>
        <v>4</v>
      </c>
      <c r="U106" s="6">
        <f t="shared" si="2"/>
        <v>1</v>
      </c>
      <c r="V106" s="6">
        <f t="shared" si="2"/>
        <v>0</v>
      </c>
      <c r="W106" s="6">
        <f t="shared" si="2"/>
        <v>0</v>
      </c>
      <c r="X106" s="6" t="s">
        <v>31</v>
      </c>
      <c r="Y106" s="6">
        <f t="shared" si="1"/>
        <v>45</v>
      </c>
      <c r="Z106" s="6">
        <f t="shared" si="1"/>
        <v>8</v>
      </c>
      <c r="AA106" s="6">
        <f t="shared" si="1"/>
        <v>11</v>
      </c>
      <c r="AB106" s="6">
        <f t="shared" si="1"/>
        <v>29</v>
      </c>
      <c r="AC106" s="6">
        <f t="shared" si="1"/>
        <v>52</v>
      </c>
      <c r="AD106" s="6">
        <f t="shared" si="1"/>
        <v>150</v>
      </c>
      <c r="AE106" s="6">
        <f t="shared" si="1"/>
        <v>41</v>
      </c>
      <c r="AF106" s="6">
        <f t="shared" si="1"/>
        <v>24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360</v>
      </c>
      <c r="X107" s="6" t="s">
        <v>32</v>
      </c>
      <c r="Y107" s="6">
        <f t="shared" si="1"/>
        <v>0</v>
      </c>
      <c r="Z107" s="6">
        <f t="shared" si="1"/>
        <v>1</v>
      </c>
      <c r="AA107" s="6">
        <f t="shared" si="1"/>
        <v>0</v>
      </c>
      <c r="AB107" s="6">
        <f t="shared" si="1"/>
        <v>6</v>
      </c>
      <c r="AC107" s="6">
        <f t="shared" si="1"/>
        <v>31</v>
      </c>
      <c r="AD107" s="6">
        <f t="shared" si="1"/>
        <v>58</v>
      </c>
      <c r="AE107" s="6">
        <f t="shared" si="1"/>
        <v>214</v>
      </c>
      <c r="AF107" s="6">
        <f t="shared" si="1"/>
        <v>50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0</v>
      </c>
      <c r="Q110" s="6">
        <f t="shared" ref="Q110:W117" si="3">SUMIFS(Q$1:Q$97,$O$1:$O$97,$O110,$H$1:$H$97,0.5)</f>
        <v>0</v>
      </c>
      <c r="R110" s="6">
        <f t="shared" si="3"/>
        <v>0</v>
      </c>
      <c r="S110" s="6">
        <f t="shared" si="3"/>
        <v>2</v>
      </c>
      <c r="T110" s="6">
        <f t="shared" si="3"/>
        <v>72</v>
      </c>
      <c r="U110" s="6">
        <f t="shared" si="3"/>
        <v>46</v>
      </c>
      <c r="V110" s="6">
        <f t="shared" si="3"/>
        <v>0</v>
      </c>
      <c r="W110" s="6">
        <f t="shared" si="3"/>
        <v>0</v>
      </c>
      <c r="X110" s="6" t="s">
        <v>25</v>
      </c>
      <c r="Y110" s="6">
        <f>SUMIFS(Y$1:Y$97,$O$1:$O$97,$O110,$H$1:$H$97,0.5)</f>
        <v>20</v>
      </c>
      <c r="Z110" s="6">
        <f t="shared" ref="Z110:AF117" si="4">SUMIFS(Z$1:Z$97,$O$1:$O$97,$O110,$H$1:$H$97,0.5)</f>
        <v>9</v>
      </c>
      <c r="AA110" s="6">
        <f t="shared" si="4"/>
        <v>14</v>
      </c>
      <c r="AB110" s="6">
        <f t="shared" si="4"/>
        <v>27</v>
      </c>
      <c r="AC110" s="6">
        <f t="shared" si="4"/>
        <v>38</v>
      </c>
      <c r="AD110" s="6">
        <f t="shared" si="4"/>
        <v>9</v>
      </c>
      <c r="AE110" s="6">
        <f t="shared" si="4"/>
        <v>3</v>
      </c>
      <c r="AF110" s="6">
        <f t="shared" si="4"/>
        <v>0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0</v>
      </c>
      <c r="Q111" s="6">
        <f t="shared" si="3"/>
        <v>0</v>
      </c>
      <c r="R111" s="6">
        <f t="shared" si="3"/>
        <v>31</v>
      </c>
      <c r="S111" s="6">
        <f t="shared" si="3"/>
        <v>85</v>
      </c>
      <c r="T111" s="6">
        <f t="shared" si="3"/>
        <v>4</v>
      </c>
      <c r="U111" s="6">
        <f t="shared" si="3"/>
        <v>0</v>
      </c>
      <c r="V111" s="6">
        <f t="shared" si="3"/>
        <v>0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11</v>
      </c>
      <c r="Z111" s="6">
        <f t="shared" si="4"/>
        <v>36</v>
      </c>
      <c r="AA111" s="6">
        <f t="shared" si="4"/>
        <v>25</v>
      </c>
      <c r="AB111" s="6">
        <f t="shared" si="4"/>
        <v>13</v>
      </c>
      <c r="AC111" s="6">
        <f t="shared" si="4"/>
        <v>35</v>
      </c>
      <c r="AD111" s="6">
        <f t="shared" si="4"/>
        <v>0</v>
      </c>
      <c r="AE111" s="6">
        <f t="shared" si="4"/>
        <v>0</v>
      </c>
      <c r="AF111" s="6">
        <f t="shared" si="4"/>
        <v>0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14</v>
      </c>
      <c r="Q112" s="6">
        <f t="shared" si="3"/>
        <v>22</v>
      </c>
      <c r="R112" s="6">
        <f t="shared" si="3"/>
        <v>0</v>
      </c>
      <c r="S112" s="6">
        <f t="shared" si="3"/>
        <v>0</v>
      </c>
      <c r="T112" s="6">
        <f t="shared" si="3"/>
        <v>10</v>
      </c>
      <c r="U112" s="6">
        <f t="shared" si="3"/>
        <v>53</v>
      </c>
      <c r="V112" s="6">
        <f t="shared" si="3"/>
        <v>21</v>
      </c>
      <c r="W112" s="6">
        <f t="shared" si="3"/>
        <v>0</v>
      </c>
      <c r="X112" s="6" t="s">
        <v>27</v>
      </c>
      <c r="Y112" s="6">
        <f t="shared" si="6"/>
        <v>0</v>
      </c>
      <c r="Z112" s="6">
        <f t="shared" si="4"/>
        <v>1</v>
      </c>
      <c r="AA112" s="6">
        <f t="shared" si="4"/>
        <v>4</v>
      </c>
      <c r="AB112" s="6">
        <f t="shared" si="4"/>
        <v>0</v>
      </c>
      <c r="AC112" s="6">
        <f t="shared" si="4"/>
        <v>5</v>
      </c>
      <c r="AD112" s="6">
        <f t="shared" si="4"/>
        <v>4</v>
      </c>
      <c r="AE112" s="6">
        <f t="shared" si="4"/>
        <v>17</v>
      </c>
      <c r="AF112" s="6">
        <f t="shared" si="4"/>
        <v>89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8:49" s="2" customFormat="1" x14ac:dyDescent="0.25">
      <c r="H113" s="10"/>
      <c r="I113" s="15"/>
      <c r="J113" s="15"/>
      <c r="O113" s="6" t="s">
        <v>28</v>
      </c>
      <c r="P113" s="6">
        <f t="shared" si="5"/>
        <v>21</v>
      </c>
      <c r="Q113" s="6">
        <f t="shared" si="3"/>
        <v>59</v>
      </c>
      <c r="R113" s="6">
        <f t="shared" si="3"/>
        <v>18</v>
      </c>
      <c r="S113" s="6">
        <f t="shared" si="3"/>
        <v>21</v>
      </c>
      <c r="T113" s="6">
        <f t="shared" si="3"/>
        <v>1</v>
      </c>
      <c r="U113" s="6">
        <f t="shared" si="3"/>
        <v>0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17</v>
      </c>
      <c r="Z113" s="6">
        <f t="shared" si="4"/>
        <v>30</v>
      </c>
      <c r="AA113" s="6">
        <f t="shared" si="4"/>
        <v>43</v>
      </c>
      <c r="AB113" s="6">
        <f t="shared" si="4"/>
        <v>30</v>
      </c>
      <c r="AC113" s="6">
        <f t="shared" si="4"/>
        <v>0</v>
      </c>
      <c r="AD113" s="6">
        <f t="shared" si="4"/>
        <v>0</v>
      </c>
      <c r="AE113" s="6">
        <f t="shared" si="4"/>
        <v>0</v>
      </c>
      <c r="AF113" s="6">
        <f t="shared" si="4"/>
        <v>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8:49" s="2" customFormat="1" x14ac:dyDescent="0.25">
      <c r="H114" s="10"/>
      <c r="I114" s="15"/>
      <c r="J114" s="15"/>
      <c r="O114" s="6" t="s">
        <v>29</v>
      </c>
      <c r="P114" s="6">
        <f t="shared" si="5"/>
        <v>3</v>
      </c>
      <c r="Q114" s="6">
        <f t="shared" si="3"/>
        <v>18</v>
      </c>
      <c r="R114" s="6">
        <f t="shared" si="3"/>
        <v>59</v>
      </c>
      <c r="S114" s="6">
        <f t="shared" si="3"/>
        <v>7</v>
      </c>
      <c r="T114" s="6">
        <f t="shared" si="3"/>
        <v>33</v>
      </c>
      <c r="U114" s="6">
        <f t="shared" si="3"/>
        <v>0</v>
      </c>
      <c r="V114" s="6">
        <f t="shared" si="3"/>
        <v>0</v>
      </c>
      <c r="W114" s="6">
        <f t="shared" si="3"/>
        <v>0</v>
      </c>
      <c r="X114" s="6" t="s">
        <v>29</v>
      </c>
      <c r="Y114" s="6">
        <f t="shared" si="6"/>
        <v>31</v>
      </c>
      <c r="Z114" s="6">
        <f t="shared" si="4"/>
        <v>34</v>
      </c>
      <c r="AA114" s="6">
        <f t="shared" si="4"/>
        <v>21</v>
      </c>
      <c r="AB114" s="6">
        <f t="shared" si="4"/>
        <v>26</v>
      </c>
      <c r="AC114" s="6">
        <f t="shared" si="4"/>
        <v>6</v>
      </c>
      <c r="AD114" s="6">
        <f t="shared" si="4"/>
        <v>2</v>
      </c>
      <c r="AE114" s="6">
        <f t="shared" si="4"/>
        <v>0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8:49" s="2" customFormat="1" x14ac:dyDescent="0.25">
      <c r="H115" s="10"/>
      <c r="I115" s="15"/>
      <c r="J115" s="15"/>
      <c r="O115" s="6" t="s">
        <v>30</v>
      </c>
      <c r="P115" s="6">
        <f t="shared" si="5"/>
        <v>0</v>
      </c>
      <c r="Q115" s="6">
        <f t="shared" si="3"/>
        <v>0</v>
      </c>
      <c r="R115" s="6">
        <f t="shared" si="3"/>
        <v>0</v>
      </c>
      <c r="S115" s="6">
        <f t="shared" si="3"/>
        <v>0</v>
      </c>
      <c r="T115" s="6">
        <f t="shared" si="3"/>
        <v>0</v>
      </c>
      <c r="U115" s="6">
        <f t="shared" si="3"/>
        <v>21</v>
      </c>
      <c r="V115" s="6">
        <f t="shared" si="3"/>
        <v>99</v>
      </c>
      <c r="W115" s="6">
        <f t="shared" si="3"/>
        <v>0</v>
      </c>
      <c r="X115" s="6" t="s">
        <v>30</v>
      </c>
      <c r="Y115" s="6">
        <f t="shared" si="6"/>
        <v>3</v>
      </c>
      <c r="Z115" s="6">
        <f t="shared" si="4"/>
        <v>6</v>
      </c>
      <c r="AA115" s="6">
        <f t="shared" si="4"/>
        <v>12</v>
      </c>
      <c r="AB115" s="6">
        <f t="shared" si="4"/>
        <v>16</v>
      </c>
      <c r="AC115" s="6">
        <f t="shared" si="4"/>
        <v>24</v>
      </c>
      <c r="AD115" s="6">
        <f t="shared" si="4"/>
        <v>43</v>
      </c>
      <c r="AE115" s="6">
        <f t="shared" si="4"/>
        <v>5</v>
      </c>
      <c r="AF115" s="6">
        <f t="shared" si="4"/>
        <v>11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8:49" s="2" customFormat="1" x14ac:dyDescent="0.25">
      <c r="H116" s="10"/>
      <c r="I116" s="15"/>
      <c r="J116" s="15"/>
      <c r="O116" s="6" t="s">
        <v>31</v>
      </c>
      <c r="P116" s="6">
        <f t="shared" si="5"/>
        <v>82</v>
      </c>
      <c r="Q116" s="6">
        <f t="shared" si="3"/>
        <v>21</v>
      </c>
      <c r="R116" s="6">
        <f t="shared" si="3"/>
        <v>12</v>
      </c>
      <c r="S116" s="6">
        <f t="shared" si="3"/>
        <v>5</v>
      </c>
      <c r="T116" s="6">
        <f t="shared" si="3"/>
        <v>0</v>
      </c>
      <c r="U116" s="6">
        <f t="shared" si="3"/>
        <v>0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38</v>
      </c>
      <c r="Z116" s="6">
        <f t="shared" si="4"/>
        <v>4</v>
      </c>
      <c r="AA116" s="6">
        <f t="shared" si="4"/>
        <v>1</v>
      </c>
      <c r="AB116" s="6">
        <f t="shared" si="4"/>
        <v>7</v>
      </c>
      <c r="AC116" s="6">
        <f t="shared" si="4"/>
        <v>9</v>
      </c>
      <c r="AD116" s="6">
        <f t="shared" si="4"/>
        <v>54</v>
      </c>
      <c r="AE116" s="6">
        <f t="shared" si="4"/>
        <v>6</v>
      </c>
      <c r="AF116" s="6">
        <f t="shared" si="4"/>
        <v>1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8:49" s="2" customFormat="1" x14ac:dyDescent="0.25">
      <c r="H117" s="10"/>
      <c r="I117" s="15"/>
      <c r="J117" s="15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120</v>
      </c>
      <c r="X117" s="6" t="s">
        <v>32</v>
      </c>
      <c r="Y117" s="6">
        <f t="shared" si="6"/>
        <v>0</v>
      </c>
      <c r="Z117" s="6">
        <f t="shared" si="4"/>
        <v>0</v>
      </c>
      <c r="AA117" s="6">
        <f t="shared" si="4"/>
        <v>0</v>
      </c>
      <c r="AB117" s="6">
        <f t="shared" si="4"/>
        <v>1</v>
      </c>
      <c r="AC117" s="6">
        <f t="shared" si="4"/>
        <v>3</v>
      </c>
      <c r="AD117" s="6">
        <f t="shared" si="4"/>
        <v>8</v>
      </c>
      <c r="AE117" s="6">
        <f t="shared" si="4"/>
        <v>89</v>
      </c>
      <c r="AF117" s="6">
        <f t="shared" si="4"/>
        <v>19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8:49" s="2" customFormat="1" x14ac:dyDescent="0.25">
      <c r="H118" s="10"/>
      <c r="I118" s="15"/>
      <c r="J118" s="15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8:49" s="2" customFormat="1" x14ac:dyDescent="0.25">
      <c r="H119" s="10"/>
      <c r="I119" s="15"/>
      <c r="J119" s="15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8:49" s="2" customFormat="1" x14ac:dyDescent="0.25">
      <c r="H120" s="10"/>
      <c r="I120" s="14" t="s">
        <v>50</v>
      </c>
      <c r="J120" s="14"/>
      <c r="K120" s="6"/>
      <c r="L120" s="6"/>
      <c r="M120" s="6"/>
      <c r="N120" s="6"/>
      <c r="O120" s="6" t="s">
        <v>25</v>
      </c>
      <c r="P120" s="6">
        <f>SUMIFS(P$1:P$97,$O$1:$O$97,$O120,$H$1:$H$97,1)</f>
        <v>0</v>
      </c>
      <c r="Q120" s="6">
        <f t="shared" ref="Q120:W127" si="7">SUMIFS(Q$1:Q$97,$O$1:$O$97,$O120,$H$1:$H$97,1)</f>
        <v>0</v>
      </c>
      <c r="R120" s="6">
        <f t="shared" si="7"/>
        <v>0</v>
      </c>
      <c r="S120" s="6">
        <f t="shared" si="7"/>
        <v>2</v>
      </c>
      <c r="T120" s="6">
        <f t="shared" si="7"/>
        <v>111</v>
      </c>
      <c r="U120" s="6">
        <f t="shared" si="7"/>
        <v>7</v>
      </c>
      <c r="V120" s="6">
        <f t="shared" si="7"/>
        <v>0</v>
      </c>
      <c r="W120" s="6">
        <f t="shared" si="7"/>
        <v>0</v>
      </c>
      <c r="X120" s="6" t="s">
        <v>25</v>
      </c>
      <c r="Y120" s="6">
        <f>SUMIFS(Y$1:Y$97,$O$1:$O$97,$O120,$H$1:$H$97,1)</f>
        <v>7</v>
      </c>
      <c r="Z120" s="6">
        <f t="shared" ref="Z120:AF127" si="8">SUMIFS(Z$1:Z$97,$O$1:$O$97,$O120,$H$1:$H$97,1)</f>
        <v>13</v>
      </c>
      <c r="AA120" s="6">
        <f t="shared" si="8"/>
        <v>21</v>
      </c>
      <c r="AB120" s="6">
        <f t="shared" si="8"/>
        <v>42</v>
      </c>
      <c r="AC120" s="6">
        <f t="shared" si="8"/>
        <v>22</v>
      </c>
      <c r="AD120" s="6">
        <f t="shared" si="8"/>
        <v>9</v>
      </c>
      <c r="AE120" s="6">
        <f t="shared" si="8"/>
        <v>4</v>
      </c>
      <c r="AF120" s="6">
        <f t="shared" si="8"/>
        <v>2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8:49" s="2" customFormat="1" x14ac:dyDescent="0.25">
      <c r="H121" s="10"/>
      <c r="I121" s="14" t="s">
        <v>52</v>
      </c>
      <c r="J121" s="14"/>
      <c r="K121" s="6"/>
      <c r="L121" s="6"/>
      <c r="M121" s="6"/>
      <c r="N121" s="6"/>
      <c r="O121" s="6" t="s">
        <v>26</v>
      </c>
      <c r="P121" s="6">
        <f t="shared" ref="P121:P127" si="9">SUMIFS(P$1:P$97,$O$1:$O$97,$O121,$H$1:$H$97,1)</f>
        <v>0</v>
      </c>
      <c r="Q121" s="6">
        <f t="shared" si="7"/>
        <v>0</v>
      </c>
      <c r="R121" s="6">
        <f t="shared" si="7"/>
        <v>28</v>
      </c>
      <c r="S121" s="6">
        <f t="shared" si="7"/>
        <v>92</v>
      </c>
      <c r="T121" s="6">
        <f t="shared" si="7"/>
        <v>0</v>
      </c>
      <c r="U121" s="6">
        <f t="shared" si="7"/>
        <v>0</v>
      </c>
      <c r="V121" s="6">
        <f t="shared" si="7"/>
        <v>0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36</v>
      </c>
      <c r="Z121" s="6">
        <f t="shared" si="8"/>
        <v>21</v>
      </c>
      <c r="AA121" s="6">
        <f t="shared" si="8"/>
        <v>27</v>
      </c>
      <c r="AB121" s="6">
        <f t="shared" si="8"/>
        <v>23</v>
      </c>
      <c r="AC121" s="6">
        <f t="shared" si="8"/>
        <v>11</v>
      </c>
      <c r="AD121" s="6">
        <f t="shared" si="8"/>
        <v>2</v>
      </c>
      <c r="AE121" s="6">
        <f t="shared" si="8"/>
        <v>0</v>
      </c>
      <c r="AF121" s="6">
        <f t="shared" si="8"/>
        <v>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8:49" s="2" customFormat="1" x14ac:dyDescent="0.25">
      <c r="H122" s="10"/>
      <c r="I122" s="15"/>
      <c r="J122" s="15"/>
      <c r="O122" s="6" t="s">
        <v>27</v>
      </c>
      <c r="P122" s="6">
        <f t="shared" si="9"/>
        <v>0</v>
      </c>
      <c r="Q122" s="6">
        <f t="shared" si="7"/>
        <v>0</v>
      </c>
      <c r="R122" s="6">
        <f t="shared" si="7"/>
        <v>1</v>
      </c>
      <c r="S122" s="6">
        <f t="shared" si="7"/>
        <v>1</v>
      </c>
      <c r="T122" s="6">
        <f t="shared" si="7"/>
        <v>5</v>
      </c>
      <c r="U122" s="6">
        <f t="shared" si="7"/>
        <v>80</v>
      </c>
      <c r="V122" s="6">
        <f t="shared" si="7"/>
        <v>33</v>
      </c>
      <c r="W122" s="6">
        <f t="shared" si="7"/>
        <v>0</v>
      </c>
      <c r="X122" s="6" t="s">
        <v>27</v>
      </c>
      <c r="Y122" s="6">
        <f t="shared" si="10"/>
        <v>0</v>
      </c>
      <c r="Z122" s="6">
        <f t="shared" si="8"/>
        <v>1</v>
      </c>
      <c r="AA122" s="6">
        <f t="shared" si="8"/>
        <v>1</v>
      </c>
      <c r="AB122" s="6">
        <f t="shared" si="8"/>
        <v>1</v>
      </c>
      <c r="AC122" s="6">
        <f t="shared" si="8"/>
        <v>4</v>
      </c>
      <c r="AD122" s="6">
        <f t="shared" si="8"/>
        <v>6</v>
      </c>
      <c r="AE122" s="6">
        <f t="shared" si="8"/>
        <v>26</v>
      </c>
      <c r="AF122" s="6">
        <f t="shared" si="8"/>
        <v>81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8:49" s="2" customFormat="1" x14ac:dyDescent="0.25">
      <c r="H123" s="10"/>
      <c r="I123" s="15"/>
      <c r="J123" s="15"/>
      <c r="O123" s="6" t="s">
        <v>28</v>
      </c>
      <c r="P123" s="6">
        <f t="shared" si="9"/>
        <v>31</v>
      </c>
      <c r="Q123" s="6">
        <f t="shared" si="7"/>
        <v>81</v>
      </c>
      <c r="R123" s="6">
        <f t="shared" si="7"/>
        <v>8</v>
      </c>
      <c r="S123" s="6">
        <f t="shared" si="7"/>
        <v>0</v>
      </c>
      <c r="T123" s="6">
        <f t="shared" si="7"/>
        <v>0</v>
      </c>
      <c r="U123" s="6">
        <f t="shared" si="7"/>
        <v>0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33</v>
      </c>
      <c r="Z123" s="6">
        <f t="shared" si="8"/>
        <v>34</v>
      </c>
      <c r="AA123" s="6">
        <f t="shared" si="8"/>
        <v>34</v>
      </c>
      <c r="AB123" s="6">
        <f t="shared" si="8"/>
        <v>17</v>
      </c>
      <c r="AC123" s="6">
        <f t="shared" si="8"/>
        <v>2</v>
      </c>
      <c r="AD123" s="6">
        <f t="shared" si="8"/>
        <v>0</v>
      </c>
      <c r="AE123" s="6">
        <f t="shared" si="8"/>
        <v>0</v>
      </c>
      <c r="AF123" s="6">
        <f t="shared" si="8"/>
        <v>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8:49" s="2" customFormat="1" x14ac:dyDescent="0.25">
      <c r="H124" s="10"/>
      <c r="I124" s="15"/>
      <c r="J124" s="15"/>
      <c r="O124" s="6" t="s">
        <v>29</v>
      </c>
      <c r="P124" s="6">
        <f t="shared" si="9"/>
        <v>22</v>
      </c>
      <c r="Q124" s="6">
        <f t="shared" si="7"/>
        <v>29</v>
      </c>
      <c r="R124" s="6">
        <f t="shared" si="7"/>
        <v>59</v>
      </c>
      <c r="S124" s="6">
        <f t="shared" si="7"/>
        <v>8</v>
      </c>
      <c r="T124" s="6">
        <f t="shared" si="7"/>
        <v>2</v>
      </c>
      <c r="U124" s="6">
        <f t="shared" si="7"/>
        <v>0</v>
      </c>
      <c r="V124" s="6">
        <f t="shared" si="7"/>
        <v>0</v>
      </c>
      <c r="W124" s="6">
        <f t="shared" si="7"/>
        <v>0</v>
      </c>
      <c r="X124" s="6" t="s">
        <v>29</v>
      </c>
      <c r="Y124" s="6">
        <f t="shared" si="10"/>
        <v>38</v>
      </c>
      <c r="Z124" s="6">
        <f t="shared" si="8"/>
        <v>43</v>
      </c>
      <c r="AA124" s="6">
        <f t="shared" si="8"/>
        <v>29</v>
      </c>
      <c r="AB124" s="6">
        <f t="shared" si="8"/>
        <v>8</v>
      </c>
      <c r="AC124" s="6">
        <f t="shared" si="8"/>
        <v>2</v>
      </c>
      <c r="AD124" s="6">
        <f t="shared" si="8"/>
        <v>0</v>
      </c>
      <c r="AE124" s="6">
        <f t="shared" si="8"/>
        <v>0</v>
      </c>
      <c r="AF124" s="6">
        <f t="shared" si="8"/>
        <v>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8:49" s="2" customFormat="1" x14ac:dyDescent="0.25">
      <c r="H125" s="10"/>
      <c r="I125" s="15"/>
      <c r="J125" s="15"/>
      <c r="O125" s="6" t="s">
        <v>30</v>
      </c>
      <c r="P125" s="6">
        <f t="shared" si="9"/>
        <v>0</v>
      </c>
      <c r="Q125" s="6">
        <f t="shared" si="7"/>
        <v>0</v>
      </c>
      <c r="R125" s="6">
        <f t="shared" si="7"/>
        <v>0</v>
      </c>
      <c r="S125" s="6">
        <f t="shared" si="7"/>
        <v>0</v>
      </c>
      <c r="T125" s="6">
        <f t="shared" si="7"/>
        <v>0</v>
      </c>
      <c r="U125" s="6">
        <f t="shared" si="7"/>
        <v>33</v>
      </c>
      <c r="V125" s="6">
        <f t="shared" si="7"/>
        <v>87</v>
      </c>
      <c r="W125" s="6">
        <f t="shared" si="7"/>
        <v>0</v>
      </c>
      <c r="X125" s="6" t="s">
        <v>30</v>
      </c>
      <c r="Y125" s="6">
        <f t="shared" si="10"/>
        <v>0</v>
      </c>
      <c r="Z125" s="6">
        <f t="shared" si="8"/>
        <v>5</v>
      </c>
      <c r="AA125" s="6">
        <f t="shared" si="8"/>
        <v>4</v>
      </c>
      <c r="AB125" s="6">
        <f t="shared" si="8"/>
        <v>17</v>
      </c>
      <c r="AC125" s="6">
        <f t="shared" si="8"/>
        <v>45</v>
      </c>
      <c r="AD125" s="6">
        <f t="shared" si="8"/>
        <v>29</v>
      </c>
      <c r="AE125" s="6">
        <f t="shared" si="8"/>
        <v>7</v>
      </c>
      <c r="AF125" s="6">
        <f t="shared" si="8"/>
        <v>13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8:49" s="2" customFormat="1" x14ac:dyDescent="0.25">
      <c r="H126" s="10"/>
      <c r="I126" s="15"/>
      <c r="J126" s="15"/>
      <c r="O126" s="6" t="s">
        <v>31</v>
      </c>
      <c r="P126" s="6">
        <f t="shared" si="9"/>
        <v>67</v>
      </c>
      <c r="Q126" s="6">
        <f t="shared" si="7"/>
        <v>10</v>
      </c>
      <c r="R126" s="6">
        <f t="shared" si="7"/>
        <v>24</v>
      </c>
      <c r="S126" s="6">
        <f t="shared" si="7"/>
        <v>17</v>
      </c>
      <c r="T126" s="6">
        <f t="shared" si="7"/>
        <v>2</v>
      </c>
      <c r="U126" s="6">
        <f t="shared" si="7"/>
        <v>0</v>
      </c>
      <c r="V126" s="6">
        <f t="shared" si="7"/>
        <v>0</v>
      </c>
      <c r="W126" s="6">
        <f t="shared" si="7"/>
        <v>0</v>
      </c>
      <c r="X126" s="6" t="s">
        <v>31</v>
      </c>
      <c r="Y126" s="6">
        <f t="shared" si="10"/>
        <v>6</v>
      </c>
      <c r="Z126" s="6">
        <f t="shared" si="8"/>
        <v>3</v>
      </c>
      <c r="AA126" s="6">
        <f t="shared" si="8"/>
        <v>4</v>
      </c>
      <c r="AB126" s="6">
        <f t="shared" si="8"/>
        <v>9</v>
      </c>
      <c r="AC126" s="6">
        <f t="shared" si="8"/>
        <v>23</v>
      </c>
      <c r="AD126" s="6">
        <f t="shared" si="8"/>
        <v>56</v>
      </c>
      <c r="AE126" s="6">
        <f t="shared" si="8"/>
        <v>12</v>
      </c>
      <c r="AF126" s="6">
        <f t="shared" si="8"/>
        <v>7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8:49" s="2" customFormat="1" x14ac:dyDescent="0.25">
      <c r="H127" s="10"/>
      <c r="I127" s="15"/>
      <c r="J127" s="15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120</v>
      </c>
      <c r="X127" s="6" t="s">
        <v>32</v>
      </c>
      <c r="Y127" s="6">
        <f t="shared" si="10"/>
        <v>0</v>
      </c>
      <c r="Z127" s="6">
        <f t="shared" si="8"/>
        <v>0</v>
      </c>
      <c r="AA127" s="6">
        <f t="shared" si="8"/>
        <v>0</v>
      </c>
      <c r="AB127" s="6">
        <f t="shared" si="8"/>
        <v>3</v>
      </c>
      <c r="AC127" s="6">
        <f t="shared" si="8"/>
        <v>11</v>
      </c>
      <c r="AD127" s="6">
        <f t="shared" si="8"/>
        <v>18</v>
      </c>
      <c r="AE127" s="6">
        <f t="shared" si="8"/>
        <v>71</v>
      </c>
      <c r="AF127" s="6">
        <f t="shared" si="8"/>
        <v>17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8:49" s="2" customFormat="1" x14ac:dyDescent="0.25">
      <c r="H128" s="10"/>
      <c r="I128" s="15"/>
      <c r="J128" s="15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8:49" s="2" customFormat="1" x14ac:dyDescent="0.25">
      <c r="H129" s="10"/>
      <c r="I129" s="15"/>
      <c r="J129" s="15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8:49" s="2" customFormat="1" x14ac:dyDescent="0.25">
      <c r="H130" s="10"/>
      <c r="I130" s="14" t="s">
        <v>50</v>
      </c>
      <c r="J130" s="14"/>
      <c r="K130" s="6"/>
      <c r="L130" s="6"/>
      <c r="M130" s="6"/>
      <c r="N130" s="6"/>
      <c r="O130" s="6" t="s">
        <v>25</v>
      </c>
      <c r="P130" s="6">
        <f>SUMIFS(P$1:P$97,$O$1:$O$97,$O130,$H$1:$H$97,2)</f>
        <v>0</v>
      </c>
      <c r="Q130" s="6">
        <f t="shared" ref="Q130:W137" si="11">SUMIFS(Q$1:Q$97,$O$1:$O$97,$O130,$H$1:$H$97,2)</f>
        <v>0</v>
      </c>
      <c r="R130" s="6">
        <f t="shared" si="11"/>
        <v>0</v>
      </c>
      <c r="S130" s="6">
        <f t="shared" si="11"/>
        <v>3</v>
      </c>
      <c r="T130" s="6">
        <f t="shared" si="11"/>
        <v>110</v>
      </c>
      <c r="U130" s="6">
        <f t="shared" si="11"/>
        <v>7</v>
      </c>
      <c r="V130" s="6">
        <f t="shared" si="11"/>
        <v>0</v>
      </c>
      <c r="W130" s="6">
        <f t="shared" si="11"/>
        <v>0</v>
      </c>
      <c r="X130" s="6" t="s">
        <v>25</v>
      </c>
      <c r="Y130" s="6">
        <f>SUMIFS(Y$1:Y$97,$O$1:$O$97,$O130,$H$1:$H$97,2)</f>
        <v>3</v>
      </c>
      <c r="Z130" s="6">
        <f t="shared" ref="Z130:AF137" si="12">SUMIFS(Z$1:Z$97,$O$1:$O$97,$O130,$H$1:$H$97,2)</f>
        <v>6</v>
      </c>
      <c r="AA130" s="6">
        <f t="shared" si="12"/>
        <v>20</v>
      </c>
      <c r="AB130" s="6">
        <f t="shared" si="12"/>
        <v>56</v>
      </c>
      <c r="AC130" s="6">
        <f t="shared" si="12"/>
        <v>19</v>
      </c>
      <c r="AD130" s="6">
        <f t="shared" si="12"/>
        <v>9</v>
      </c>
      <c r="AE130" s="6">
        <f t="shared" si="12"/>
        <v>6</v>
      </c>
      <c r="AF130" s="6">
        <f t="shared" si="12"/>
        <v>1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8:49" s="2" customFormat="1" x14ac:dyDescent="0.25">
      <c r="H131" s="10"/>
      <c r="I131" s="14" t="s">
        <v>53</v>
      </c>
      <c r="J131" s="14"/>
      <c r="K131" s="6"/>
      <c r="L131" s="6"/>
      <c r="M131" s="6"/>
      <c r="N131" s="6"/>
      <c r="O131" s="6" t="s">
        <v>26</v>
      </c>
      <c r="P131" s="6">
        <f t="shared" ref="P131:P137" si="13">SUMIFS(P$1:P$97,$O$1:$O$97,$O131,$H$1:$H$97,2)</f>
        <v>5</v>
      </c>
      <c r="Q131" s="6">
        <f t="shared" si="11"/>
        <v>14</v>
      </c>
      <c r="R131" s="6">
        <f t="shared" si="11"/>
        <v>38</v>
      </c>
      <c r="S131" s="6">
        <f t="shared" si="11"/>
        <v>63</v>
      </c>
      <c r="T131" s="6">
        <f t="shared" si="11"/>
        <v>0</v>
      </c>
      <c r="U131" s="6">
        <f t="shared" si="11"/>
        <v>0</v>
      </c>
      <c r="V131" s="6">
        <f t="shared" si="11"/>
        <v>0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75</v>
      </c>
      <c r="Z131" s="6">
        <f t="shared" si="12"/>
        <v>21</v>
      </c>
      <c r="AA131" s="6">
        <f t="shared" si="12"/>
        <v>15</v>
      </c>
      <c r="AB131" s="6">
        <f t="shared" si="12"/>
        <v>7</v>
      </c>
      <c r="AC131" s="6">
        <f t="shared" si="12"/>
        <v>2</v>
      </c>
      <c r="AD131" s="6">
        <f t="shared" si="12"/>
        <v>0</v>
      </c>
      <c r="AE131" s="6">
        <f t="shared" si="12"/>
        <v>0</v>
      </c>
      <c r="AF131" s="6">
        <f t="shared" si="12"/>
        <v>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8:49" s="2" customFormat="1" x14ac:dyDescent="0.25">
      <c r="H132" s="10"/>
      <c r="O132" s="6" t="s">
        <v>27</v>
      </c>
      <c r="P132" s="6">
        <f t="shared" si="13"/>
        <v>0</v>
      </c>
      <c r="Q132" s="6">
        <f t="shared" si="11"/>
        <v>0</v>
      </c>
      <c r="R132" s="6">
        <f t="shared" si="11"/>
        <v>0</v>
      </c>
      <c r="S132" s="6">
        <f t="shared" si="11"/>
        <v>0</v>
      </c>
      <c r="T132" s="6">
        <f t="shared" si="11"/>
        <v>8</v>
      </c>
      <c r="U132" s="6">
        <f t="shared" si="11"/>
        <v>80</v>
      </c>
      <c r="V132" s="6">
        <f t="shared" si="11"/>
        <v>32</v>
      </c>
      <c r="W132" s="6">
        <f t="shared" si="11"/>
        <v>0</v>
      </c>
      <c r="X132" s="6" t="s">
        <v>27</v>
      </c>
      <c r="Y132" s="6">
        <f t="shared" si="14"/>
        <v>0</v>
      </c>
      <c r="Z132" s="6">
        <f t="shared" si="12"/>
        <v>2</v>
      </c>
      <c r="AA132" s="6">
        <f t="shared" si="12"/>
        <v>0</v>
      </c>
      <c r="AB132" s="6">
        <f t="shared" si="12"/>
        <v>2</v>
      </c>
      <c r="AC132" s="6">
        <f t="shared" si="12"/>
        <v>8</v>
      </c>
      <c r="AD132" s="6">
        <f t="shared" si="12"/>
        <v>22</v>
      </c>
      <c r="AE132" s="6">
        <f t="shared" si="12"/>
        <v>26</v>
      </c>
      <c r="AF132" s="6">
        <f t="shared" si="12"/>
        <v>60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8:49" s="2" customFormat="1" x14ac:dyDescent="0.25">
      <c r="H133" s="10"/>
      <c r="O133" s="6" t="s">
        <v>28</v>
      </c>
      <c r="P133" s="6">
        <f t="shared" si="13"/>
        <v>53</v>
      </c>
      <c r="Q133" s="6">
        <f t="shared" si="11"/>
        <v>59</v>
      </c>
      <c r="R133" s="6">
        <f t="shared" si="11"/>
        <v>7</v>
      </c>
      <c r="S133" s="6">
        <f t="shared" si="11"/>
        <v>1</v>
      </c>
      <c r="T133" s="6">
        <f t="shared" si="11"/>
        <v>0</v>
      </c>
      <c r="U133" s="6">
        <f t="shared" si="11"/>
        <v>0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17</v>
      </c>
      <c r="Z133" s="6">
        <f t="shared" si="12"/>
        <v>32</v>
      </c>
      <c r="AA133" s="6">
        <f t="shared" si="12"/>
        <v>47</v>
      </c>
      <c r="AB133" s="6">
        <f t="shared" si="12"/>
        <v>19</v>
      </c>
      <c r="AC133" s="6">
        <f t="shared" si="12"/>
        <v>5</v>
      </c>
      <c r="AD133" s="6">
        <f t="shared" si="12"/>
        <v>0</v>
      </c>
      <c r="AE133" s="6">
        <f t="shared" si="12"/>
        <v>0</v>
      </c>
      <c r="AF133" s="6">
        <f t="shared" si="12"/>
        <v>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8:49" s="2" customFormat="1" x14ac:dyDescent="0.25">
      <c r="H134" s="10"/>
      <c r="O134" s="6" t="s">
        <v>29</v>
      </c>
      <c r="P134" s="6">
        <f t="shared" si="13"/>
        <v>30</v>
      </c>
      <c r="Q134" s="6">
        <f t="shared" si="11"/>
        <v>38</v>
      </c>
      <c r="R134" s="6">
        <f t="shared" si="11"/>
        <v>41</v>
      </c>
      <c r="S134" s="6">
        <f t="shared" si="11"/>
        <v>11</v>
      </c>
      <c r="T134" s="6">
        <f t="shared" si="11"/>
        <v>0</v>
      </c>
      <c r="U134" s="6">
        <f t="shared" si="11"/>
        <v>0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24</v>
      </c>
      <c r="Z134" s="6">
        <f t="shared" si="12"/>
        <v>57</v>
      </c>
      <c r="AA134" s="6">
        <f t="shared" si="12"/>
        <v>31</v>
      </c>
      <c r="AB134" s="6">
        <f t="shared" si="12"/>
        <v>8</v>
      </c>
      <c r="AC134" s="6">
        <f t="shared" si="12"/>
        <v>0</v>
      </c>
      <c r="AD134" s="6">
        <f t="shared" si="12"/>
        <v>0</v>
      </c>
      <c r="AE134" s="6">
        <f t="shared" si="12"/>
        <v>0</v>
      </c>
      <c r="AF134" s="6">
        <f t="shared" si="12"/>
        <v>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8:49" s="2" customFormat="1" x14ac:dyDescent="0.25">
      <c r="H135" s="10"/>
      <c r="O135" s="6" t="s">
        <v>30</v>
      </c>
      <c r="P135" s="6">
        <f t="shared" si="13"/>
        <v>0</v>
      </c>
      <c r="Q135" s="6">
        <f t="shared" si="11"/>
        <v>0</v>
      </c>
      <c r="R135" s="6">
        <f t="shared" si="11"/>
        <v>0</v>
      </c>
      <c r="S135" s="6">
        <f t="shared" si="11"/>
        <v>0</v>
      </c>
      <c r="T135" s="6">
        <f t="shared" si="11"/>
        <v>0</v>
      </c>
      <c r="U135" s="6">
        <f t="shared" si="11"/>
        <v>32</v>
      </c>
      <c r="V135" s="6">
        <f t="shared" si="11"/>
        <v>88</v>
      </c>
      <c r="W135" s="6">
        <f t="shared" si="11"/>
        <v>0</v>
      </c>
      <c r="X135" s="6" t="s">
        <v>30</v>
      </c>
      <c r="Y135" s="6">
        <f t="shared" si="14"/>
        <v>0</v>
      </c>
      <c r="Z135" s="6">
        <f t="shared" si="12"/>
        <v>0</v>
      </c>
      <c r="AA135" s="6">
        <f t="shared" si="12"/>
        <v>1</v>
      </c>
      <c r="AB135" s="6">
        <f t="shared" si="12"/>
        <v>13</v>
      </c>
      <c r="AC135" s="6">
        <f t="shared" si="12"/>
        <v>49</v>
      </c>
      <c r="AD135" s="6">
        <f t="shared" si="12"/>
        <v>17</v>
      </c>
      <c r="AE135" s="6">
        <f t="shared" si="12"/>
        <v>11</v>
      </c>
      <c r="AF135" s="6">
        <f t="shared" si="12"/>
        <v>29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8:49" s="2" customFormat="1" x14ac:dyDescent="0.25">
      <c r="H136" s="10"/>
      <c r="O136" s="6" t="s">
        <v>31</v>
      </c>
      <c r="P136" s="6">
        <f t="shared" si="13"/>
        <v>32</v>
      </c>
      <c r="Q136" s="6">
        <f t="shared" si="11"/>
        <v>9</v>
      </c>
      <c r="R136" s="6">
        <f t="shared" si="11"/>
        <v>34</v>
      </c>
      <c r="S136" s="6">
        <f t="shared" si="11"/>
        <v>42</v>
      </c>
      <c r="T136" s="6">
        <f t="shared" si="11"/>
        <v>2</v>
      </c>
      <c r="U136" s="6">
        <f t="shared" si="11"/>
        <v>1</v>
      </c>
      <c r="V136" s="6">
        <f t="shared" si="11"/>
        <v>0</v>
      </c>
      <c r="W136" s="6">
        <f t="shared" si="11"/>
        <v>0</v>
      </c>
      <c r="X136" s="6" t="s">
        <v>31</v>
      </c>
      <c r="Y136" s="6">
        <f t="shared" si="14"/>
        <v>1</v>
      </c>
      <c r="Z136" s="6">
        <f t="shared" si="12"/>
        <v>1</v>
      </c>
      <c r="AA136" s="6">
        <f t="shared" si="12"/>
        <v>6</v>
      </c>
      <c r="AB136" s="6">
        <f t="shared" si="12"/>
        <v>13</v>
      </c>
      <c r="AC136" s="6">
        <f t="shared" si="12"/>
        <v>20</v>
      </c>
      <c r="AD136" s="6">
        <f t="shared" si="12"/>
        <v>40</v>
      </c>
      <c r="AE136" s="6">
        <f t="shared" si="12"/>
        <v>23</v>
      </c>
      <c r="AF136" s="6">
        <f t="shared" si="12"/>
        <v>16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8:49" s="2" customFormat="1" x14ac:dyDescent="0.25">
      <c r="H137" s="10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120</v>
      </c>
      <c r="X137" s="6" t="s">
        <v>32</v>
      </c>
      <c r="Y137" s="6">
        <f t="shared" si="14"/>
        <v>0</v>
      </c>
      <c r="Z137" s="6">
        <f t="shared" si="12"/>
        <v>1</v>
      </c>
      <c r="AA137" s="6">
        <f t="shared" si="12"/>
        <v>0</v>
      </c>
      <c r="AB137" s="6">
        <f t="shared" si="12"/>
        <v>2</v>
      </c>
      <c r="AC137" s="6">
        <f t="shared" si="12"/>
        <v>17</v>
      </c>
      <c r="AD137" s="6">
        <f t="shared" si="12"/>
        <v>32</v>
      </c>
      <c r="AE137" s="6">
        <f t="shared" si="12"/>
        <v>54</v>
      </c>
      <c r="AF137" s="6">
        <f t="shared" si="12"/>
        <v>14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8:49" s="2" customFormat="1" x14ac:dyDescent="0.25">
      <c r="H138" s="10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8:49" s="2" customFormat="1" x14ac:dyDescent="0.25">
      <c r="H139" s="10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8:49" s="2" customFormat="1" x14ac:dyDescent="0.25">
      <c r="H140" s="1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8:49" s="2" customFormat="1" x14ac:dyDescent="0.25">
      <c r="H141" s="10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8:49" s="2" customFormat="1" x14ac:dyDescent="0.25">
      <c r="H142" s="10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8:49" s="2" customFormat="1" x14ac:dyDescent="0.25">
      <c r="H143" s="10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8:49" s="2" customFormat="1" x14ac:dyDescent="0.25">
      <c r="H144" s="10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8:49" s="2" customFormat="1" x14ac:dyDescent="0.25">
      <c r="H145" s="10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8:49" s="2" customFormat="1" x14ac:dyDescent="0.25">
      <c r="H146" s="10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8:49" s="2" customFormat="1" x14ac:dyDescent="0.25">
      <c r="H147" s="10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8:49" s="2" customFormat="1" x14ac:dyDescent="0.25">
      <c r="H148" s="10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8:49" s="2" customFormat="1" x14ac:dyDescent="0.25">
      <c r="H149" s="10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8:49" s="2" customFormat="1" x14ac:dyDescent="0.25">
      <c r="H150" s="1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8:49" s="2" customFormat="1" x14ac:dyDescent="0.25">
      <c r="H151" s="10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8:49" s="2" customFormat="1" x14ac:dyDescent="0.25">
      <c r="H152" s="10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8:49" s="2" customFormat="1" x14ac:dyDescent="0.25">
      <c r="H153" s="10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8:49" s="2" customFormat="1" x14ac:dyDescent="0.25">
      <c r="H154" s="10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8:49" s="2" customFormat="1" x14ac:dyDescent="0.25">
      <c r="H155" s="10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8:49" s="2" customFormat="1" x14ac:dyDescent="0.25">
      <c r="H156" s="10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8:49" s="2" customFormat="1" x14ac:dyDescent="0.25">
      <c r="H157" s="10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8:49" s="2" customFormat="1" x14ac:dyDescent="0.25">
      <c r="H158" s="10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8:49" s="2" customFormat="1" x14ac:dyDescent="0.25">
      <c r="H159" s="10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8:49" s="2" customFormat="1" x14ac:dyDescent="0.25">
      <c r="H160" s="1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8:49" s="2" customFormat="1" x14ac:dyDescent="0.25">
      <c r="H161" s="10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8:49" s="2" customFormat="1" x14ac:dyDescent="0.25">
      <c r="H162" s="10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8:49" s="2" customFormat="1" x14ac:dyDescent="0.25">
      <c r="H163" s="10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8:49" s="2" customFormat="1" x14ac:dyDescent="0.25">
      <c r="H164" s="10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8:49" s="2" customFormat="1" x14ac:dyDescent="0.25">
      <c r="H165" s="10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8:49" s="2" customFormat="1" x14ac:dyDescent="0.25">
      <c r="H166" s="10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8:49" s="2" customFormat="1" x14ac:dyDescent="0.25">
      <c r="H167" s="10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8:49" s="2" customFormat="1" x14ac:dyDescent="0.25">
      <c r="H168" s="10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8:49" s="2" customFormat="1" x14ac:dyDescent="0.25">
      <c r="H169" s="10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8:49" s="2" customFormat="1" x14ac:dyDescent="0.25">
      <c r="H170" s="10"/>
      <c r="AS170"/>
      <c r="AT170"/>
      <c r="AU170"/>
      <c r="AV170"/>
      <c r="AW170"/>
    </row>
    <row r="171" spans="8:49" s="2" customFormat="1" x14ac:dyDescent="0.25">
      <c r="H171" s="10"/>
      <c r="AS171"/>
      <c r="AT171"/>
      <c r="AU171"/>
      <c r="AV171"/>
      <c r="AW171"/>
    </row>
    <row r="172" spans="8:49" s="2" customFormat="1" x14ac:dyDescent="0.25">
      <c r="H172" s="10"/>
      <c r="AS172"/>
      <c r="AT172"/>
      <c r="AU172"/>
      <c r="AV172"/>
      <c r="AW172"/>
    </row>
    <row r="173" spans="8:49" s="2" customFormat="1" x14ac:dyDescent="0.25">
      <c r="H173" s="10"/>
      <c r="AS173"/>
      <c r="AT173"/>
      <c r="AU173"/>
      <c r="AV173"/>
      <c r="AW173"/>
    </row>
    <row r="174" spans="8:49" s="2" customFormat="1" x14ac:dyDescent="0.25">
      <c r="H174" s="10"/>
      <c r="AS174"/>
      <c r="AT174"/>
      <c r="AU174"/>
      <c r="AV174"/>
      <c r="AW174"/>
    </row>
    <row r="175" spans="8:49" s="2" customFormat="1" x14ac:dyDescent="0.25">
      <c r="H175" s="10"/>
      <c r="AS175"/>
      <c r="AT175"/>
      <c r="AU175"/>
      <c r="AV175"/>
      <c r="AW175"/>
    </row>
    <row r="176" spans="8:49" s="2" customFormat="1" x14ac:dyDescent="0.25">
      <c r="H176" s="10"/>
      <c r="AS176"/>
      <c r="AT176"/>
      <c r="AU176"/>
      <c r="AV176"/>
      <c r="AW176"/>
    </row>
    <row r="177" spans="8:49" s="2" customFormat="1" x14ac:dyDescent="0.25">
      <c r="H177" s="10"/>
      <c r="AS177"/>
      <c r="AT177"/>
      <c r="AU177"/>
      <c r="AV177"/>
      <c r="AW177"/>
    </row>
    <row r="178" spans="8:49" s="2" customFormat="1" x14ac:dyDescent="0.25">
      <c r="H178" s="10"/>
      <c r="AS178"/>
      <c r="AT178"/>
      <c r="AU178"/>
      <c r="AV178"/>
      <c r="AW178"/>
    </row>
    <row r="179" spans="8:49" s="2" customFormat="1" x14ac:dyDescent="0.25">
      <c r="H179" s="10"/>
      <c r="AS179"/>
      <c r="AT179"/>
      <c r="AU179"/>
      <c r="AV179"/>
      <c r="AW179"/>
    </row>
    <row r="180" spans="8:49" s="2" customFormat="1" x14ac:dyDescent="0.25">
      <c r="H180" s="10"/>
      <c r="AS180"/>
      <c r="AT180"/>
      <c r="AU180"/>
      <c r="AV180"/>
      <c r="AW180"/>
    </row>
    <row r="181" spans="8:49" s="2" customFormat="1" x14ac:dyDescent="0.25">
      <c r="H181" s="10"/>
      <c r="AS181"/>
      <c r="AT181"/>
      <c r="AU181"/>
      <c r="AV181"/>
      <c r="AW181"/>
    </row>
    <row r="182" spans="8:49" s="2" customFormat="1" x14ac:dyDescent="0.25">
      <c r="H182" s="10"/>
      <c r="AU182"/>
      <c r="AV182"/>
      <c r="AW182"/>
    </row>
    <row r="183" spans="8:49" s="2" customFormat="1" x14ac:dyDescent="0.25">
      <c r="H183" s="10"/>
      <c r="AU183"/>
      <c r="AV183"/>
      <c r="AW183"/>
    </row>
    <row r="184" spans="8:49" s="2" customFormat="1" x14ac:dyDescent="0.25">
      <c r="H184" s="10"/>
      <c r="AU184"/>
      <c r="AV184"/>
      <c r="AW184"/>
    </row>
    <row r="185" spans="8:49" s="2" customFormat="1" x14ac:dyDescent="0.25">
      <c r="H185" s="10"/>
      <c r="AU185"/>
      <c r="AV185"/>
      <c r="AW185"/>
    </row>
    <row r="186" spans="8:49" s="2" customFormat="1" x14ac:dyDescent="0.25">
      <c r="H186" s="10"/>
      <c r="AU186"/>
      <c r="AV186"/>
      <c r="AW186"/>
    </row>
    <row r="187" spans="8:49" s="2" customFormat="1" x14ac:dyDescent="0.25">
      <c r="H187" s="10"/>
      <c r="AU187"/>
      <c r="AV187"/>
      <c r="AW187"/>
    </row>
    <row r="188" spans="8:49" s="2" customFormat="1" x14ac:dyDescent="0.25">
      <c r="H188" s="10"/>
      <c r="AU188"/>
      <c r="AV188"/>
      <c r="AW188"/>
    </row>
    <row r="189" spans="8:49" s="2" customFormat="1" x14ac:dyDescent="0.25">
      <c r="H189" s="10"/>
      <c r="AU189"/>
      <c r="AV189"/>
      <c r="AW189"/>
    </row>
    <row r="190" spans="8:49" s="2" customFormat="1" x14ac:dyDescent="0.25">
      <c r="H190" s="10"/>
      <c r="AU190"/>
      <c r="AV190"/>
      <c r="AW190"/>
    </row>
    <row r="191" spans="8:49" s="2" customFormat="1" x14ac:dyDescent="0.25">
      <c r="H191" s="10"/>
      <c r="AU191"/>
      <c r="AV191"/>
      <c r="AW191"/>
    </row>
    <row r="192" spans="8:49" s="2" customFormat="1" x14ac:dyDescent="0.25">
      <c r="H192" s="10"/>
      <c r="AU192"/>
      <c r="AV192"/>
      <c r="AW192"/>
    </row>
    <row r="193" spans="8:49" s="2" customFormat="1" x14ac:dyDescent="0.25">
      <c r="H193" s="10"/>
      <c r="AU193"/>
      <c r="AV193"/>
      <c r="AW193"/>
    </row>
    <row r="194" spans="8:49" s="2" customFormat="1" x14ac:dyDescent="0.25">
      <c r="H194" s="10"/>
      <c r="AU194"/>
      <c r="AV194"/>
      <c r="AW194"/>
    </row>
    <row r="195" spans="8:49" s="2" customFormat="1" x14ac:dyDescent="0.25">
      <c r="H195" s="10"/>
      <c r="AU195"/>
      <c r="AV195"/>
      <c r="AW195"/>
    </row>
    <row r="196" spans="8:49" s="2" customFormat="1" x14ac:dyDescent="0.25">
      <c r="H196" s="10"/>
      <c r="AU196"/>
      <c r="AV196"/>
      <c r="AW196"/>
    </row>
    <row r="197" spans="8:49" s="2" customFormat="1" x14ac:dyDescent="0.25">
      <c r="H197" s="10"/>
      <c r="AU197"/>
      <c r="AV197"/>
      <c r="AW197"/>
    </row>
    <row r="198" spans="8:49" s="2" customFormat="1" x14ac:dyDescent="0.25">
      <c r="H198" s="10"/>
      <c r="AU198"/>
      <c r="AV198"/>
      <c r="AW198"/>
    </row>
    <row r="199" spans="8:49" s="2" customFormat="1" x14ac:dyDescent="0.25">
      <c r="H199" s="10"/>
      <c r="AU199"/>
      <c r="AV199"/>
      <c r="AW199"/>
    </row>
    <row r="200" spans="8:49" s="2" customFormat="1" x14ac:dyDescent="0.25">
      <c r="H200" s="10"/>
      <c r="AU200"/>
      <c r="AV200"/>
      <c r="AW200"/>
    </row>
    <row r="201" spans="8:49" s="2" customFormat="1" x14ac:dyDescent="0.25">
      <c r="H201" s="10"/>
      <c r="AU201"/>
      <c r="AV201"/>
      <c r="AW201"/>
    </row>
    <row r="202" spans="8:49" s="2" customFormat="1" x14ac:dyDescent="0.25">
      <c r="H202" s="10"/>
      <c r="AU202"/>
      <c r="AV202"/>
      <c r="AW202"/>
    </row>
    <row r="203" spans="8:49" s="2" customFormat="1" x14ac:dyDescent="0.25">
      <c r="H203" s="10"/>
      <c r="AU203"/>
      <c r="AV203"/>
      <c r="AW203"/>
    </row>
    <row r="204" spans="8:49" s="2" customFormat="1" x14ac:dyDescent="0.25">
      <c r="H204" s="10"/>
      <c r="AU204"/>
      <c r="AV204"/>
      <c r="AW204"/>
    </row>
    <row r="205" spans="8:49" s="2" customFormat="1" x14ac:dyDescent="0.25">
      <c r="H205" s="10"/>
      <c r="AU205"/>
      <c r="AV205"/>
      <c r="AW205"/>
    </row>
    <row r="206" spans="8:49" s="2" customFormat="1" x14ac:dyDescent="0.25">
      <c r="H206" s="10"/>
      <c r="AU206"/>
      <c r="AV206"/>
      <c r="AW206"/>
    </row>
    <row r="207" spans="8:49" s="2" customFormat="1" x14ac:dyDescent="0.25">
      <c r="H207" s="10"/>
      <c r="AU207"/>
      <c r="AV207"/>
      <c r="AW207"/>
    </row>
    <row r="208" spans="8:49" s="2" customFormat="1" x14ac:dyDescent="0.25">
      <c r="H208" s="10"/>
      <c r="AU208"/>
      <c r="AV208"/>
      <c r="AW208"/>
    </row>
    <row r="209" spans="8:49" s="2" customFormat="1" x14ac:dyDescent="0.25">
      <c r="H209" s="10"/>
      <c r="AU209"/>
      <c r="AV209"/>
      <c r="AW209"/>
    </row>
    <row r="210" spans="8:49" s="2" customFormat="1" x14ac:dyDescent="0.25">
      <c r="H210" s="10"/>
      <c r="AU210"/>
      <c r="AV210"/>
      <c r="AW210"/>
    </row>
    <row r="211" spans="8:49" s="2" customFormat="1" x14ac:dyDescent="0.25">
      <c r="H211" s="10"/>
      <c r="AU211"/>
      <c r="AV211"/>
      <c r="AW211"/>
    </row>
    <row r="212" spans="8:49" s="2" customFormat="1" x14ac:dyDescent="0.25">
      <c r="H212" s="10"/>
      <c r="AU212"/>
      <c r="AV212"/>
      <c r="AW212"/>
    </row>
    <row r="213" spans="8:49" s="2" customFormat="1" x14ac:dyDescent="0.25">
      <c r="H213" s="10"/>
      <c r="AU213"/>
      <c r="AV213"/>
      <c r="AW213"/>
    </row>
    <row r="214" spans="8:49" s="2" customFormat="1" x14ac:dyDescent="0.25">
      <c r="H214" s="10"/>
      <c r="AU214"/>
      <c r="AV214"/>
      <c r="AW214"/>
    </row>
    <row r="215" spans="8:49" s="2" customFormat="1" x14ac:dyDescent="0.25">
      <c r="H215" s="10"/>
      <c r="AU215"/>
      <c r="AV215"/>
      <c r="AW215"/>
    </row>
    <row r="216" spans="8:49" s="2" customFormat="1" x14ac:dyDescent="0.25">
      <c r="H216" s="10"/>
      <c r="AU216"/>
      <c r="AV216"/>
      <c r="AW216"/>
    </row>
    <row r="217" spans="8:49" s="2" customFormat="1" x14ac:dyDescent="0.25">
      <c r="H217" s="10"/>
      <c r="AU217"/>
      <c r="AV217"/>
      <c r="AW217"/>
    </row>
    <row r="218" spans="8:49" s="2" customFormat="1" x14ac:dyDescent="0.25">
      <c r="H218" s="10"/>
      <c r="AU218"/>
      <c r="AV218"/>
      <c r="AW218"/>
    </row>
    <row r="219" spans="8:49" s="2" customFormat="1" x14ac:dyDescent="0.25">
      <c r="H219" s="10"/>
      <c r="AU219"/>
      <c r="AV219"/>
      <c r="AW219"/>
    </row>
    <row r="220" spans="8:49" s="2" customFormat="1" x14ac:dyDescent="0.25">
      <c r="H220" s="10"/>
      <c r="AU220"/>
      <c r="AV220"/>
      <c r="AW220"/>
    </row>
    <row r="221" spans="8:49" s="2" customFormat="1" x14ac:dyDescent="0.25">
      <c r="H221" s="10"/>
      <c r="AU221"/>
      <c r="AV221"/>
      <c r="AW221"/>
    </row>
    <row r="222" spans="8:49" s="2" customFormat="1" x14ac:dyDescent="0.25">
      <c r="H222" s="10"/>
      <c r="AU222"/>
      <c r="AV222"/>
      <c r="AW222"/>
    </row>
    <row r="223" spans="8:49" s="2" customFormat="1" x14ac:dyDescent="0.25">
      <c r="H223" s="10"/>
      <c r="AU223"/>
      <c r="AV223"/>
      <c r="AW223"/>
    </row>
    <row r="224" spans="8:49" s="2" customFormat="1" x14ac:dyDescent="0.25">
      <c r="H224" s="10"/>
      <c r="AU224"/>
      <c r="AV224"/>
      <c r="AW224"/>
    </row>
    <row r="225" spans="8:49" s="2" customFormat="1" x14ac:dyDescent="0.25">
      <c r="H225" s="10"/>
      <c r="AU225"/>
      <c r="AV225"/>
      <c r="AW225"/>
    </row>
    <row r="226" spans="8:49" s="2" customFormat="1" x14ac:dyDescent="0.25">
      <c r="H226" s="10"/>
      <c r="AU226"/>
      <c r="AV226"/>
      <c r="AW226"/>
    </row>
    <row r="227" spans="8:49" s="2" customFormat="1" x14ac:dyDescent="0.25">
      <c r="H227" s="10"/>
      <c r="AU227"/>
      <c r="AV227"/>
      <c r="AW227"/>
    </row>
    <row r="228" spans="8:49" s="2" customFormat="1" x14ac:dyDescent="0.25">
      <c r="H228" s="10"/>
      <c r="AU228"/>
      <c r="AV228"/>
      <c r="AW228"/>
    </row>
    <row r="229" spans="8:49" s="2" customFormat="1" x14ac:dyDescent="0.25">
      <c r="H229" s="10"/>
      <c r="AU229"/>
      <c r="AV229"/>
      <c r="AW229"/>
    </row>
    <row r="230" spans="8:49" s="2" customFormat="1" x14ac:dyDescent="0.25">
      <c r="H230" s="10"/>
      <c r="AU230"/>
      <c r="AV230"/>
      <c r="AW230"/>
    </row>
    <row r="231" spans="8:49" s="2" customFormat="1" x14ac:dyDescent="0.25">
      <c r="H231" s="10"/>
      <c r="AU231"/>
      <c r="AV231"/>
      <c r="AW231"/>
    </row>
    <row r="232" spans="8:49" s="2" customFormat="1" x14ac:dyDescent="0.25">
      <c r="H232" s="10"/>
      <c r="AU232"/>
      <c r="AV232"/>
      <c r="AW232"/>
    </row>
    <row r="233" spans="8:49" s="2" customFormat="1" x14ac:dyDescent="0.25">
      <c r="H233" s="10"/>
      <c r="AU233"/>
      <c r="AV233"/>
      <c r="AW233"/>
    </row>
    <row r="234" spans="8:49" s="2" customFormat="1" x14ac:dyDescent="0.25">
      <c r="H234" s="10"/>
      <c r="AU234"/>
      <c r="AV234"/>
      <c r="AW234"/>
    </row>
    <row r="235" spans="8:49" s="2" customFormat="1" x14ac:dyDescent="0.25">
      <c r="H235" s="10"/>
      <c r="AU235"/>
      <c r="AV235"/>
      <c r="AW235"/>
    </row>
    <row r="236" spans="8:49" s="2" customFormat="1" x14ac:dyDescent="0.25">
      <c r="H236" s="10"/>
      <c r="AU236"/>
      <c r="AV236"/>
      <c r="AW236"/>
    </row>
    <row r="237" spans="8:49" s="2" customFormat="1" x14ac:dyDescent="0.25">
      <c r="H237" s="10"/>
      <c r="AU237"/>
      <c r="AV237"/>
      <c r="AW237"/>
    </row>
    <row r="238" spans="8:49" s="2" customFormat="1" x14ac:dyDescent="0.25">
      <c r="H238" s="10"/>
      <c r="AU238"/>
      <c r="AV238"/>
      <c r="AW238"/>
    </row>
    <row r="239" spans="8:49" s="2" customFormat="1" x14ac:dyDescent="0.25">
      <c r="H239" s="10"/>
      <c r="AU239"/>
      <c r="AV239"/>
      <c r="AW239"/>
    </row>
    <row r="240" spans="8:49" s="2" customFormat="1" x14ac:dyDescent="0.25">
      <c r="H240" s="10"/>
      <c r="AU240"/>
      <c r="AV240"/>
      <c r="AW240"/>
    </row>
    <row r="241" spans="8:49" s="2" customFormat="1" x14ac:dyDescent="0.25">
      <c r="H241" s="10"/>
      <c r="AU241"/>
      <c r="AV241"/>
      <c r="AW241"/>
    </row>
    <row r="242" spans="8:49" s="2" customFormat="1" x14ac:dyDescent="0.25">
      <c r="H242" s="10"/>
      <c r="AU242"/>
      <c r="AV242"/>
      <c r="AW242"/>
    </row>
    <row r="243" spans="8:49" s="2" customFormat="1" x14ac:dyDescent="0.25">
      <c r="H243" s="10"/>
      <c r="AU243"/>
      <c r="AV243"/>
      <c r="AW243"/>
    </row>
    <row r="244" spans="8:49" s="2" customFormat="1" x14ac:dyDescent="0.25">
      <c r="H244" s="10"/>
      <c r="AU244"/>
      <c r="AV244"/>
      <c r="AW244"/>
    </row>
    <row r="245" spans="8:49" s="2" customFormat="1" x14ac:dyDescent="0.25">
      <c r="H245" s="10"/>
      <c r="AU245"/>
      <c r="AV245"/>
      <c r="AW245"/>
    </row>
    <row r="246" spans="8:49" s="2" customFormat="1" x14ac:dyDescent="0.25">
      <c r="H246" s="10"/>
      <c r="AU246"/>
      <c r="AV246"/>
      <c r="AW246"/>
    </row>
    <row r="247" spans="8:49" s="2" customFormat="1" x14ac:dyDescent="0.25">
      <c r="H247" s="10"/>
      <c r="AU247"/>
      <c r="AV247"/>
      <c r="AW247"/>
    </row>
    <row r="248" spans="8:49" s="2" customFormat="1" x14ac:dyDescent="0.25">
      <c r="H248" s="10"/>
      <c r="AU248"/>
      <c r="AV248"/>
      <c r="AW248"/>
    </row>
    <row r="249" spans="8:49" s="2" customFormat="1" x14ac:dyDescent="0.25">
      <c r="H249" s="10"/>
      <c r="AU249"/>
      <c r="AV249"/>
      <c r="AW249"/>
    </row>
    <row r="250" spans="8:49" s="2" customFormat="1" x14ac:dyDescent="0.25">
      <c r="H250" s="10"/>
      <c r="AU250"/>
      <c r="AV250"/>
      <c r="AW250"/>
    </row>
    <row r="251" spans="8:49" s="2" customFormat="1" x14ac:dyDescent="0.25">
      <c r="H251" s="10"/>
      <c r="AU251"/>
      <c r="AV251"/>
      <c r="AW251"/>
    </row>
    <row r="252" spans="8:49" s="2" customFormat="1" x14ac:dyDescent="0.25">
      <c r="H252" s="10"/>
      <c r="AU252"/>
      <c r="AV252"/>
      <c r="AW252"/>
    </row>
    <row r="253" spans="8:49" s="2" customFormat="1" x14ac:dyDescent="0.25">
      <c r="H253" s="10"/>
      <c r="AU253"/>
      <c r="AV253"/>
      <c r="AW253"/>
    </row>
    <row r="254" spans="8:49" s="2" customFormat="1" x14ac:dyDescent="0.25">
      <c r="H254" s="10"/>
      <c r="AU254"/>
      <c r="AV254"/>
      <c r="AW254"/>
    </row>
    <row r="255" spans="8:49" s="2" customFormat="1" x14ac:dyDescent="0.25">
      <c r="H255" s="10"/>
      <c r="AU255"/>
      <c r="AV255"/>
      <c r="AW255"/>
    </row>
    <row r="256" spans="8:49" s="2" customFormat="1" x14ac:dyDescent="0.25">
      <c r="H256" s="10"/>
      <c r="AU256"/>
      <c r="AV256"/>
      <c r="AW256"/>
    </row>
    <row r="257" spans="8:49" s="2" customFormat="1" x14ac:dyDescent="0.25">
      <c r="H257" s="10"/>
      <c r="AU257"/>
      <c r="AV257"/>
      <c r="AW257"/>
    </row>
    <row r="258" spans="8:49" s="2" customFormat="1" x14ac:dyDescent="0.25">
      <c r="H258" s="10"/>
      <c r="AU258"/>
      <c r="AV258"/>
      <c r="AW258"/>
    </row>
    <row r="259" spans="8:49" s="2" customFormat="1" x14ac:dyDescent="0.25">
      <c r="H259" s="10"/>
      <c r="AU259"/>
      <c r="AV259"/>
      <c r="AW259"/>
    </row>
    <row r="260" spans="8:49" s="2" customFormat="1" x14ac:dyDescent="0.25">
      <c r="H260" s="10"/>
      <c r="AU260"/>
      <c r="AV260"/>
      <c r="AW260"/>
    </row>
    <row r="261" spans="8:49" s="2" customFormat="1" x14ac:dyDescent="0.25">
      <c r="H261" s="10"/>
      <c r="AU261"/>
      <c r="AV261"/>
      <c r="AW261"/>
    </row>
    <row r="262" spans="8:49" s="2" customFormat="1" x14ac:dyDescent="0.25">
      <c r="H262" s="10"/>
      <c r="AU262"/>
      <c r="AV262"/>
      <c r="AW262"/>
    </row>
    <row r="263" spans="8:49" s="2" customFormat="1" x14ac:dyDescent="0.25">
      <c r="H263" s="10"/>
      <c r="AU263"/>
      <c r="AV263"/>
      <c r="AW263"/>
    </row>
    <row r="264" spans="8:49" s="2" customFormat="1" x14ac:dyDescent="0.25">
      <c r="H264" s="10"/>
      <c r="AU264"/>
      <c r="AV264"/>
      <c r="AW264"/>
    </row>
    <row r="265" spans="8:49" s="2" customFormat="1" x14ac:dyDescent="0.25">
      <c r="H265" s="10"/>
      <c r="AU265"/>
      <c r="AV265"/>
      <c r="AW265"/>
    </row>
    <row r="266" spans="8:49" s="2" customFormat="1" x14ac:dyDescent="0.25">
      <c r="H266" s="10"/>
      <c r="AU266"/>
      <c r="AV266"/>
      <c r="AW266"/>
    </row>
    <row r="267" spans="8:49" s="2" customFormat="1" x14ac:dyDescent="0.25">
      <c r="H267" s="10"/>
      <c r="AU267"/>
      <c r="AV267"/>
      <c r="AW267"/>
    </row>
    <row r="268" spans="8:49" s="2" customFormat="1" x14ac:dyDescent="0.25">
      <c r="H268" s="10"/>
      <c r="AU268"/>
      <c r="AV268"/>
      <c r="AW268"/>
    </row>
    <row r="269" spans="8:49" s="2" customFormat="1" x14ac:dyDescent="0.25">
      <c r="H269" s="10"/>
      <c r="AU269"/>
      <c r="AV269"/>
      <c r="AW269"/>
    </row>
    <row r="270" spans="8:49" s="2" customFormat="1" x14ac:dyDescent="0.25">
      <c r="H270" s="10"/>
      <c r="AU270"/>
      <c r="AV270"/>
      <c r="AW270"/>
    </row>
    <row r="271" spans="8:49" s="2" customFormat="1" x14ac:dyDescent="0.25">
      <c r="H271" s="10"/>
      <c r="AU271"/>
      <c r="AV271"/>
      <c r="AW271"/>
    </row>
    <row r="272" spans="8:49" s="2" customFormat="1" x14ac:dyDescent="0.25">
      <c r="H272" s="10"/>
      <c r="AU272"/>
      <c r="AV272"/>
      <c r="AW272"/>
    </row>
    <row r="273" spans="8:49" s="2" customFormat="1" x14ac:dyDescent="0.25">
      <c r="H273" s="10"/>
      <c r="AU273"/>
      <c r="AV273"/>
      <c r="AW273"/>
    </row>
    <row r="274" spans="8:49" s="2" customFormat="1" x14ac:dyDescent="0.25">
      <c r="H274" s="10"/>
      <c r="AU274"/>
      <c r="AV274"/>
      <c r="AW274"/>
    </row>
    <row r="275" spans="8:49" s="2" customFormat="1" x14ac:dyDescent="0.25">
      <c r="H275" s="10"/>
      <c r="AU275"/>
      <c r="AV275"/>
      <c r="AW275"/>
    </row>
    <row r="276" spans="8:49" s="2" customFormat="1" x14ac:dyDescent="0.25">
      <c r="H276" s="10"/>
      <c r="AU276"/>
      <c r="AV276"/>
      <c r="AW276"/>
    </row>
    <row r="277" spans="8:49" s="2" customFormat="1" x14ac:dyDescent="0.25">
      <c r="H277" s="10"/>
      <c r="AU277"/>
      <c r="AV277"/>
      <c r="AW277"/>
    </row>
    <row r="278" spans="8:49" s="2" customFormat="1" x14ac:dyDescent="0.25">
      <c r="H278" s="10"/>
      <c r="AU278"/>
      <c r="AV278"/>
      <c r="AW278"/>
    </row>
    <row r="279" spans="8:49" s="2" customFormat="1" x14ac:dyDescent="0.25">
      <c r="H279" s="10"/>
      <c r="AU279"/>
      <c r="AV279"/>
      <c r="AW279"/>
    </row>
    <row r="280" spans="8:49" s="2" customFormat="1" x14ac:dyDescent="0.25">
      <c r="H280" s="10"/>
      <c r="AU280"/>
      <c r="AV280"/>
      <c r="AW280"/>
    </row>
    <row r="281" spans="8:49" s="2" customFormat="1" x14ac:dyDescent="0.25">
      <c r="H281" s="10"/>
      <c r="AU281"/>
      <c r="AV281"/>
      <c r="AW281"/>
    </row>
    <row r="282" spans="8:49" s="2" customFormat="1" x14ac:dyDescent="0.25">
      <c r="H282" s="10"/>
      <c r="AU282"/>
      <c r="AV282"/>
      <c r="AW282"/>
    </row>
    <row r="283" spans="8:49" s="2" customFormat="1" x14ac:dyDescent="0.25">
      <c r="H283" s="10"/>
      <c r="AU283"/>
      <c r="AV283"/>
      <c r="AW283"/>
    </row>
    <row r="284" spans="8:49" s="2" customFormat="1" x14ac:dyDescent="0.25">
      <c r="H284" s="10"/>
      <c r="AU284"/>
      <c r="AV284"/>
      <c r="AW284"/>
    </row>
    <row r="285" spans="8:49" s="2" customFormat="1" x14ac:dyDescent="0.25">
      <c r="H285" s="10"/>
      <c r="AU285"/>
      <c r="AV285"/>
      <c r="AW285"/>
    </row>
    <row r="286" spans="8:49" s="2" customFormat="1" x14ac:dyDescent="0.25">
      <c r="H286" s="10"/>
      <c r="AU286"/>
      <c r="AV286"/>
      <c r="AW286"/>
    </row>
    <row r="287" spans="8:49" s="2" customFormat="1" x14ac:dyDescent="0.25">
      <c r="H287" s="10"/>
      <c r="AU287"/>
      <c r="AV287"/>
      <c r="AW287"/>
    </row>
    <row r="288" spans="8:49" s="2" customFormat="1" x14ac:dyDescent="0.25">
      <c r="H288" s="10"/>
      <c r="AU288"/>
      <c r="AV288"/>
      <c r="AW288"/>
    </row>
    <row r="289" spans="8:49" s="2" customFormat="1" x14ac:dyDescent="0.25">
      <c r="H289" s="10"/>
      <c r="AU289"/>
      <c r="AV289"/>
      <c r="AW289"/>
    </row>
    <row r="290" spans="8:49" s="2" customFormat="1" x14ac:dyDescent="0.25">
      <c r="H290" s="10"/>
      <c r="AU290"/>
      <c r="AV290"/>
      <c r="AW290"/>
    </row>
    <row r="291" spans="8:49" s="2" customFormat="1" x14ac:dyDescent="0.25">
      <c r="H291" s="10"/>
      <c r="AU291"/>
      <c r="AV291"/>
      <c r="AW291"/>
    </row>
    <row r="292" spans="8:49" s="2" customFormat="1" x14ac:dyDescent="0.25">
      <c r="H292" s="10"/>
      <c r="AU292"/>
      <c r="AV292"/>
      <c r="AW292"/>
    </row>
    <row r="293" spans="8:49" s="2" customFormat="1" x14ac:dyDescent="0.25">
      <c r="H293" s="10"/>
      <c r="AU293"/>
      <c r="AV293"/>
      <c r="AW293"/>
    </row>
    <row r="294" spans="8:49" s="2" customFormat="1" x14ac:dyDescent="0.25">
      <c r="H294" s="10"/>
      <c r="AU294"/>
      <c r="AV294"/>
      <c r="AW294"/>
    </row>
    <row r="295" spans="8:49" s="2" customFormat="1" x14ac:dyDescent="0.25">
      <c r="H295" s="10"/>
      <c r="AU295"/>
      <c r="AV295"/>
      <c r="AW295"/>
    </row>
    <row r="296" spans="8:49" s="2" customFormat="1" x14ac:dyDescent="0.25">
      <c r="H296" s="10"/>
      <c r="AU296"/>
      <c r="AV296"/>
      <c r="AW296"/>
    </row>
    <row r="297" spans="8:49" s="2" customFormat="1" x14ac:dyDescent="0.25">
      <c r="H297" s="10"/>
      <c r="AU297"/>
      <c r="AV297"/>
      <c r="AW297"/>
    </row>
    <row r="298" spans="8:49" s="2" customFormat="1" x14ac:dyDescent="0.25">
      <c r="H298" s="10"/>
      <c r="AU298"/>
      <c r="AV298"/>
      <c r="AW298"/>
    </row>
    <row r="299" spans="8:49" s="2" customFormat="1" x14ac:dyDescent="0.25">
      <c r="H299" s="10"/>
      <c r="AU299"/>
      <c r="AV299"/>
      <c r="AW299"/>
    </row>
    <row r="300" spans="8:49" s="2" customFormat="1" x14ac:dyDescent="0.25">
      <c r="H300" s="10"/>
      <c r="AU300"/>
      <c r="AV300"/>
      <c r="AW300"/>
    </row>
    <row r="301" spans="8:49" s="2" customFormat="1" x14ac:dyDescent="0.25">
      <c r="H301" s="10"/>
      <c r="AU301"/>
      <c r="AV301"/>
      <c r="AW301"/>
    </row>
    <row r="302" spans="8:49" s="2" customFormat="1" x14ac:dyDescent="0.25">
      <c r="H302" s="10"/>
      <c r="AU302"/>
      <c r="AV302"/>
      <c r="AW302"/>
    </row>
    <row r="303" spans="8:49" s="2" customFormat="1" x14ac:dyDescent="0.25">
      <c r="H303" s="10"/>
      <c r="AU303"/>
      <c r="AV303"/>
      <c r="AW303"/>
    </row>
    <row r="304" spans="8:49" s="2" customFormat="1" x14ac:dyDescent="0.25">
      <c r="H304" s="10"/>
      <c r="AU304"/>
      <c r="AV304"/>
      <c r="AW304"/>
    </row>
    <row r="305" spans="8:49" s="2" customFormat="1" x14ac:dyDescent="0.25">
      <c r="H305" s="10"/>
      <c r="AU305"/>
      <c r="AV305"/>
      <c r="AW305"/>
    </row>
    <row r="306" spans="8:49" s="2" customFormat="1" x14ac:dyDescent="0.25">
      <c r="H306" s="10"/>
      <c r="AU306"/>
      <c r="AV306"/>
      <c r="AW306"/>
    </row>
    <row r="307" spans="8:49" s="2" customFormat="1" x14ac:dyDescent="0.25">
      <c r="H307" s="10"/>
      <c r="AU307"/>
      <c r="AV307"/>
      <c r="AW307"/>
    </row>
    <row r="308" spans="8:49" s="2" customFormat="1" x14ac:dyDescent="0.25">
      <c r="H308" s="10"/>
      <c r="AU308"/>
      <c r="AV308"/>
      <c r="AW308"/>
    </row>
    <row r="309" spans="8:49" s="2" customFormat="1" x14ac:dyDescent="0.25">
      <c r="H309" s="10"/>
      <c r="AU309"/>
      <c r="AV309"/>
      <c r="AW309"/>
    </row>
    <row r="310" spans="8:49" s="2" customFormat="1" x14ac:dyDescent="0.25">
      <c r="H310" s="10"/>
      <c r="AU310"/>
      <c r="AV310"/>
      <c r="AW310"/>
    </row>
    <row r="311" spans="8:49" s="2" customFormat="1" x14ac:dyDescent="0.25">
      <c r="H311" s="10"/>
      <c r="AU311"/>
      <c r="AV311"/>
      <c r="AW311"/>
    </row>
    <row r="312" spans="8:49" s="2" customFormat="1" x14ac:dyDescent="0.25">
      <c r="H312" s="10"/>
      <c r="AU312"/>
      <c r="AV312"/>
      <c r="AW312"/>
    </row>
    <row r="313" spans="8:49" s="2" customFormat="1" x14ac:dyDescent="0.25">
      <c r="H313" s="10"/>
      <c r="AU313"/>
      <c r="AV313"/>
      <c r="AW313"/>
    </row>
    <row r="314" spans="8:49" s="2" customFormat="1" x14ac:dyDescent="0.25">
      <c r="H314" s="10"/>
      <c r="AU314"/>
      <c r="AV314"/>
      <c r="AW314"/>
    </row>
    <row r="315" spans="8:49" s="2" customFormat="1" x14ac:dyDescent="0.25">
      <c r="H315" s="10"/>
      <c r="AU315"/>
      <c r="AV315"/>
      <c r="AW315"/>
    </row>
    <row r="316" spans="8:49" s="2" customFormat="1" x14ac:dyDescent="0.25">
      <c r="H316" s="10"/>
      <c r="AU316"/>
      <c r="AV316"/>
      <c r="AW316"/>
    </row>
    <row r="317" spans="8:49" s="2" customFormat="1" x14ac:dyDescent="0.25">
      <c r="H317" s="10"/>
      <c r="AU317"/>
      <c r="AV317"/>
      <c r="AW317"/>
    </row>
    <row r="318" spans="8:49" s="2" customFormat="1" x14ac:dyDescent="0.25">
      <c r="H318" s="10"/>
      <c r="AU318"/>
      <c r="AV318"/>
      <c r="AW318"/>
    </row>
    <row r="319" spans="8:49" s="2" customFormat="1" x14ac:dyDescent="0.25">
      <c r="H319" s="10"/>
      <c r="AU319"/>
      <c r="AV319"/>
      <c r="AW319"/>
    </row>
    <row r="320" spans="8:49" s="2" customFormat="1" x14ac:dyDescent="0.25">
      <c r="H320" s="10"/>
      <c r="AU320"/>
      <c r="AV320"/>
      <c r="AW320"/>
    </row>
    <row r="321" spans="8:49" s="2" customFormat="1" x14ac:dyDescent="0.25">
      <c r="H321" s="10"/>
      <c r="AU321"/>
      <c r="AV321"/>
      <c r="AW321"/>
    </row>
    <row r="322" spans="8:49" s="2" customFormat="1" x14ac:dyDescent="0.25">
      <c r="H322" s="10"/>
      <c r="AU322"/>
      <c r="AV322"/>
      <c r="AW322"/>
    </row>
    <row r="323" spans="8:49" s="2" customFormat="1" x14ac:dyDescent="0.25">
      <c r="H323" s="10"/>
      <c r="AU323"/>
      <c r="AV323"/>
      <c r="AW323"/>
    </row>
    <row r="324" spans="8:49" s="2" customFormat="1" x14ac:dyDescent="0.25">
      <c r="H324" s="10"/>
      <c r="AU324"/>
      <c r="AV324"/>
      <c r="AW324"/>
    </row>
    <row r="325" spans="8:49" s="2" customFormat="1" x14ac:dyDescent="0.25">
      <c r="H325" s="10"/>
      <c r="AU325"/>
      <c r="AV325"/>
      <c r="AW325"/>
    </row>
    <row r="326" spans="8:49" s="2" customFormat="1" x14ac:dyDescent="0.25">
      <c r="H326" s="10"/>
      <c r="AU326"/>
      <c r="AV326"/>
      <c r="AW326"/>
    </row>
    <row r="327" spans="8:49" s="2" customFormat="1" x14ac:dyDescent="0.25">
      <c r="H327" s="10"/>
      <c r="AU327"/>
      <c r="AV327"/>
      <c r="AW327"/>
    </row>
    <row r="328" spans="8:49" s="2" customFormat="1" x14ac:dyDescent="0.25">
      <c r="H328" s="10"/>
      <c r="AU328"/>
      <c r="AV328"/>
      <c r="AW328"/>
    </row>
    <row r="329" spans="8:49" s="2" customFormat="1" x14ac:dyDescent="0.25">
      <c r="H329" s="10"/>
      <c r="AU329"/>
      <c r="AV329"/>
      <c r="AW329"/>
    </row>
    <row r="330" spans="8:49" s="2" customFormat="1" x14ac:dyDescent="0.25">
      <c r="H330" s="10"/>
      <c r="AU330"/>
      <c r="AV330"/>
      <c r="AW330"/>
    </row>
    <row r="331" spans="8:49" s="2" customFormat="1" x14ac:dyDescent="0.25">
      <c r="H331" s="10"/>
      <c r="AU331"/>
      <c r="AV331"/>
      <c r="AW331"/>
    </row>
    <row r="332" spans="8:49" s="2" customFormat="1" x14ac:dyDescent="0.25">
      <c r="H332" s="10"/>
      <c r="AU332"/>
      <c r="AV332"/>
      <c r="AW332"/>
    </row>
    <row r="333" spans="8:49" s="2" customFormat="1" x14ac:dyDescent="0.25">
      <c r="H333" s="10"/>
      <c r="AU333"/>
      <c r="AV333"/>
      <c r="AW333"/>
    </row>
    <row r="334" spans="8:49" s="2" customFormat="1" x14ac:dyDescent="0.25">
      <c r="H334" s="10"/>
      <c r="AU334"/>
      <c r="AV334"/>
      <c r="AW334"/>
    </row>
    <row r="335" spans="8:49" s="2" customFormat="1" x14ac:dyDescent="0.25">
      <c r="H335" s="10"/>
      <c r="AU335"/>
      <c r="AV335"/>
      <c r="AW335"/>
    </row>
    <row r="336" spans="8:49" s="2" customFormat="1" x14ac:dyDescent="0.25">
      <c r="H336" s="10"/>
      <c r="AU336"/>
      <c r="AV336"/>
      <c r="AW336"/>
    </row>
    <row r="337" spans="8:49" s="2" customFormat="1" x14ac:dyDescent="0.25">
      <c r="H337" s="10"/>
      <c r="AU337"/>
      <c r="AV337"/>
      <c r="AW337"/>
    </row>
    <row r="338" spans="8:49" s="2" customFormat="1" x14ac:dyDescent="0.25">
      <c r="H338" s="10"/>
      <c r="AU338"/>
      <c r="AV338"/>
      <c r="AW338"/>
    </row>
    <row r="339" spans="8:49" s="2" customFormat="1" x14ac:dyDescent="0.25">
      <c r="H339" s="10"/>
      <c r="AU339"/>
      <c r="AV339"/>
      <c r="AW339"/>
    </row>
    <row r="340" spans="8:49" s="2" customFormat="1" x14ac:dyDescent="0.25">
      <c r="H340" s="10"/>
      <c r="AU340"/>
      <c r="AV340"/>
      <c r="AW340"/>
    </row>
    <row r="341" spans="8:49" s="2" customFormat="1" x14ac:dyDescent="0.25">
      <c r="H341" s="10"/>
      <c r="AU341"/>
      <c r="AV341"/>
      <c r="AW341"/>
    </row>
    <row r="342" spans="8:49" s="2" customFormat="1" x14ac:dyDescent="0.25">
      <c r="H342" s="10"/>
      <c r="AU342"/>
      <c r="AV342"/>
      <c r="AW342"/>
    </row>
    <row r="343" spans="8:49" s="2" customFormat="1" x14ac:dyDescent="0.25">
      <c r="H343" s="10"/>
      <c r="AU343"/>
      <c r="AV343"/>
      <c r="AW343"/>
    </row>
    <row r="344" spans="8:49" s="2" customFormat="1" x14ac:dyDescent="0.25">
      <c r="H344" s="10"/>
      <c r="AU344"/>
      <c r="AV344"/>
      <c r="AW344"/>
    </row>
    <row r="345" spans="8:49" s="2" customFormat="1" x14ac:dyDescent="0.25">
      <c r="H345" s="10"/>
      <c r="AU345"/>
      <c r="AV345"/>
      <c r="AW345"/>
    </row>
    <row r="346" spans="8:49" s="2" customFormat="1" x14ac:dyDescent="0.25">
      <c r="H346" s="10"/>
      <c r="AU346"/>
      <c r="AV346"/>
      <c r="AW346"/>
    </row>
    <row r="347" spans="8:49" s="2" customFormat="1" x14ac:dyDescent="0.25">
      <c r="H347" s="10"/>
      <c r="AU347"/>
      <c r="AV347"/>
      <c r="AW347"/>
    </row>
    <row r="348" spans="8:49" s="2" customFormat="1" x14ac:dyDescent="0.25">
      <c r="H348" s="10"/>
      <c r="AU348"/>
      <c r="AV348"/>
      <c r="AW348"/>
    </row>
    <row r="349" spans="8:49" s="2" customFormat="1" x14ac:dyDescent="0.25">
      <c r="H349" s="10"/>
      <c r="AU349"/>
      <c r="AV349"/>
      <c r="AW349"/>
    </row>
    <row r="350" spans="8:49" s="2" customFormat="1" x14ac:dyDescent="0.25">
      <c r="H350" s="10"/>
      <c r="AU350"/>
      <c r="AV350"/>
      <c r="AW350"/>
    </row>
    <row r="351" spans="8:49" s="2" customFormat="1" x14ac:dyDescent="0.25">
      <c r="H351" s="10"/>
      <c r="AU351"/>
      <c r="AV351"/>
      <c r="AW351"/>
    </row>
    <row r="352" spans="8:49" s="2" customFormat="1" x14ac:dyDescent="0.25">
      <c r="H352" s="10"/>
      <c r="AU352"/>
      <c r="AV352"/>
      <c r="AW352"/>
    </row>
    <row r="353" spans="8:49" s="2" customFormat="1" x14ac:dyDescent="0.25">
      <c r="H353" s="10"/>
      <c r="AU353"/>
      <c r="AV353"/>
      <c r="AW353"/>
    </row>
    <row r="354" spans="8:49" s="2" customFormat="1" x14ac:dyDescent="0.25">
      <c r="H354" s="10"/>
      <c r="AU354"/>
      <c r="AV354"/>
      <c r="AW354"/>
    </row>
    <row r="355" spans="8:49" s="2" customFormat="1" x14ac:dyDescent="0.25">
      <c r="H355" s="10"/>
      <c r="AU355"/>
      <c r="AV355"/>
      <c r="AW355"/>
    </row>
    <row r="356" spans="8:49" s="2" customFormat="1" x14ac:dyDescent="0.25">
      <c r="H356" s="10"/>
      <c r="AU356"/>
      <c r="AV356"/>
      <c r="AW356"/>
    </row>
    <row r="357" spans="8:49" s="2" customFormat="1" x14ac:dyDescent="0.25">
      <c r="H357" s="10"/>
      <c r="AU357"/>
      <c r="AV357"/>
      <c r="AW357"/>
    </row>
    <row r="358" spans="8:49" s="2" customFormat="1" x14ac:dyDescent="0.25">
      <c r="H358" s="10"/>
      <c r="AU358"/>
      <c r="AV358"/>
      <c r="AW358"/>
    </row>
    <row r="359" spans="8:49" s="2" customFormat="1" x14ac:dyDescent="0.25">
      <c r="H359" s="10"/>
      <c r="AU359"/>
      <c r="AV359"/>
      <c r="AW359"/>
    </row>
    <row r="360" spans="8:49" s="2" customFormat="1" x14ac:dyDescent="0.25">
      <c r="H360" s="10"/>
      <c r="AU360"/>
      <c r="AV360"/>
      <c r="AW360"/>
    </row>
    <row r="361" spans="8:49" s="2" customFormat="1" x14ac:dyDescent="0.25">
      <c r="H361" s="10"/>
      <c r="AU361"/>
      <c r="AV361"/>
      <c r="AW361"/>
    </row>
    <row r="362" spans="8:49" s="2" customFormat="1" x14ac:dyDescent="0.25">
      <c r="H362" s="10"/>
      <c r="AU362"/>
      <c r="AV362"/>
      <c r="AW362"/>
    </row>
    <row r="363" spans="8:49" s="2" customFormat="1" x14ac:dyDescent="0.25">
      <c r="H363" s="10"/>
      <c r="AU363"/>
      <c r="AV363"/>
      <c r="AW363"/>
    </row>
    <row r="364" spans="8:49" s="2" customFormat="1" x14ac:dyDescent="0.25">
      <c r="H364" s="10"/>
      <c r="AU364"/>
      <c r="AV364"/>
      <c r="AW364"/>
    </row>
    <row r="365" spans="8:49" s="2" customFormat="1" x14ac:dyDescent="0.25">
      <c r="H365" s="10"/>
      <c r="AU365"/>
      <c r="AV365"/>
      <c r="AW365"/>
    </row>
    <row r="366" spans="8:49" s="2" customFormat="1" x14ac:dyDescent="0.25">
      <c r="H366" s="10"/>
      <c r="AU366"/>
      <c r="AV366"/>
      <c r="AW366"/>
    </row>
    <row r="367" spans="8:49" s="2" customFormat="1" x14ac:dyDescent="0.25">
      <c r="H367" s="10"/>
      <c r="AU367"/>
      <c r="AV367"/>
      <c r="AW367"/>
    </row>
    <row r="368" spans="8:49" s="2" customFormat="1" x14ac:dyDescent="0.25">
      <c r="H368" s="10"/>
      <c r="AU368"/>
      <c r="AV368"/>
      <c r="AW368"/>
    </row>
    <row r="369" spans="8:49" s="2" customFormat="1" x14ac:dyDescent="0.25">
      <c r="H369" s="10"/>
      <c r="AU369"/>
      <c r="AV369"/>
      <c r="AW369"/>
    </row>
    <row r="370" spans="8:49" s="2" customFormat="1" x14ac:dyDescent="0.25">
      <c r="H370" s="10"/>
      <c r="AU370"/>
      <c r="AV370"/>
      <c r="AW370"/>
    </row>
    <row r="371" spans="8:49" s="2" customFormat="1" x14ac:dyDescent="0.25">
      <c r="H371" s="10"/>
      <c r="AU371"/>
      <c r="AV371"/>
      <c r="AW371"/>
    </row>
    <row r="372" spans="8:49" s="2" customFormat="1" x14ac:dyDescent="0.25">
      <c r="H372" s="10"/>
      <c r="AU372"/>
      <c r="AV372"/>
      <c r="AW372"/>
    </row>
    <row r="373" spans="8:49" s="2" customFormat="1" x14ac:dyDescent="0.25">
      <c r="H373" s="10"/>
      <c r="AU373"/>
      <c r="AV373"/>
      <c r="AW373"/>
    </row>
    <row r="374" spans="8:49" s="2" customFormat="1" x14ac:dyDescent="0.25">
      <c r="H374" s="10"/>
      <c r="AU374"/>
      <c r="AV374"/>
      <c r="AW374"/>
    </row>
    <row r="375" spans="8:49" s="2" customFormat="1" x14ac:dyDescent="0.25">
      <c r="H375" s="10"/>
      <c r="AU375"/>
      <c r="AV375"/>
      <c r="AW375"/>
    </row>
    <row r="376" spans="8:49" s="2" customFormat="1" x14ac:dyDescent="0.25">
      <c r="H376" s="10"/>
      <c r="AU376"/>
      <c r="AV376"/>
      <c r="AW376"/>
    </row>
    <row r="377" spans="8:49" s="2" customFormat="1" x14ac:dyDescent="0.25">
      <c r="H377" s="10"/>
      <c r="AU377"/>
      <c r="AV377"/>
      <c r="AW377"/>
    </row>
    <row r="378" spans="8:49" s="2" customFormat="1" x14ac:dyDescent="0.25">
      <c r="H378" s="10"/>
      <c r="AU378"/>
      <c r="AV378"/>
      <c r="AW378"/>
    </row>
    <row r="379" spans="8:49" s="2" customFormat="1" x14ac:dyDescent="0.25">
      <c r="H379" s="10"/>
      <c r="AU379"/>
      <c r="AV379"/>
      <c r="AW379"/>
    </row>
    <row r="380" spans="8:49" s="2" customFormat="1" x14ac:dyDescent="0.25">
      <c r="H380" s="10"/>
      <c r="AU380"/>
      <c r="AV380"/>
      <c r="AW380"/>
    </row>
    <row r="381" spans="8:49" s="2" customFormat="1" x14ac:dyDescent="0.25">
      <c r="H381" s="10"/>
      <c r="AU381"/>
      <c r="AV381"/>
      <c r="AW381"/>
    </row>
    <row r="382" spans="8:49" s="2" customFormat="1" x14ac:dyDescent="0.25">
      <c r="H382" s="10"/>
      <c r="AU382"/>
      <c r="AV382"/>
      <c r="AW382"/>
    </row>
    <row r="383" spans="8:49" s="2" customFormat="1" x14ac:dyDescent="0.25">
      <c r="H383" s="10"/>
      <c r="AU383"/>
      <c r="AV383"/>
      <c r="AW383"/>
    </row>
    <row r="384" spans="8:49" s="2" customFormat="1" x14ac:dyDescent="0.25">
      <c r="H384" s="10"/>
      <c r="AU384"/>
      <c r="AV384"/>
      <c r="AW384"/>
    </row>
    <row r="385" spans="8:49" s="2" customFormat="1" x14ac:dyDescent="0.25">
      <c r="H385" s="10"/>
      <c r="AU385"/>
      <c r="AV385"/>
      <c r="AW385"/>
    </row>
    <row r="386" spans="8:49" s="2" customFormat="1" x14ac:dyDescent="0.25">
      <c r="H386" s="10"/>
      <c r="AU386"/>
      <c r="AV386"/>
      <c r="AW386"/>
    </row>
    <row r="387" spans="8:49" s="2" customFormat="1" x14ac:dyDescent="0.25">
      <c r="H387" s="10"/>
      <c r="AU387"/>
      <c r="AV387"/>
      <c r="AW387"/>
    </row>
    <row r="388" spans="8:49" s="2" customFormat="1" x14ac:dyDescent="0.25">
      <c r="H388" s="10"/>
      <c r="AU388"/>
      <c r="AV388"/>
      <c r="AW388"/>
    </row>
    <row r="389" spans="8:49" s="2" customFormat="1" x14ac:dyDescent="0.25">
      <c r="H389" s="10"/>
      <c r="AU389"/>
      <c r="AV389"/>
      <c r="AW389"/>
    </row>
    <row r="390" spans="8:49" s="2" customFormat="1" x14ac:dyDescent="0.25">
      <c r="H390" s="10"/>
      <c r="AU390"/>
      <c r="AV390"/>
      <c r="AW390"/>
    </row>
    <row r="391" spans="8:49" s="2" customFormat="1" x14ac:dyDescent="0.25">
      <c r="H391" s="10"/>
      <c r="AU391"/>
      <c r="AV391"/>
      <c r="AW391"/>
    </row>
    <row r="392" spans="8:49" s="2" customFormat="1" x14ac:dyDescent="0.25">
      <c r="H392" s="10"/>
      <c r="AU392"/>
      <c r="AV392"/>
      <c r="AW392"/>
    </row>
    <row r="393" spans="8:49" s="2" customFormat="1" x14ac:dyDescent="0.25">
      <c r="H393" s="10"/>
      <c r="AU393"/>
      <c r="AV393"/>
      <c r="AW393"/>
    </row>
    <row r="394" spans="8:49" s="2" customFormat="1" x14ac:dyDescent="0.25">
      <c r="H394" s="10"/>
      <c r="AU394"/>
      <c r="AV394"/>
      <c r="AW394"/>
    </row>
    <row r="395" spans="8:49" s="2" customFormat="1" x14ac:dyDescent="0.25">
      <c r="H395" s="10"/>
      <c r="AU395"/>
      <c r="AV395"/>
      <c r="AW395"/>
    </row>
    <row r="396" spans="8:49" s="2" customFormat="1" x14ac:dyDescent="0.25">
      <c r="H396" s="10"/>
      <c r="AU396"/>
      <c r="AV396"/>
      <c r="AW396"/>
    </row>
    <row r="397" spans="8:49" s="2" customFormat="1" x14ac:dyDescent="0.25">
      <c r="H397" s="10"/>
      <c r="AU397"/>
      <c r="AV397"/>
      <c r="AW397"/>
    </row>
    <row r="398" spans="8:49" s="2" customFormat="1" x14ac:dyDescent="0.25">
      <c r="H398" s="10"/>
      <c r="AU398"/>
      <c r="AV398"/>
      <c r="AW398"/>
    </row>
    <row r="399" spans="8:49" s="2" customFormat="1" x14ac:dyDescent="0.25">
      <c r="H399" s="10"/>
      <c r="AU399"/>
      <c r="AV399"/>
      <c r="AW399"/>
    </row>
    <row r="400" spans="8:49" s="2" customFormat="1" x14ac:dyDescent="0.25">
      <c r="H400" s="10"/>
      <c r="AU400"/>
      <c r="AV400"/>
      <c r="AW400"/>
    </row>
    <row r="401" spans="8:49" s="2" customFormat="1" x14ac:dyDescent="0.25">
      <c r="H401" s="10"/>
      <c r="AU401"/>
      <c r="AV401"/>
      <c r="AW401"/>
    </row>
    <row r="402" spans="8:49" s="2" customFormat="1" x14ac:dyDescent="0.25">
      <c r="H402" s="10"/>
      <c r="AU402"/>
      <c r="AV402"/>
      <c r="AW402"/>
    </row>
    <row r="403" spans="8:49" s="2" customFormat="1" x14ac:dyDescent="0.25">
      <c r="H403" s="10"/>
      <c r="AU403"/>
      <c r="AV403"/>
      <c r="AW403"/>
    </row>
    <row r="404" spans="8:49" s="2" customFormat="1" x14ac:dyDescent="0.25">
      <c r="H404" s="10"/>
      <c r="AU404"/>
      <c r="AV404"/>
      <c r="AW404"/>
    </row>
    <row r="405" spans="8:49" s="2" customFormat="1" x14ac:dyDescent="0.25">
      <c r="H405" s="10"/>
      <c r="AU405"/>
      <c r="AV405"/>
      <c r="AW405"/>
    </row>
    <row r="406" spans="8:49" s="2" customFormat="1" x14ac:dyDescent="0.25">
      <c r="H406" s="10"/>
      <c r="AU406"/>
      <c r="AV406"/>
      <c r="AW406"/>
    </row>
    <row r="407" spans="8:49" s="2" customFormat="1" x14ac:dyDescent="0.25">
      <c r="H407" s="10"/>
      <c r="AU407"/>
      <c r="AV407"/>
      <c r="AW407"/>
    </row>
    <row r="408" spans="8:49" s="2" customFormat="1" x14ac:dyDescent="0.25">
      <c r="H408" s="10"/>
      <c r="AU408"/>
      <c r="AV408"/>
      <c r="AW408"/>
    </row>
    <row r="409" spans="8:49" s="2" customFormat="1" x14ac:dyDescent="0.25">
      <c r="H409" s="10"/>
      <c r="AU409"/>
      <c r="AV409"/>
      <c r="AW409"/>
    </row>
    <row r="410" spans="8:49" s="2" customFormat="1" x14ac:dyDescent="0.25">
      <c r="H410" s="10"/>
      <c r="AU410"/>
      <c r="AV410"/>
      <c r="AW410"/>
    </row>
    <row r="411" spans="8:49" s="2" customFormat="1" x14ac:dyDescent="0.25">
      <c r="H411" s="10"/>
      <c r="AU411"/>
      <c r="AV411"/>
      <c r="AW411"/>
    </row>
    <row r="412" spans="8:49" s="2" customFormat="1" x14ac:dyDescent="0.25">
      <c r="H412" s="10"/>
      <c r="AU412"/>
      <c r="AV412"/>
      <c r="AW412"/>
    </row>
    <row r="413" spans="8:49" s="2" customFormat="1" x14ac:dyDescent="0.25">
      <c r="H413" s="10"/>
      <c r="AU413"/>
      <c r="AV413"/>
      <c r="AW413"/>
    </row>
    <row r="414" spans="8:49" s="2" customFormat="1" x14ac:dyDescent="0.25">
      <c r="H414" s="10"/>
      <c r="AU414"/>
      <c r="AV414"/>
      <c r="AW414"/>
    </row>
    <row r="415" spans="8:49" s="2" customFormat="1" x14ac:dyDescent="0.25">
      <c r="H415" s="10"/>
      <c r="AU415"/>
      <c r="AV415"/>
      <c r="AW415"/>
    </row>
    <row r="416" spans="8:49" s="2" customFormat="1" x14ac:dyDescent="0.25">
      <c r="H416" s="10"/>
      <c r="AU416"/>
      <c r="AV416"/>
      <c r="AW416"/>
    </row>
    <row r="417" spans="8:49" s="2" customFormat="1" x14ac:dyDescent="0.25">
      <c r="H417" s="10"/>
      <c r="AU417"/>
      <c r="AV417"/>
      <c r="AW417"/>
    </row>
    <row r="418" spans="8:49" s="2" customFormat="1" x14ac:dyDescent="0.25">
      <c r="H418" s="10"/>
      <c r="AU418"/>
      <c r="AV418"/>
      <c r="AW418"/>
    </row>
    <row r="419" spans="8:49" s="2" customFormat="1" x14ac:dyDescent="0.25">
      <c r="H419" s="10"/>
      <c r="AU419"/>
      <c r="AV419"/>
      <c r="AW419"/>
    </row>
    <row r="420" spans="8:49" s="2" customFormat="1" x14ac:dyDescent="0.25">
      <c r="H420" s="10"/>
      <c r="AU420"/>
      <c r="AV420"/>
      <c r="AW420"/>
    </row>
    <row r="421" spans="8:49" s="2" customFormat="1" x14ac:dyDescent="0.25">
      <c r="H421" s="10"/>
      <c r="AU421"/>
      <c r="AV421"/>
      <c r="AW421"/>
    </row>
    <row r="422" spans="8:49" s="2" customFormat="1" x14ac:dyDescent="0.25">
      <c r="H422" s="10"/>
      <c r="AU422"/>
      <c r="AV422"/>
      <c r="AW422"/>
    </row>
    <row r="423" spans="8:49" s="2" customFormat="1" x14ac:dyDescent="0.25">
      <c r="H423" s="10"/>
      <c r="AU423"/>
      <c r="AV423"/>
      <c r="AW423"/>
    </row>
    <row r="424" spans="8:49" s="2" customFormat="1" x14ac:dyDescent="0.25">
      <c r="H424" s="10"/>
      <c r="AU424"/>
      <c r="AV424"/>
      <c r="AW424"/>
    </row>
    <row r="425" spans="8:49" s="2" customFormat="1" x14ac:dyDescent="0.25">
      <c r="H425" s="10"/>
      <c r="AU425"/>
      <c r="AV425"/>
      <c r="AW425"/>
    </row>
    <row r="426" spans="8:49" s="2" customFormat="1" x14ac:dyDescent="0.25">
      <c r="H426" s="10"/>
      <c r="AU426"/>
      <c r="AV426"/>
      <c r="AW426"/>
    </row>
    <row r="427" spans="8:49" s="2" customFormat="1" x14ac:dyDescent="0.25">
      <c r="H427" s="10"/>
      <c r="AU427"/>
      <c r="AV427"/>
      <c r="AW427"/>
    </row>
    <row r="428" spans="8:49" s="2" customFormat="1" x14ac:dyDescent="0.25">
      <c r="H428" s="10"/>
      <c r="AU428"/>
      <c r="AV428"/>
      <c r="AW428"/>
    </row>
    <row r="429" spans="8:49" s="2" customFormat="1" x14ac:dyDescent="0.25">
      <c r="H429" s="10"/>
      <c r="AU429"/>
      <c r="AV429"/>
      <c r="AW429"/>
    </row>
    <row r="430" spans="8:49" s="2" customFormat="1" x14ac:dyDescent="0.25">
      <c r="H430" s="10"/>
      <c r="AU430"/>
      <c r="AV430"/>
      <c r="AW430"/>
    </row>
    <row r="431" spans="8:49" s="2" customFormat="1" x14ac:dyDescent="0.25">
      <c r="H431" s="10"/>
      <c r="AU431"/>
      <c r="AV431"/>
      <c r="AW431"/>
    </row>
    <row r="432" spans="8:49" s="2" customFormat="1" x14ac:dyDescent="0.25">
      <c r="H432" s="10"/>
      <c r="AU432"/>
      <c r="AV432"/>
      <c r="AW432"/>
    </row>
    <row r="433" spans="8:49" s="2" customFormat="1" x14ac:dyDescent="0.25">
      <c r="H433" s="10"/>
      <c r="AU433"/>
      <c r="AV433"/>
      <c r="AW433"/>
    </row>
    <row r="434" spans="8:49" s="2" customFormat="1" x14ac:dyDescent="0.25">
      <c r="H434" s="10"/>
      <c r="AU434"/>
      <c r="AV434"/>
      <c r="AW434"/>
    </row>
    <row r="435" spans="8:49" s="2" customFormat="1" x14ac:dyDescent="0.25">
      <c r="H435" s="10"/>
      <c r="AU435"/>
      <c r="AV435"/>
      <c r="AW435"/>
    </row>
    <row r="436" spans="8:49" s="2" customFormat="1" x14ac:dyDescent="0.25">
      <c r="H436" s="10"/>
      <c r="AU436"/>
      <c r="AV436"/>
      <c r="AW436"/>
    </row>
    <row r="437" spans="8:49" s="2" customFormat="1" x14ac:dyDescent="0.25">
      <c r="H437" s="10"/>
      <c r="AU437"/>
      <c r="AV437"/>
      <c r="AW437"/>
    </row>
    <row r="438" spans="8:49" s="2" customFormat="1" x14ac:dyDescent="0.25">
      <c r="H438" s="10"/>
      <c r="AU438"/>
      <c r="AV438"/>
      <c r="AW438"/>
    </row>
    <row r="439" spans="8:49" s="2" customFormat="1" x14ac:dyDescent="0.25">
      <c r="H439" s="10"/>
      <c r="AU439"/>
      <c r="AV439"/>
      <c r="AW439"/>
    </row>
    <row r="440" spans="8:49" s="2" customFormat="1" x14ac:dyDescent="0.25">
      <c r="H440" s="10"/>
      <c r="AU440"/>
      <c r="AV440"/>
      <c r="AW440"/>
    </row>
    <row r="441" spans="8:49" s="2" customFormat="1" x14ac:dyDescent="0.25">
      <c r="H441" s="10"/>
      <c r="AU441"/>
      <c r="AV441"/>
      <c r="AW441"/>
    </row>
    <row r="442" spans="8:49" s="2" customFormat="1" x14ac:dyDescent="0.25">
      <c r="H442" s="10"/>
      <c r="AU442"/>
      <c r="AV442"/>
      <c r="AW442"/>
    </row>
    <row r="443" spans="8:49" s="2" customFormat="1" x14ac:dyDescent="0.25">
      <c r="H443" s="10"/>
      <c r="AU443"/>
      <c r="AV443"/>
      <c r="AW443"/>
    </row>
    <row r="444" spans="8:49" s="2" customFormat="1" x14ac:dyDescent="0.25">
      <c r="H444" s="10"/>
      <c r="AU444"/>
      <c r="AV444"/>
      <c r="AW444"/>
    </row>
    <row r="445" spans="8:49" s="2" customFormat="1" x14ac:dyDescent="0.25">
      <c r="H445" s="10"/>
      <c r="AU445"/>
      <c r="AV445"/>
      <c r="AW445"/>
    </row>
    <row r="446" spans="8:49" s="2" customFormat="1" x14ac:dyDescent="0.25">
      <c r="H446" s="10"/>
      <c r="AU446"/>
      <c r="AV446"/>
      <c r="AW446"/>
    </row>
    <row r="447" spans="8:49" s="2" customFormat="1" x14ac:dyDescent="0.25">
      <c r="H447" s="10"/>
      <c r="AU447"/>
      <c r="AV447"/>
      <c r="AW447"/>
    </row>
    <row r="448" spans="8:49" s="2" customFormat="1" x14ac:dyDescent="0.25">
      <c r="H448" s="10"/>
      <c r="AU448"/>
      <c r="AV448"/>
      <c r="AW448"/>
    </row>
    <row r="449" spans="8:49" s="2" customFormat="1" x14ac:dyDescent="0.25">
      <c r="H449" s="10"/>
      <c r="AU449"/>
      <c r="AV449"/>
      <c r="AW449"/>
    </row>
    <row r="450" spans="8:49" s="2" customFormat="1" x14ac:dyDescent="0.25">
      <c r="H450" s="10"/>
      <c r="AU450"/>
      <c r="AV450"/>
      <c r="AW450"/>
    </row>
    <row r="451" spans="8:49" s="2" customFormat="1" x14ac:dyDescent="0.25">
      <c r="H451" s="10"/>
      <c r="AU451"/>
      <c r="AV451"/>
      <c r="AW451"/>
    </row>
    <row r="452" spans="8:49" s="2" customFormat="1" x14ac:dyDescent="0.25">
      <c r="H452" s="10"/>
      <c r="AU452"/>
      <c r="AV452"/>
      <c r="AW452"/>
    </row>
    <row r="453" spans="8:49" s="2" customFormat="1" x14ac:dyDescent="0.25">
      <c r="H453" s="10"/>
      <c r="AU453"/>
      <c r="AV453"/>
      <c r="AW453"/>
    </row>
    <row r="454" spans="8:49" s="2" customFormat="1" x14ac:dyDescent="0.25">
      <c r="H454" s="10"/>
      <c r="AU454"/>
      <c r="AV454"/>
      <c r="AW454"/>
    </row>
    <row r="455" spans="8:49" s="2" customFormat="1" x14ac:dyDescent="0.25">
      <c r="H455" s="10"/>
      <c r="AU455"/>
      <c r="AV455"/>
      <c r="AW455"/>
    </row>
    <row r="456" spans="8:49" s="2" customFormat="1" x14ac:dyDescent="0.25">
      <c r="H456" s="10"/>
      <c r="AU456"/>
      <c r="AV456"/>
      <c r="AW456"/>
    </row>
    <row r="457" spans="8:49" s="2" customFormat="1" x14ac:dyDescent="0.25">
      <c r="H457" s="10"/>
      <c r="AU457"/>
      <c r="AV457"/>
      <c r="AW457"/>
    </row>
    <row r="458" spans="8:49" s="2" customFormat="1" x14ac:dyDescent="0.25">
      <c r="H458" s="10"/>
      <c r="AU458"/>
      <c r="AV458"/>
      <c r="AW458"/>
    </row>
    <row r="459" spans="8:49" s="2" customFormat="1" x14ac:dyDescent="0.25">
      <c r="H459" s="10"/>
      <c r="AU459"/>
      <c r="AV459"/>
      <c r="AW459"/>
    </row>
    <row r="460" spans="8:49" s="2" customFormat="1" x14ac:dyDescent="0.25">
      <c r="H460" s="10"/>
      <c r="AU460"/>
      <c r="AV460"/>
      <c r="AW460"/>
    </row>
    <row r="461" spans="8:49" s="2" customFormat="1" x14ac:dyDescent="0.25">
      <c r="H461" s="10"/>
      <c r="AU461"/>
      <c r="AV461"/>
      <c r="AW461"/>
    </row>
    <row r="462" spans="8:49" s="2" customFormat="1" x14ac:dyDescent="0.25">
      <c r="H462" s="10"/>
      <c r="AU462"/>
      <c r="AV462"/>
      <c r="AW462"/>
    </row>
    <row r="463" spans="8:49" s="2" customFormat="1" x14ac:dyDescent="0.25">
      <c r="H463" s="10"/>
      <c r="AU463"/>
      <c r="AV463"/>
      <c r="AW463"/>
    </row>
    <row r="464" spans="8:49" s="2" customFormat="1" x14ac:dyDescent="0.25">
      <c r="H464" s="10"/>
      <c r="AU464"/>
      <c r="AV464"/>
      <c r="AW464"/>
    </row>
    <row r="465" spans="8:49" s="2" customFormat="1" x14ac:dyDescent="0.25">
      <c r="H465" s="10"/>
      <c r="AU465"/>
      <c r="AV465"/>
      <c r="AW465"/>
    </row>
    <row r="466" spans="8:49" s="2" customFormat="1" x14ac:dyDescent="0.25">
      <c r="H466" s="10"/>
      <c r="AU466"/>
      <c r="AV466"/>
      <c r="AW466"/>
    </row>
    <row r="467" spans="8:49" s="2" customFormat="1" x14ac:dyDescent="0.25">
      <c r="H467" s="10"/>
      <c r="AU467"/>
      <c r="AV467"/>
      <c r="AW467"/>
    </row>
    <row r="468" spans="8:49" s="2" customFormat="1" x14ac:dyDescent="0.25">
      <c r="H468" s="10"/>
      <c r="AU468"/>
      <c r="AV468"/>
      <c r="AW468"/>
    </row>
    <row r="469" spans="8:49" s="2" customFormat="1" x14ac:dyDescent="0.25">
      <c r="H469" s="10"/>
      <c r="AU469"/>
      <c r="AV469"/>
      <c r="AW469"/>
    </row>
    <row r="470" spans="8:49" s="2" customFormat="1" x14ac:dyDescent="0.25">
      <c r="H470" s="10"/>
      <c r="AU470"/>
      <c r="AV470"/>
      <c r="AW470"/>
    </row>
    <row r="471" spans="8:49" s="2" customFormat="1" x14ac:dyDescent="0.25">
      <c r="H471" s="10"/>
      <c r="AU471"/>
      <c r="AV471"/>
      <c r="AW471"/>
    </row>
    <row r="472" spans="8:49" s="2" customFormat="1" x14ac:dyDescent="0.25">
      <c r="H472" s="10"/>
      <c r="AU472"/>
      <c r="AV472"/>
      <c r="AW472"/>
    </row>
    <row r="473" spans="8:49" s="2" customFormat="1" x14ac:dyDescent="0.25">
      <c r="H473" s="10"/>
      <c r="AU473"/>
      <c r="AV473"/>
      <c r="AW473"/>
    </row>
    <row r="474" spans="8:49" s="2" customFormat="1" x14ac:dyDescent="0.25">
      <c r="H474" s="10"/>
      <c r="AU474"/>
      <c r="AV474"/>
      <c r="AW474"/>
    </row>
    <row r="475" spans="8:49" s="2" customFormat="1" x14ac:dyDescent="0.25">
      <c r="H475" s="10"/>
      <c r="AU475"/>
      <c r="AV475"/>
      <c r="AW475"/>
    </row>
    <row r="476" spans="8:49" s="2" customFormat="1" x14ac:dyDescent="0.25">
      <c r="H476" s="10"/>
      <c r="AU476"/>
      <c r="AV476"/>
      <c r="AW476"/>
    </row>
    <row r="477" spans="8:49" s="2" customFormat="1" x14ac:dyDescent="0.25">
      <c r="H477" s="10"/>
      <c r="AU477"/>
      <c r="AV477"/>
      <c r="AW477"/>
    </row>
    <row r="478" spans="8:49" s="2" customFormat="1" x14ac:dyDescent="0.25">
      <c r="H478" s="10"/>
      <c r="AU478"/>
      <c r="AV478"/>
      <c r="AW478"/>
    </row>
    <row r="479" spans="8:49" s="2" customFormat="1" x14ac:dyDescent="0.25">
      <c r="H479" s="10"/>
      <c r="AU479"/>
      <c r="AV479"/>
      <c r="AW479"/>
    </row>
    <row r="480" spans="8:49" s="2" customFormat="1" x14ac:dyDescent="0.25">
      <c r="H480" s="10"/>
      <c r="AU480"/>
      <c r="AV480"/>
      <c r="AW480"/>
    </row>
    <row r="481" spans="8:49" s="2" customFormat="1" x14ac:dyDescent="0.25">
      <c r="H481" s="10"/>
      <c r="AU481"/>
      <c r="AV481"/>
      <c r="AW481"/>
    </row>
    <row r="482" spans="8:49" s="2" customFormat="1" x14ac:dyDescent="0.25">
      <c r="H482" s="10"/>
      <c r="AU482"/>
      <c r="AV482"/>
      <c r="AW482"/>
    </row>
    <row r="483" spans="8:49" s="2" customFormat="1" x14ac:dyDescent="0.25">
      <c r="H483" s="10"/>
      <c r="AU483"/>
      <c r="AV483"/>
      <c r="AW483"/>
    </row>
    <row r="484" spans="8:49" s="2" customFormat="1" x14ac:dyDescent="0.25">
      <c r="H484" s="10"/>
      <c r="AU484"/>
      <c r="AV484"/>
      <c r="AW484"/>
    </row>
    <row r="485" spans="8:49" s="2" customFormat="1" x14ac:dyDescent="0.25">
      <c r="H485" s="10"/>
      <c r="AU485"/>
      <c r="AV485"/>
      <c r="AW485"/>
    </row>
    <row r="486" spans="8:49" s="2" customFormat="1" x14ac:dyDescent="0.25">
      <c r="H486" s="10"/>
      <c r="AU486"/>
      <c r="AV486"/>
      <c r="AW486"/>
    </row>
    <row r="487" spans="8:49" s="2" customFormat="1" x14ac:dyDescent="0.25">
      <c r="H487" s="10"/>
      <c r="AU487"/>
      <c r="AV487"/>
      <c r="AW487"/>
    </row>
    <row r="488" spans="8:49" s="2" customFormat="1" x14ac:dyDescent="0.25">
      <c r="H488" s="10"/>
      <c r="AU488"/>
      <c r="AV488"/>
      <c r="AW488"/>
    </row>
    <row r="489" spans="8:49" s="2" customFormat="1" x14ac:dyDescent="0.25">
      <c r="H489" s="10"/>
      <c r="AU489"/>
      <c r="AV489"/>
      <c r="AW489"/>
    </row>
    <row r="490" spans="8:49" s="2" customFormat="1" x14ac:dyDescent="0.25">
      <c r="H490" s="10"/>
      <c r="AU490"/>
      <c r="AV490"/>
      <c r="AW490"/>
    </row>
    <row r="491" spans="8:49" s="2" customFormat="1" x14ac:dyDescent="0.25">
      <c r="H491" s="10"/>
      <c r="AU491"/>
      <c r="AV491"/>
      <c r="AW491"/>
    </row>
    <row r="492" spans="8:49" s="2" customFormat="1" x14ac:dyDescent="0.25">
      <c r="H492" s="10"/>
      <c r="AU492"/>
      <c r="AV492"/>
      <c r="AW492"/>
    </row>
    <row r="493" spans="8:49" s="2" customFormat="1" x14ac:dyDescent="0.25">
      <c r="H493" s="10"/>
      <c r="AU493"/>
      <c r="AV493"/>
      <c r="AW493"/>
    </row>
    <row r="494" spans="8:49" s="2" customFormat="1" x14ac:dyDescent="0.25">
      <c r="H494" s="10"/>
      <c r="AU494"/>
      <c r="AV494"/>
      <c r="AW494"/>
    </row>
    <row r="495" spans="8:49" s="2" customFormat="1" x14ac:dyDescent="0.25">
      <c r="H495" s="10"/>
      <c r="AU495"/>
      <c r="AV495"/>
      <c r="AW495"/>
    </row>
    <row r="496" spans="8:49" s="2" customFormat="1" x14ac:dyDescent="0.25">
      <c r="H496" s="10"/>
      <c r="AU496"/>
      <c r="AV496"/>
      <c r="AW496"/>
    </row>
    <row r="497" spans="8:49" s="2" customFormat="1" x14ac:dyDescent="0.25">
      <c r="H497" s="10"/>
      <c r="AU497"/>
      <c r="AV497"/>
      <c r="AW497"/>
    </row>
    <row r="498" spans="8:49" s="2" customFormat="1" x14ac:dyDescent="0.25">
      <c r="H498" s="10"/>
      <c r="AU498"/>
      <c r="AV498"/>
      <c r="AW498"/>
    </row>
    <row r="499" spans="8:49" s="2" customFormat="1" x14ac:dyDescent="0.25">
      <c r="H499" s="10"/>
      <c r="AU499"/>
      <c r="AV499"/>
      <c r="AW499"/>
    </row>
    <row r="500" spans="8:49" s="2" customFormat="1" x14ac:dyDescent="0.25">
      <c r="H500" s="10"/>
      <c r="AU500"/>
      <c r="AV500"/>
      <c r="AW500"/>
    </row>
    <row r="501" spans="8:49" s="2" customFormat="1" x14ac:dyDescent="0.25">
      <c r="H501" s="10"/>
      <c r="AU501"/>
      <c r="AV501"/>
      <c r="AW501"/>
    </row>
    <row r="502" spans="8:49" s="2" customFormat="1" x14ac:dyDescent="0.25">
      <c r="H502" s="10"/>
      <c r="AU502"/>
      <c r="AV502"/>
      <c r="AW502"/>
    </row>
    <row r="503" spans="8:49" s="2" customFormat="1" x14ac:dyDescent="0.25">
      <c r="H503" s="10"/>
      <c r="AU503"/>
      <c r="AV503"/>
      <c r="AW503"/>
    </row>
    <row r="504" spans="8:49" s="2" customFormat="1" x14ac:dyDescent="0.25">
      <c r="H504" s="10"/>
      <c r="AU504"/>
      <c r="AV504"/>
      <c r="AW504"/>
    </row>
    <row r="505" spans="8:49" s="2" customFormat="1" x14ac:dyDescent="0.25">
      <c r="H505" s="10"/>
      <c r="AU505"/>
      <c r="AV505"/>
      <c r="AW505"/>
    </row>
    <row r="506" spans="8:49" s="2" customFormat="1" x14ac:dyDescent="0.25">
      <c r="H506" s="10"/>
      <c r="AU506"/>
      <c r="AV506"/>
      <c r="AW506"/>
    </row>
    <row r="507" spans="8:49" s="2" customFormat="1" x14ac:dyDescent="0.25">
      <c r="H507" s="10"/>
      <c r="AU507"/>
      <c r="AV507"/>
      <c r="AW507"/>
    </row>
    <row r="508" spans="8:49" s="2" customFormat="1" x14ac:dyDescent="0.25">
      <c r="H508" s="10"/>
      <c r="AU508"/>
      <c r="AV508"/>
      <c r="AW508"/>
    </row>
    <row r="509" spans="8:49" s="2" customFormat="1" x14ac:dyDescent="0.25">
      <c r="H509" s="10"/>
      <c r="AU509"/>
      <c r="AV509"/>
      <c r="AW509"/>
    </row>
    <row r="510" spans="8:49" s="2" customFormat="1" x14ac:dyDescent="0.25">
      <c r="H510" s="10"/>
      <c r="AU510"/>
      <c r="AV510"/>
      <c r="AW510"/>
    </row>
    <row r="511" spans="8:49" s="2" customFormat="1" x14ac:dyDescent="0.25">
      <c r="H511" s="10"/>
      <c r="AU511"/>
      <c r="AV511"/>
      <c r="AW511"/>
    </row>
    <row r="512" spans="8:49" s="2" customFormat="1" x14ac:dyDescent="0.25">
      <c r="H512" s="10"/>
      <c r="AU512"/>
      <c r="AV512"/>
      <c r="AW512"/>
    </row>
    <row r="513" spans="8:49" s="2" customFormat="1" x14ac:dyDescent="0.25">
      <c r="H513" s="10"/>
      <c r="AU513"/>
      <c r="AV513"/>
      <c r="AW513"/>
    </row>
    <row r="514" spans="8:49" s="2" customFormat="1" x14ac:dyDescent="0.25">
      <c r="H514" s="10"/>
      <c r="AU514"/>
      <c r="AV514"/>
      <c r="AW514"/>
    </row>
    <row r="515" spans="8:49" s="2" customFormat="1" x14ac:dyDescent="0.25">
      <c r="H515" s="10"/>
      <c r="AU515"/>
      <c r="AV515"/>
      <c r="AW515"/>
    </row>
    <row r="516" spans="8:49" s="2" customFormat="1" x14ac:dyDescent="0.25">
      <c r="H516" s="10"/>
      <c r="AU516"/>
      <c r="AV516"/>
      <c r="AW516"/>
    </row>
    <row r="517" spans="8:49" s="2" customFormat="1" x14ac:dyDescent="0.25">
      <c r="H517" s="10"/>
      <c r="AU517"/>
      <c r="AV517"/>
      <c r="AW517"/>
    </row>
    <row r="518" spans="8:49" s="2" customFormat="1" x14ac:dyDescent="0.25">
      <c r="H518" s="10"/>
      <c r="AU518"/>
      <c r="AV518"/>
      <c r="AW518"/>
    </row>
    <row r="519" spans="8:49" s="2" customFormat="1" x14ac:dyDescent="0.25">
      <c r="H519" s="10"/>
      <c r="AU519"/>
      <c r="AV519"/>
      <c r="AW519"/>
    </row>
    <row r="520" spans="8:49" s="2" customFormat="1" x14ac:dyDescent="0.25">
      <c r="H520" s="10"/>
      <c r="AU520"/>
      <c r="AV520"/>
      <c r="AW520"/>
    </row>
    <row r="521" spans="8:49" s="2" customFormat="1" x14ac:dyDescent="0.25">
      <c r="H521" s="10"/>
      <c r="AU521"/>
      <c r="AV521"/>
      <c r="AW521"/>
    </row>
    <row r="522" spans="8:49" s="2" customFormat="1" x14ac:dyDescent="0.25">
      <c r="H522" s="10"/>
      <c r="AU522"/>
      <c r="AV522"/>
      <c r="AW522"/>
    </row>
    <row r="523" spans="8:49" s="2" customFormat="1" x14ac:dyDescent="0.25">
      <c r="H523" s="10"/>
      <c r="AU523"/>
      <c r="AV523"/>
      <c r="AW523"/>
    </row>
    <row r="524" spans="8:49" s="2" customFormat="1" x14ac:dyDescent="0.25">
      <c r="H524" s="10"/>
      <c r="AU524"/>
      <c r="AV524"/>
      <c r="AW524"/>
    </row>
    <row r="525" spans="8:49" s="2" customFormat="1" x14ac:dyDescent="0.25">
      <c r="H525" s="10"/>
      <c r="AU525"/>
      <c r="AV525"/>
      <c r="AW525"/>
    </row>
    <row r="526" spans="8:49" s="2" customFormat="1" x14ac:dyDescent="0.25">
      <c r="H526" s="10"/>
      <c r="AU526"/>
      <c r="AV526"/>
      <c r="AW526"/>
    </row>
    <row r="527" spans="8:49" s="2" customFormat="1" x14ac:dyDescent="0.25">
      <c r="H527" s="10"/>
      <c r="AU527"/>
      <c r="AV527"/>
      <c r="AW527"/>
    </row>
    <row r="528" spans="8:49" s="2" customFormat="1" x14ac:dyDescent="0.25">
      <c r="H528" s="10"/>
      <c r="AU528"/>
      <c r="AV528"/>
      <c r="AW528"/>
    </row>
    <row r="529" spans="8:49" s="2" customFormat="1" x14ac:dyDescent="0.25">
      <c r="H529" s="10"/>
      <c r="AU529"/>
      <c r="AV529"/>
      <c r="AW529"/>
    </row>
    <row r="530" spans="8:49" s="2" customFormat="1" x14ac:dyDescent="0.25">
      <c r="H530" s="10"/>
      <c r="AU530"/>
      <c r="AV530"/>
      <c r="AW530"/>
    </row>
    <row r="531" spans="8:49" s="2" customFormat="1" x14ac:dyDescent="0.25">
      <c r="H531" s="10"/>
      <c r="AU531"/>
      <c r="AV531"/>
      <c r="AW531"/>
    </row>
    <row r="532" spans="8:49" s="2" customFormat="1" x14ac:dyDescent="0.25">
      <c r="H532" s="10"/>
      <c r="AU532"/>
      <c r="AV532"/>
      <c r="AW532"/>
    </row>
    <row r="533" spans="8:49" s="2" customFormat="1" x14ac:dyDescent="0.25">
      <c r="H533" s="10"/>
      <c r="AU533"/>
      <c r="AV533"/>
      <c r="AW533"/>
    </row>
    <row r="534" spans="8:49" s="2" customFormat="1" x14ac:dyDescent="0.25">
      <c r="H534" s="10"/>
      <c r="AU534"/>
      <c r="AV534"/>
      <c r="AW534"/>
    </row>
    <row r="535" spans="8:49" s="2" customFormat="1" x14ac:dyDescent="0.25">
      <c r="H535" s="10"/>
      <c r="AU535"/>
      <c r="AV535"/>
      <c r="AW535"/>
    </row>
    <row r="536" spans="8:49" s="2" customFormat="1" x14ac:dyDescent="0.25">
      <c r="H536" s="10"/>
      <c r="AU536"/>
      <c r="AV536"/>
      <c r="AW536"/>
    </row>
    <row r="537" spans="8:49" s="2" customFormat="1" x14ac:dyDescent="0.25">
      <c r="H537" s="10"/>
      <c r="AU537"/>
      <c r="AV537"/>
      <c r="AW537"/>
    </row>
    <row r="538" spans="8:49" s="2" customFormat="1" x14ac:dyDescent="0.25">
      <c r="H538" s="10"/>
      <c r="AU538"/>
      <c r="AV538"/>
      <c r="AW538"/>
    </row>
    <row r="539" spans="8:49" s="2" customFormat="1" x14ac:dyDescent="0.25">
      <c r="H539" s="10"/>
      <c r="AU539"/>
      <c r="AV539"/>
      <c r="AW539"/>
    </row>
    <row r="540" spans="8:49" s="2" customFormat="1" x14ac:dyDescent="0.25">
      <c r="H540" s="10"/>
      <c r="AU540"/>
      <c r="AV540"/>
      <c r="AW540"/>
    </row>
    <row r="541" spans="8:49" s="2" customFormat="1" x14ac:dyDescent="0.25">
      <c r="H541" s="10"/>
      <c r="AU541"/>
      <c r="AV541"/>
      <c r="AW541"/>
    </row>
    <row r="542" spans="8:49" s="2" customFormat="1" x14ac:dyDescent="0.25">
      <c r="H542" s="10"/>
      <c r="AU542"/>
      <c r="AV542"/>
      <c r="AW542"/>
    </row>
    <row r="543" spans="8:49" s="2" customFormat="1" x14ac:dyDescent="0.25">
      <c r="H543" s="10"/>
      <c r="AU543"/>
      <c r="AV543"/>
      <c r="AW543"/>
    </row>
    <row r="544" spans="8:49" s="2" customFormat="1" x14ac:dyDescent="0.25">
      <c r="H544" s="10"/>
      <c r="AU544"/>
      <c r="AV544"/>
      <c r="AW544"/>
    </row>
    <row r="545" spans="8:49" s="2" customFormat="1" x14ac:dyDescent="0.25">
      <c r="H545" s="10"/>
      <c r="AU545"/>
      <c r="AV545"/>
      <c r="AW545"/>
    </row>
    <row r="546" spans="8:49" s="2" customFormat="1" x14ac:dyDescent="0.25">
      <c r="H546" s="10"/>
      <c r="AU546"/>
      <c r="AV546"/>
      <c r="AW546"/>
    </row>
    <row r="547" spans="8:49" s="2" customFormat="1" x14ac:dyDescent="0.25">
      <c r="H547" s="10"/>
      <c r="AU547"/>
      <c r="AV547"/>
      <c r="AW547"/>
    </row>
    <row r="548" spans="8:49" s="2" customFormat="1" x14ac:dyDescent="0.25">
      <c r="H548" s="10"/>
      <c r="AU548"/>
      <c r="AV548"/>
      <c r="AW548"/>
    </row>
    <row r="549" spans="8:49" s="2" customFormat="1" x14ac:dyDescent="0.25">
      <c r="H549" s="10"/>
      <c r="AU549"/>
      <c r="AV549"/>
      <c r="AW549"/>
    </row>
    <row r="550" spans="8:49" s="2" customFormat="1" x14ac:dyDescent="0.25">
      <c r="H550" s="10"/>
      <c r="AU550"/>
      <c r="AV550"/>
      <c r="AW550"/>
    </row>
    <row r="551" spans="8:49" s="2" customFormat="1" x14ac:dyDescent="0.25">
      <c r="H551" s="10"/>
      <c r="AU551"/>
      <c r="AV551"/>
      <c r="AW551"/>
    </row>
    <row r="552" spans="8:49" s="2" customFormat="1" x14ac:dyDescent="0.25">
      <c r="H552" s="10"/>
      <c r="AU552"/>
      <c r="AV552"/>
      <c r="AW552"/>
    </row>
    <row r="553" spans="8:49" s="2" customFormat="1" x14ac:dyDescent="0.25">
      <c r="H553" s="10"/>
      <c r="AU553"/>
      <c r="AV553"/>
      <c r="AW553"/>
    </row>
    <row r="554" spans="8:49" s="2" customFormat="1" x14ac:dyDescent="0.25">
      <c r="H554" s="10"/>
      <c r="AU554"/>
      <c r="AV554"/>
      <c r="AW554"/>
    </row>
    <row r="555" spans="8:49" s="2" customFormat="1" x14ac:dyDescent="0.25">
      <c r="H555" s="10"/>
      <c r="AU555"/>
      <c r="AV555"/>
      <c r="AW555"/>
    </row>
    <row r="556" spans="8:49" s="2" customFormat="1" x14ac:dyDescent="0.25">
      <c r="H556" s="10"/>
      <c r="AU556"/>
      <c r="AV556"/>
      <c r="AW556"/>
    </row>
    <row r="557" spans="8:49" s="2" customFormat="1" x14ac:dyDescent="0.25">
      <c r="H557" s="10"/>
      <c r="AU557"/>
      <c r="AV557"/>
      <c r="AW557"/>
    </row>
    <row r="558" spans="8:49" s="2" customFormat="1" x14ac:dyDescent="0.25">
      <c r="H558" s="10"/>
      <c r="AU558"/>
      <c r="AV558"/>
      <c r="AW558"/>
    </row>
    <row r="559" spans="8:49" s="2" customFormat="1" x14ac:dyDescent="0.25">
      <c r="H559" s="10"/>
      <c r="AU559"/>
      <c r="AV559"/>
      <c r="AW559"/>
    </row>
    <row r="560" spans="8:49" s="2" customFormat="1" x14ac:dyDescent="0.25">
      <c r="H560" s="10"/>
      <c r="AU560"/>
      <c r="AV560"/>
      <c r="AW560"/>
    </row>
    <row r="561" spans="8:49" s="2" customFormat="1" x14ac:dyDescent="0.25">
      <c r="H561" s="10"/>
      <c r="AU561"/>
      <c r="AV561"/>
      <c r="AW561"/>
    </row>
    <row r="562" spans="8:49" s="2" customFormat="1" x14ac:dyDescent="0.25">
      <c r="H562" s="10"/>
      <c r="AU562"/>
      <c r="AV562"/>
      <c r="AW562"/>
    </row>
    <row r="563" spans="8:49" s="2" customFormat="1" x14ac:dyDescent="0.25">
      <c r="H563" s="10"/>
      <c r="AU563"/>
      <c r="AV563"/>
      <c r="AW563"/>
    </row>
    <row r="564" spans="8:49" s="2" customFormat="1" x14ac:dyDescent="0.25">
      <c r="H564" s="10"/>
      <c r="AU564"/>
      <c r="AV564"/>
      <c r="AW564"/>
    </row>
    <row r="565" spans="8:49" s="2" customFormat="1" x14ac:dyDescent="0.25">
      <c r="H565" s="10"/>
      <c r="AU565"/>
      <c r="AV565"/>
      <c r="AW565"/>
    </row>
    <row r="566" spans="8:49" s="2" customFormat="1" x14ac:dyDescent="0.25">
      <c r="H566" s="10"/>
      <c r="AU566"/>
      <c r="AV566"/>
      <c r="AW566"/>
    </row>
    <row r="567" spans="8:49" s="2" customFormat="1" x14ac:dyDescent="0.25">
      <c r="H567" s="10"/>
      <c r="AU567"/>
      <c r="AV567"/>
      <c r="AW567"/>
    </row>
    <row r="568" spans="8:49" s="2" customFormat="1" x14ac:dyDescent="0.25">
      <c r="H568" s="10"/>
      <c r="AU568"/>
      <c r="AV568"/>
      <c r="AW568"/>
    </row>
    <row r="569" spans="8:49" s="2" customFormat="1" x14ac:dyDescent="0.25">
      <c r="H569" s="10"/>
      <c r="AU569"/>
      <c r="AV569"/>
      <c r="AW569"/>
    </row>
    <row r="570" spans="8:49" s="2" customFormat="1" x14ac:dyDescent="0.25">
      <c r="H570" s="10"/>
      <c r="AU570"/>
      <c r="AV570"/>
      <c r="AW570"/>
    </row>
    <row r="571" spans="8:49" s="2" customFormat="1" x14ac:dyDescent="0.25">
      <c r="H571" s="10"/>
      <c r="AU571"/>
      <c r="AV571"/>
      <c r="AW571"/>
    </row>
    <row r="572" spans="8:49" s="2" customFormat="1" x14ac:dyDescent="0.25">
      <c r="H572" s="10"/>
      <c r="AU572"/>
      <c r="AV572"/>
      <c r="AW572"/>
    </row>
    <row r="573" spans="8:49" s="2" customFormat="1" x14ac:dyDescent="0.25">
      <c r="H573" s="10"/>
      <c r="AU573"/>
      <c r="AV573"/>
      <c r="AW573"/>
    </row>
    <row r="574" spans="8:49" s="2" customFormat="1" x14ac:dyDescent="0.25">
      <c r="H574" s="10"/>
      <c r="AU574"/>
      <c r="AV574"/>
      <c r="AW574"/>
    </row>
    <row r="575" spans="8:49" s="2" customFormat="1" x14ac:dyDescent="0.25">
      <c r="H575" s="10"/>
      <c r="AU575"/>
      <c r="AV575"/>
      <c r="AW575"/>
    </row>
    <row r="576" spans="8:49" s="2" customFormat="1" x14ac:dyDescent="0.25">
      <c r="H576" s="10"/>
      <c r="AU576"/>
      <c r="AV576"/>
      <c r="AW576"/>
    </row>
    <row r="577" spans="8:49" s="2" customFormat="1" x14ac:dyDescent="0.25">
      <c r="H577" s="10"/>
      <c r="AU577"/>
      <c r="AV577"/>
      <c r="AW577"/>
    </row>
    <row r="578" spans="8:49" s="2" customFormat="1" x14ac:dyDescent="0.25">
      <c r="H578" s="10"/>
      <c r="AU578"/>
      <c r="AV578"/>
      <c r="AW578"/>
    </row>
    <row r="579" spans="8:49" s="2" customFormat="1" x14ac:dyDescent="0.25">
      <c r="H579" s="10"/>
      <c r="AU579"/>
      <c r="AV579"/>
      <c r="AW579"/>
    </row>
    <row r="580" spans="8:49" s="2" customFormat="1" x14ac:dyDescent="0.25">
      <c r="H580" s="10"/>
      <c r="AU580"/>
      <c r="AV580"/>
      <c r="AW580"/>
    </row>
    <row r="581" spans="8:49" s="2" customFormat="1" x14ac:dyDescent="0.25">
      <c r="H581" s="10"/>
      <c r="AU581"/>
      <c r="AV581"/>
      <c r="AW581"/>
    </row>
    <row r="582" spans="8:49" s="2" customFormat="1" x14ac:dyDescent="0.25">
      <c r="H582" s="10"/>
      <c r="AU582"/>
      <c r="AV582"/>
      <c r="AW582"/>
    </row>
    <row r="583" spans="8:49" s="2" customFormat="1" x14ac:dyDescent="0.25">
      <c r="H583" s="10"/>
      <c r="AU583"/>
      <c r="AV583"/>
      <c r="AW583"/>
    </row>
    <row r="584" spans="8:49" s="2" customFormat="1" x14ac:dyDescent="0.25">
      <c r="H584" s="10"/>
      <c r="AU584"/>
      <c r="AV584"/>
      <c r="AW584"/>
    </row>
    <row r="585" spans="8:49" s="2" customFormat="1" x14ac:dyDescent="0.25">
      <c r="H585" s="10"/>
      <c r="AU585"/>
      <c r="AV585"/>
      <c r="AW585"/>
    </row>
    <row r="586" spans="8:49" s="2" customFormat="1" x14ac:dyDescent="0.25">
      <c r="H586" s="10"/>
      <c r="AU586"/>
      <c r="AV586"/>
      <c r="AW586"/>
    </row>
    <row r="587" spans="8:49" s="2" customFormat="1" x14ac:dyDescent="0.25">
      <c r="H587" s="10"/>
      <c r="AU587"/>
      <c r="AV587"/>
      <c r="AW587"/>
    </row>
    <row r="588" spans="8:49" s="2" customFormat="1" x14ac:dyDescent="0.25">
      <c r="H588" s="10"/>
      <c r="AU588"/>
      <c r="AV588"/>
      <c r="AW588"/>
    </row>
    <row r="589" spans="8:49" s="2" customFormat="1" x14ac:dyDescent="0.25">
      <c r="H589" s="10"/>
      <c r="AU589"/>
      <c r="AV589"/>
      <c r="AW589"/>
    </row>
    <row r="590" spans="8:49" s="2" customFormat="1" x14ac:dyDescent="0.25">
      <c r="H590" s="10"/>
      <c r="AU590"/>
      <c r="AV590"/>
      <c r="AW590"/>
    </row>
    <row r="591" spans="8:49" s="2" customFormat="1" x14ac:dyDescent="0.25">
      <c r="H591" s="10"/>
      <c r="AU591"/>
      <c r="AV591"/>
      <c r="AW591"/>
    </row>
    <row r="592" spans="8:49" s="2" customFormat="1" x14ac:dyDescent="0.25">
      <c r="H592" s="10"/>
      <c r="AU592"/>
      <c r="AV592"/>
      <c r="AW592"/>
    </row>
    <row r="593" spans="8:49" s="2" customFormat="1" x14ac:dyDescent="0.25">
      <c r="H593" s="10"/>
      <c r="AU593"/>
      <c r="AV593"/>
      <c r="AW593"/>
    </row>
    <row r="594" spans="8:49" s="2" customFormat="1" x14ac:dyDescent="0.25">
      <c r="H594" s="10"/>
      <c r="AU594"/>
      <c r="AV594"/>
      <c r="AW594"/>
    </row>
    <row r="595" spans="8:49" s="2" customFormat="1" x14ac:dyDescent="0.25">
      <c r="H595" s="10"/>
      <c r="AU595"/>
      <c r="AV595"/>
      <c r="AW595"/>
    </row>
    <row r="596" spans="8:49" s="2" customFormat="1" x14ac:dyDescent="0.25">
      <c r="H596" s="10"/>
      <c r="AU596"/>
      <c r="AV596"/>
      <c r="AW596"/>
    </row>
    <row r="597" spans="8:49" s="2" customFormat="1" x14ac:dyDescent="0.25">
      <c r="H597" s="10"/>
      <c r="AU597"/>
      <c r="AV597"/>
      <c r="AW597"/>
    </row>
    <row r="598" spans="8:49" s="2" customFormat="1" x14ac:dyDescent="0.25">
      <c r="H598" s="10"/>
      <c r="AU598"/>
      <c r="AV598"/>
      <c r="AW598"/>
    </row>
    <row r="599" spans="8:49" s="2" customFormat="1" x14ac:dyDescent="0.25">
      <c r="H599" s="10"/>
      <c r="AU599"/>
      <c r="AV599"/>
      <c r="AW599"/>
    </row>
    <row r="600" spans="8:49" s="2" customFormat="1" x14ac:dyDescent="0.25">
      <c r="H600" s="10"/>
      <c r="AU600"/>
      <c r="AV600"/>
      <c r="AW600"/>
    </row>
    <row r="601" spans="8:49" s="2" customFormat="1" x14ac:dyDescent="0.25">
      <c r="H601" s="10"/>
      <c r="AU601"/>
      <c r="AV601"/>
      <c r="AW601"/>
    </row>
    <row r="602" spans="8:49" s="2" customFormat="1" x14ac:dyDescent="0.25">
      <c r="H602" s="10"/>
      <c r="AU602"/>
      <c r="AV602"/>
      <c r="AW602"/>
    </row>
    <row r="603" spans="8:49" s="2" customFormat="1" x14ac:dyDescent="0.25">
      <c r="H603" s="10"/>
      <c r="AU603"/>
      <c r="AV603"/>
      <c r="AW603"/>
    </row>
    <row r="604" spans="8:49" s="2" customFormat="1" x14ac:dyDescent="0.25">
      <c r="H604" s="10"/>
      <c r="AU604"/>
      <c r="AV604"/>
      <c r="AW604"/>
    </row>
    <row r="605" spans="8:49" s="2" customFormat="1" x14ac:dyDescent="0.25">
      <c r="H605" s="10"/>
      <c r="AU605"/>
      <c r="AV605"/>
      <c r="AW605"/>
    </row>
    <row r="606" spans="8:49" s="2" customFormat="1" x14ac:dyDescent="0.25">
      <c r="H606" s="10"/>
      <c r="AU606"/>
      <c r="AV606"/>
      <c r="AW606"/>
    </row>
    <row r="607" spans="8:49" s="2" customFormat="1" x14ac:dyDescent="0.25">
      <c r="H607" s="10"/>
      <c r="AU607"/>
      <c r="AV607"/>
      <c r="AW607"/>
    </row>
    <row r="608" spans="8:49" s="2" customFormat="1" x14ac:dyDescent="0.25">
      <c r="H608" s="10"/>
      <c r="AU608"/>
      <c r="AV608"/>
      <c r="AW608"/>
    </row>
    <row r="609" spans="8:49" s="2" customFormat="1" x14ac:dyDescent="0.25">
      <c r="H609" s="10"/>
      <c r="AU609"/>
      <c r="AV609"/>
      <c r="AW609"/>
    </row>
    <row r="610" spans="8:49" s="2" customFormat="1" x14ac:dyDescent="0.25">
      <c r="H610" s="10"/>
      <c r="AU610"/>
      <c r="AV610"/>
      <c r="AW610"/>
    </row>
    <row r="611" spans="8:49" s="2" customFormat="1" x14ac:dyDescent="0.25">
      <c r="H611" s="10"/>
      <c r="AU611"/>
      <c r="AV611"/>
      <c r="AW611"/>
    </row>
    <row r="612" spans="8:49" s="2" customFormat="1" x14ac:dyDescent="0.25">
      <c r="H612" s="10"/>
      <c r="AU612"/>
      <c r="AV612"/>
      <c r="AW612"/>
    </row>
    <row r="613" spans="8:49" s="2" customFormat="1" x14ac:dyDescent="0.25">
      <c r="H613" s="10"/>
      <c r="AU613"/>
      <c r="AV613"/>
      <c r="AW613"/>
    </row>
    <row r="614" spans="8:49" s="2" customFormat="1" x14ac:dyDescent="0.25">
      <c r="H614" s="10"/>
      <c r="AU614"/>
      <c r="AV614"/>
      <c r="AW614"/>
    </row>
    <row r="615" spans="8:49" s="2" customFormat="1" x14ac:dyDescent="0.25">
      <c r="H615" s="10"/>
      <c r="AU615"/>
      <c r="AV615"/>
      <c r="AW615"/>
    </row>
    <row r="616" spans="8:49" s="2" customFormat="1" x14ac:dyDescent="0.25">
      <c r="H616" s="10"/>
      <c r="AU616"/>
      <c r="AV616"/>
      <c r="AW616"/>
    </row>
    <row r="617" spans="8:49" s="2" customFormat="1" x14ac:dyDescent="0.25">
      <c r="H617" s="10"/>
      <c r="AU617"/>
      <c r="AV617"/>
      <c r="AW617"/>
    </row>
    <row r="618" spans="8:49" s="2" customFormat="1" x14ac:dyDescent="0.25">
      <c r="H618" s="10"/>
      <c r="AU618"/>
      <c r="AV618"/>
      <c r="AW618"/>
    </row>
    <row r="619" spans="8:49" s="2" customFormat="1" x14ac:dyDescent="0.25">
      <c r="H619" s="10"/>
      <c r="AU619"/>
      <c r="AV619"/>
      <c r="AW619"/>
    </row>
    <row r="620" spans="8:49" s="2" customFormat="1" x14ac:dyDescent="0.25">
      <c r="H620" s="10"/>
      <c r="AU620"/>
      <c r="AV620"/>
      <c r="AW620"/>
    </row>
    <row r="621" spans="8:49" s="2" customFormat="1" x14ac:dyDescent="0.25">
      <c r="H621" s="10"/>
      <c r="AU621"/>
      <c r="AV621"/>
      <c r="AW621"/>
    </row>
    <row r="622" spans="8:49" s="2" customFormat="1" x14ac:dyDescent="0.25">
      <c r="H622" s="10"/>
      <c r="AU622"/>
      <c r="AV622"/>
      <c r="AW622"/>
    </row>
    <row r="623" spans="8:49" s="2" customFormat="1" x14ac:dyDescent="0.25">
      <c r="H623" s="10"/>
      <c r="AU623"/>
      <c r="AV623"/>
      <c r="AW623"/>
    </row>
    <row r="624" spans="8:49" s="2" customFormat="1" x14ac:dyDescent="0.25">
      <c r="H624" s="10"/>
      <c r="AU624"/>
      <c r="AV624"/>
      <c r="AW624"/>
    </row>
    <row r="625" spans="8:49" s="2" customFormat="1" x14ac:dyDescent="0.25">
      <c r="H625" s="10"/>
      <c r="AU625"/>
      <c r="AV625"/>
      <c r="AW625"/>
    </row>
    <row r="626" spans="8:49" s="2" customFormat="1" x14ac:dyDescent="0.25">
      <c r="H626" s="10"/>
      <c r="AU626"/>
      <c r="AV626"/>
      <c r="AW626"/>
    </row>
    <row r="627" spans="8:49" s="2" customFormat="1" x14ac:dyDescent="0.25">
      <c r="H627" s="10"/>
      <c r="AU627"/>
      <c r="AV627"/>
      <c r="AW627"/>
    </row>
    <row r="628" spans="8:49" s="2" customFormat="1" x14ac:dyDescent="0.25">
      <c r="H628" s="10"/>
      <c r="AU628"/>
      <c r="AV628"/>
      <c r="AW628"/>
    </row>
    <row r="629" spans="8:49" s="2" customFormat="1" x14ac:dyDescent="0.25">
      <c r="H629" s="10"/>
      <c r="AU629"/>
      <c r="AV629"/>
      <c r="AW629"/>
    </row>
    <row r="630" spans="8:49" s="2" customFormat="1" x14ac:dyDescent="0.25">
      <c r="H630" s="10"/>
      <c r="AU630"/>
      <c r="AV630"/>
      <c r="AW630"/>
    </row>
    <row r="631" spans="8:49" s="2" customFormat="1" x14ac:dyDescent="0.25">
      <c r="H631" s="10"/>
      <c r="AU631"/>
      <c r="AV631"/>
      <c r="AW631"/>
    </row>
    <row r="632" spans="8:49" s="2" customFormat="1" x14ac:dyDescent="0.25">
      <c r="H632" s="10"/>
      <c r="AU632"/>
      <c r="AV632"/>
      <c r="AW632"/>
    </row>
    <row r="633" spans="8:49" s="2" customFormat="1" x14ac:dyDescent="0.25">
      <c r="H633" s="10"/>
      <c r="AU633"/>
      <c r="AV633"/>
      <c r="AW633"/>
    </row>
    <row r="634" spans="8:49" s="2" customFormat="1" x14ac:dyDescent="0.25">
      <c r="H634" s="10"/>
      <c r="AU634"/>
      <c r="AV634"/>
      <c r="AW634"/>
    </row>
    <row r="635" spans="8:49" s="2" customFormat="1" x14ac:dyDescent="0.25">
      <c r="H635" s="10"/>
      <c r="AU635"/>
      <c r="AV635"/>
      <c r="AW635"/>
    </row>
    <row r="636" spans="8:49" s="2" customFormat="1" x14ac:dyDescent="0.25">
      <c r="H636" s="10"/>
      <c r="AU636"/>
      <c r="AV636"/>
      <c r="AW636"/>
    </row>
    <row r="637" spans="8:49" s="2" customFormat="1" x14ac:dyDescent="0.25">
      <c r="H637" s="10"/>
      <c r="AU637"/>
      <c r="AV637"/>
      <c r="AW637"/>
    </row>
    <row r="638" spans="8:49" s="2" customFormat="1" x14ac:dyDescent="0.25">
      <c r="H638" s="10"/>
      <c r="AU638"/>
      <c r="AV638"/>
      <c r="AW638"/>
    </row>
    <row r="639" spans="8:49" s="2" customFormat="1" x14ac:dyDescent="0.25">
      <c r="H639" s="10"/>
      <c r="AU639"/>
      <c r="AV639"/>
      <c r="AW639"/>
    </row>
    <row r="640" spans="8:49" s="2" customFormat="1" x14ac:dyDescent="0.25">
      <c r="H640" s="10"/>
      <c r="AU640"/>
      <c r="AV640"/>
      <c r="AW640"/>
    </row>
    <row r="641" spans="8:49" s="2" customFormat="1" x14ac:dyDescent="0.25">
      <c r="H641" s="10"/>
      <c r="AU641"/>
      <c r="AV641"/>
      <c r="AW641"/>
    </row>
    <row r="642" spans="8:49" s="2" customFormat="1" x14ac:dyDescent="0.25">
      <c r="H642" s="10"/>
      <c r="AU642"/>
      <c r="AV642"/>
      <c r="AW642"/>
    </row>
    <row r="643" spans="8:49" s="2" customFormat="1" x14ac:dyDescent="0.25">
      <c r="H643" s="10"/>
      <c r="AU643"/>
      <c r="AV643"/>
      <c r="AW643"/>
    </row>
    <row r="644" spans="8:49" s="2" customFormat="1" x14ac:dyDescent="0.25">
      <c r="H644" s="10"/>
      <c r="AU644"/>
      <c r="AV644"/>
      <c r="AW644"/>
    </row>
    <row r="645" spans="8:49" s="2" customFormat="1" x14ac:dyDescent="0.25">
      <c r="H645" s="10"/>
      <c r="AU645"/>
      <c r="AV645"/>
      <c r="AW645"/>
    </row>
    <row r="646" spans="8:49" s="2" customFormat="1" x14ac:dyDescent="0.25">
      <c r="H646" s="10"/>
      <c r="AU646"/>
      <c r="AV646"/>
      <c r="AW646"/>
    </row>
    <row r="647" spans="8:49" s="2" customFormat="1" x14ac:dyDescent="0.25">
      <c r="H647" s="10"/>
      <c r="AU647"/>
      <c r="AV647"/>
      <c r="AW647"/>
    </row>
    <row r="648" spans="8:49" s="2" customFormat="1" x14ac:dyDescent="0.25">
      <c r="H648" s="10"/>
      <c r="AU648"/>
      <c r="AV648"/>
      <c r="AW648"/>
    </row>
    <row r="649" spans="8:49" s="2" customFormat="1" x14ac:dyDescent="0.25">
      <c r="H649" s="10"/>
      <c r="AU649"/>
      <c r="AV649"/>
      <c r="AW649"/>
    </row>
    <row r="650" spans="8:49" s="2" customFormat="1" x14ac:dyDescent="0.25">
      <c r="H650" s="10"/>
      <c r="AU650"/>
      <c r="AV650"/>
      <c r="AW650"/>
    </row>
    <row r="651" spans="8:49" s="2" customFormat="1" x14ac:dyDescent="0.25">
      <c r="H651" s="10"/>
      <c r="AU651"/>
      <c r="AV651"/>
      <c r="AW651"/>
    </row>
    <row r="652" spans="8:49" s="2" customFormat="1" x14ac:dyDescent="0.25">
      <c r="H652" s="10"/>
      <c r="AU652"/>
      <c r="AV652"/>
      <c r="AW652"/>
    </row>
    <row r="653" spans="8:49" s="2" customFormat="1" x14ac:dyDescent="0.25">
      <c r="H653" s="10"/>
      <c r="AU653"/>
      <c r="AV653"/>
      <c r="AW653"/>
    </row>
    <row r="654" spans="8:49" s="2" customFormat="1" x14ac:dyDescent="0.25">
      <c r="H654" s="10"/>
      <c r="AU654"/>
      <c r="AV654"/>
      <c r="AW654"/>
    </row>
    <row r="655" spans="8:49" s="2" customFormat="1" x14ac:dyDescent="0.25">
      <c r="H655" s="10"/>
      <c r="AU655"/>
      <c r="AV655"/>
      <c r="AW655"/>
    </row>
    <row r="656" spans="8:49" s="2" customFormat="1" x14ac:dyDescent="0.25">
      <c r="H656" s="10"/>
      <c r="AU656"/>
      <c r="AV656"/>
      <c r="AW656"/>
    </row>
    <row r="657" spans="8:49" s="2" customFormat="1" x14ac:dyDescent="0.25">
      <c r="H657" s="10"/>
      <c r="AU657"/>
      <c r="AV657"/>
      <c r="AW657"/>
    </row>
    <row r="658" spans="8:49" s="2" customFormat="1" x14ac:dyDescent="0.25">
      <c r="H658" s="10"/>
      <c r="AU658"/>
      <c r="AV658"/>
      <c r="AW658"/>
    </row>
    <row r="659" spans="8:49" s="2" customFormat="1" x14ac:dyDescent="0.25">
      <c r="H659" s="10"/>
      <c r="AU659"/>
      <c r="AV659"/>
      <c r="AW659"/>
    </row>
    <row r="660" spans="8:49" s="2" customFormat="1" x14ac:dyDescent="0.25">
      <c r="H660" s="10"/>
      <c r="AU660"/>
      <c r="AV660"/>
      <c r="AW660"/>
    </row>
    <row r="661" spans="8:49" s="2" customFormat="1" x14ac:dyDescent="0.25">
      <c r="H661" s="10"/>
      <c r="AU661"/>
      <c r="AV661"/>
      <c r="AW661"/>
    </row>
    <row r="662" spans="8:49" s="2" customFormat="1" x14ac:dyDescent="0.25">
      <c r="H662" s="10"/>
      <c r="AU662"/>
      <c r="AV662"/>
      <c r="AW662"/>
    </row>
    <row r="663" spans="8:49" s="2" customFormat="1" x14ac:dyDescent="0.25">
      <c r="H663" s="10"/>
      <c r="AU663"/>
      <c r="AV663"/>
      <c r="AW663"/>
    </row>
    <row r="664" spans="8:49" s="2" customFormat="1" x14ac:dyDescent="0.25">
      <c r="H664" s="10"/>
      <c r="AU664"/>
      <c r="AV664"/>
      <c r="AW664"/>
    </row>
    <row r="665" spans="8:49" s="2" customFormat="1" x14ac:dyDescent="0.25">
      <c r="H665" s="10"/>
      <c r="AU665"/>
      <c r="AV665"/>
      <c r="AW665"/>
    </row>
    <row r="666" spans="8:49" s="2" customFormat="1" x14ac:dyDescent="0.25">
      <c r="H666" s="10"/>
      <c r="AU666"/>
      <c r="AV666"/>
      <c r="AW666"/>
    </row>
    <row r="667" spans="8:49" s="2" customFormat="1" x14ac:dyDescent="0.25">
      <c r="H667" s="10"/>
      <c r="AU667"/>
      <c r="AV667"/>
      <c r="AW667"/>
    </row>
    <row r="668" spans="8:49" s="2" customFormat="1" x14ac:dyDescent="0.25">
      <c r="H668" s="10"/>
      <c r="AU668"/>
      <c r="AV668"/>
      <c r="AW668"/>
    </row>
    <row r="669" spans="8:49" s="2" customFormat="1" x14ac:dyDescent="0.25">
      <c r="H669" s="10"/>
      <c r="AU669"/>
      <c r="AV669"/>
      <c r="AW669"/>
    </row>
    <row r="670" spans="8:49" s="2" customFormat="1" x14ac:dyDescent="0.25">
      <c r="H670" s="10"/>
      <c r="AU670"/>
      <c r="AV670"/>
      <c r="AW670"/>
    </row>
    <row r="671" spans="8:49" s="2" customFormat="1" x14ac:dyDescent="0.25">
      <c r="H671" s="10"/>
      <c r="AU671"/>
      <c r="AV671"/>
      <c r="AW671"/>
    </row>
    <row r="672" spans="8:49" s="2" customFormat="1" x14ac:dyDescent="0.25">
      <c r="H672" s="10"/>
      <c r="AU672"/>
      <c r="AV672"/>
      <c r="AW672"/>
    </row>
    <row r="673" spans="8:49" s="2" customFormat="1" x14ac:dyDescent="0.25">
      <c r="H673" s="10"/>
      <c r="AU673"/>
      <c r="AV673"/>
      <c r="AW673"/>
    </row>
    <row r="674" spans="8:49" s="2" customFormat="1" x14ac:dyDescent="0.25">
      <c r="H674" s="10"/>
      <c r="AU674"/>
      <c r="AV674"/>
      <c r="AW674"/>
    </row>
    <row r="675" spans="8:49" s="2" customFormat="1" x14ac:dyDescent="0.25">
      <c r="H675" s="10"/>
      <c r="AU675"/>
      <c r="AV675"/>
      <c r="AW675"/>
    </row>
    <row r="676" spans="8:49" s="2" customFormat="1" x14ac:dyDescent="0.25">
      <c r="H676" s="10"/>
      <c r="AU676"/>
      <c r="AV676"/>
      <c r="AW676"/>
    </row>
    <row r="677" spans="8:49" s="2" customFormat="1" x14ac:dyDescent="0.25">
      <c r="H677" s="10"/>
      <c r="AU677"/>
      <c r="AV677"/>
      <c r="AW677"/>
    </row>
    <row r="678" spans="8:49" s="2" customFormat="1" x14ac:dyDescent="0.25">
      <c r="H678" s="10"/>
      <c r="AU678"/>
      <c r="AV678"/>
      <c r="AW678"/>
    </row>
    <row r="679" spans="8:49" s="2" customFormat="1" x14ac:dyDescent="0.25">
      <c r="H679" s="10"/>
      <c r="AU679"/>
      <c r="AV679"/>
      <c r="AW679"/>
    </row>
    <row r="680" spans="8:49" s="2" customFormat="1" x14ac:dyDescent="0.25">
      <c r="H680" s="10"/>
      <c r="AU680"/>
      <c r="AV680"/>
      <c r="AW680"/>
    </row>
    <row r="681" spans="8:49" s="2" customFormat="1" x14ac:dyDescent="0.25">
      <c r="H681" s="10"/>
      <c r="AU681"/>
      <c r="AV681"/>
      <c r="AW681"/>
    </row>
    <row r="682" spans="8:49" s="2" customFormat="1" x14ac:dyDescent="0.25">
      <c r="H682" s="10"/>
      <c r="AU682"/>
      <c r="AV682"/>
      <c r="AW682"/>
    </row>
    <row r="683" spans="8:49" s="2" customFormat="1" x14ac:dyDescent="0.25">
      <c r="H683" s="10"/>
      <c r="AU683"/>
      <c r="AV683"/>
      <c r="AW683"/>
    </row>
    <row r="684" spans="8:49" s="2" customFormat="1" x14ac:dyDescent="0.25">
      <c r="H684" s="10"/>
      <c r="AU684"/>
      <c r="AV684"/>
      <c r="AW684"/>
    </row>
    <row r="685" spans="8:49" s="2" customFormat="1" x14ac:dyDescent="0.25">
      <c r="H685" s="10"/>
      <c r="AU685"/>
      <c r="AV685"/>
      <c r="AW685"/>
    </row>
    <row r="686" spans="8:49" s="2" customFormat="1" x14ac:dyDescent="0.25">
      <c r="H686" s="10"/>
      <c r="AU686"/>
      <c r="AV686"/>
      <c r="AW686"/>
    </row>
    <row r="687" spans="8:49" s="2" customFormat="1" x14ac:dyDescent="0.25">
      <c r="H687" s="10"/>
      <c r="AU687"/>
      <c r="AV687"/>
      <c r="AW687"/>
    </row>
    <row r="688" spans="8:49" s="2" customFormat="1" x14ac:dyDescent="0.25">
      <c r="H688" s="10"/>
      <c r="AU688"/>
      <c r="AV688"/>
      <c r="AW688"/>
    </row>
    <row r="689" spans="8:49" s="2" customFormat="1" x14ac:dyDescent="0.25">
      <c r="H689" s="10"/>
      <c r="AU689"/>
      <c r="AV689"/>
      <c r="AW689"/>
    </row>
    <row r="690" spans="8:49" s="2" customFormat="1" x14ac:dyDescent="0.25">
      <c r="H690" s="10"/>
      <c r="AU690"/>
      <c r="AV690"/>
      <c r="AW690"/>
    </row>
    <row r="691" spans="8:49" s="2" customFormat="1" x14ac:dyDescent="0.25">
      <c r="H691" s="10"/>
      <c r="AU691"/>
      <c r="AV691"/>
      <c r="AW691"/>
    </row>
    <row r="692" spans="8:49" s="2" customFormat="1" x14ac:dyDescent="0.25">
      <c r="H692" s="10"/>
      <c r="AU692"/>
      <c r="AV692"/>
      <c r="AW692"/>
    </row>
    <row r="693" spans="8:49" s="2" customFormat="1" x14ac:dyDescent="0.25">
      <c r="H693" s="10"/>
      <c r="AU693"/>
      <c r="AV693"/>
      <c r="AW693"/>
    </row>
    <row r="694" spans="8:49" s="2" customFormat="1" x14ac:dyDescent="0.25">
      <c r="H694" s="10"/>
      <c r="AU694"/>
      <c r="AV694"/>
      <c r="AW694"/>
    </row>
    <row r="695" spans="8:49" s="2" customFormat="1" x14ac:dyDescent="0.25">
      <c r="H695" s="10"/>
      <c r="AU695"/>
      <c r="AV695"/>
      <c r="AW695"/>
    </row>
    <row r="696" spans="8:49" s="2" customFormat="1" x14ac:dyDescent="0.25">
      <c r="H696" s="10"/>
      <c r="AU696"/>
      <c r="AV696"/>
      <c r="AW696"/>
    </row>
    <row r="697" spans="8:49" s="2" customFormat="1" x14ac:dyDescent="0.25">
      <c r="H697" s="10"/>
      <c r="AU697"/>
      <c r="AV697"/>
      <c r="AW697"/>
    </row>
    <row r="698" spans="8:49" s="2" customFormat="1" x14ac:dyDescent="0.25">
      <c r="H698" s="10"/>
      <c r="AU698"/>
      <c r="AV698"/>
      <c r="AW698"/>
    </row>
    <row r="699" spans="8:49" s="2" customFormat="1" x14ac:dyDescent="0.25">
      <c r="H699" s="10"/>
      <c r="AU699"/>
      <c r="AV699"/>
      <c r="AW699"/>
    </row>
    <row r="700" spans="8:49" s="2" customFormat="1" x14ac:dyDescent="0.25">
      <c r="H700" s="10"/>
      <c r="AU700"/>
      <c r="AV700"/>
      <c r="AW700"/>
    </row>
    <row r="701" spans="8:49" s="2" customFormat="1" x14ac:dyDescent="0.25">
      <c r="H701" s="10"/>
      <c r="AU701"/>
      <c r="AV701"/>
      <c r="AW701"/>
    </row>
    <row r="702" spans="8:49" s="2" customFormat="1" x14ac:dyDescent="0.25">
      <c r="H702" s="10"/>
      <c r="AU702"/>
      <c r="AV702"/>
      <c r="AW702"/>
    </row>
    <row r="703" spans="8:49" s="2" customFormat="1" x14ac:dyDescent="0.25">
      <c r="H703" s="10"/>
      <c r="AU703"/>
      <c r="AV703"/>
      <c r="AW703"/>
    </row>
    <row r="704" spans="8:49" s="2" customFormat="1" x14ac:dyDescent="0.25">
      <c r="H704" s="10"/>
      <c r="AU704"/>
      <c r="AV704"/>
      <c r="AW704"/>
    </row>
    <row r="705" spans="8:49" s="2" customFormat="1" x14ac:dyDescent="0.25">
      <c r="H705" s="10"/>
      <c r="AU705"/>
      <c r="AV705"/>
      <c r="AW705"/>
    </row>
    <row r="706" spans="8:49" s="2" customFormat="1" x14ac:dyDescent="0.25">
      <c r="H706" s="10"/>
      <c r="AU706"/>
      <c r="AV706"/>
      <c r="AW706"/>
    </row>
    <row r="707" spans="8:49" s="2" customFormat="1" x14ac:dyDescent="0.25">
      <c r="H707" s="10"/>
      <c r="AU707"/>
      <c r="AV707"/>
      <c r="AW707"/>
    </row>
    <row r="708" spans="8:49" s="2" customFormat="1" x14ac:dyDescent="0.25">
      <c r="H708" s="10"/>
      <c r="AU708"/>
      <c r="AV708"/>
      <c r="AW708"/>
    </row>
    <row r="709" spans="8:49" s="2" customFormat="1" x14ac:dyDescent="0.25">
      <c r="H709" s="10"/>
      <c r="AU709"/>
      <c r="AV709"/>
      <c r="AW709"/>
    </row>
    <row r="710" spans="8:49" s="2" customFormat="1" x14ac:dyDescent="0.25">
      <c r="H710" s="10"/>
      <c r="AU710"/>
      <c r="AV710"/>
      <c r="AW710"/>
    </row>
    <row r="711" spans="8:49" s="2" customFormat="1" x14ac:dyDescent="0.25">
      <c r="H711" s="10"/>
      <c r="AU711"/>
      <c r="AV711"/>
      <c r="AW711"/>
    </row>
    <row r="712" spans="8:49" s="2" customFormat="1" x14ac:dyDescent="0.25">
      <c r="H712" s="10"/>
      <c r="AU712"/>
      <c r="AV712"/>
      <c r="AW712"/>
    </row>
    <row r="713" spans="8:49" s="2" customFormat="1" x14ac:dyDescent="0.25">
      <c r="H713" s="10"/>
      <c r="AU713"/>
      <c r="AV713"/>
      <c r="AW713"/>
    </row>
    <row r="714" spans="8:49" s="2" customFormat="1" x14ac:dyDescent="0.25">
      <c r="H714" s="10"/>
      <c r="AU714"/>
      <c r="AV714"/>
      <c r="AW714"/>
    </row>
    <row r="715" spans="8:49" s="2" customFormat="1" x14ac:dyDescent="0.25">
      <c r="H715" s="10"/>
      <c r="AU715"/>
      <c r="AV715"/>
      <c r="AW715"/>
    </row>
    <row r="716" spans="8:49" s="2" customFormat="1" x14ac:dyDescent="0.25">
      <c r="H716" s="10"/>
      <c r="AU716"/>
      <c r="AV716"/>
      <c r="AW716"/>
    </row>
    <row r="717" spans="8:49" s="2" customFormat="1" x14ac:dyDescent="0.25">
      <c r="H717" s="10"/>
      <c r="AU717"/>
      <c r="AV717"/>
      <c r="AW717"/>
    </row>
    <row r="718" spans="8:49" s="2" customFormat="1" x14ac:dyDescent="0.25">
      <c r="H718" s="10"/>
      <c r="AU718"/>
      <c r="AV718"/>
      <c r="AW718"/>
    </row>
    <row r="719" spans="8:49" s="2" customFormat="1" x14ac:dyDescent="0.25">
      <c r="H719" s="10"/>
      <c r="AU719"/>
      <c r="AV719"/>
      <c r="AW719"/>
    </row>
    <row r="720" spans="8:49" s="2" customFormat="1" x14ac:dyDescent="0.25">
      <c r="H720" s="10"/>
      <c r="AU720"/>
      <c r="AV720"/>
      <c r="AW720"/>
    </row>
    <row r="721" spans="8:49" s="2" customFormat="1" x14ac:dyDescent="0.25">
      <c r="H721" s="10"/>
      <c r="AU721"/>
      <c r="AV721"/>
      <c r="AW721"/>
    </row>
  </sheetData>
  <sortState ref="B2:AF97">
    <sortCondition ref="O2:O97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359" priority="137">
      <formula>SUM(R1:W1)=0</formula>
    </cfRule>
    <cfRule type="expression" dxfId="358" priority="138">
      <formula>SUM(S1:W1)=0</formula>
    </cfRule>
    <cfRule type="expression" dxfId="357" priority="139">
      <formula>SUM(T1:W1)=0</formula>
    </cfRule>
    <cfRule type="expression" dxfId="356" priority="140">
      <formula>SUM(P1:U1)=0</formula>
    </cfRule>
    <cfRule type="expression" dxfId="355" priority="141">
      <formula>SUM(P1:T1)=0</formula>
    </cfRule>
    <cfRule type="expression" dxfId="354" priority="142">
      <formula>SUM(P1:S1)=0</formula>
    </cfRule>
  </conditionalFormatting>
  <conditionalFormatting sqref="X130:X137">
    <cfRule type="expression" dxfId="353" priority="1">
      <formula>SUM(AA130:AF130)=0</formula>
    </cfRule>
    <cfRule type="expression" dxfId="352" priority="2">
      <formula>SUM(AB130:AF130)=0</formula>
    </cfRule>
    <cfRule type="expression" dxfId="351" priority="3">
      <formula>SUM(AC130:AF130)=0</formula>
    </cfRule>
    <cfRule type="expression" dxfId="350" priority="4">
      <formula>SUM(Y130:AD130)=0</formula>
    </cfRule>
    <cfRule type="expression" dxfId="349" priority="5">
      <formula>SUM(Y130:AC130)=0</formula>
    </cfRule>
    <cfRule type="expression" dxfId="348" priority="6">
      <formula>SUM(Y130:AB130)=0</formula>
    </cfRule>
  </conditionalFormatting>
  <conditionalFormatting sqref="O130:O137">
    <cfRule type="expression" dxfId="347" priority="7">
      <formula>SUM(R130:W130)=0</formula>
    </cfRule>
    <cfRule type="expression" dxfId="346" priority="8">
      <formula>SUM(S130:W130)=0</formula>
    </cfRule>
    <cfRule type="expression" dxfId="345" priority="9">
      <formula>SUM(T130:W130)=0</formula>
    </cfRule>
    <cfRule type="expression" dxfId="344" priority="10">
      <formula>SUM(P130:U130)=0</formula>
    </cfRule>
    <cfRule type="expression" dxfId="343" priority="11">
      <formula>SUM(P130:T130)=0</formula>
    </cfRule>
    <cfRule type="expression" dxfId="342" priority="12">
      <formula>SUM(P130:S130)=0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341" priority="55">
      <formula>SUM(R108:W108)=0</formula>
    </cfRule>
    <cfRule type="expression" dxfId="340" priority="56">
      <formula>SUM(S108:W108)=0</formula>
    </cfRule>
    <cfRule type="expression" dxfId="339" priority="57">
      <formula>SUM(T108:W108)=0</formula>
    </cfRule>
    <cfRule type="expression" dxfId="338" priority="58">
      <formula>SUM(P108:U108)=0</formula>
    </cfRule>
    <cfRule type="expression" dxfId="337" priority="59">
      <formula>SUM(P108:T108)=0</formula>
    </cfRule>
    <cfRule type="expression" dxfId="336" priority="60">
      <formula>SUM(P108:S108)=0</formula>
    </cfRule>
  </conditionalFormatting>
  <conditionalFormatting sqref="O100:O107">
    <cfRule type="expression" dxfId="335" priority="47">
      <formula>SUM(R100:W100)=0</formula>
    </cfRule>
    <cfRule type="expression" dxfId="334" priority="48">
      <formula>SUM(S100:W100)=0</formula>
    </cfRule>
    <cfRule type="expression" dxfId="333" priority="49">
      <formula>SUM(T100:W100)=0</formula>
    </cfRule>
    <cfRule type="expression" dxfId="332" priority="50">
      <formula>SUM(P100:U100)=0</formula>
    </cfRule>
    <cfRule type="expression" dxfId="331" priority="51">
      <formula>SUM(P100:T100)=0</formula>
    </cfRule>
    <cfRule type="expression" dxfId="330" priority="52">
      <formula>SUM(P100:S100)=0</formula>
    </cfRule>
  </conditionalFormatting>
  <conditionalFormatting sqref="X100:X107">
    <cfRule type="expression" dxfId="329" priority="41">
      <formula>SUM(AA100:AF100)=0</formula>
    </cfRule>
    <cfRule type="expression" dxfId="328" priority="42">
      <formula>SUM(AB100:AF100)=0</formula>
    </cfRule>
    <cfRule type="expression" dxfId="327" priority="43">
      <formula>SUM(AC100:AF100)=0</formula>
    </cfRule>
    <cfRule type="expression" dxfId="326" priority="44">
      <formula>SUM(Y100:AD100)=0</formula>
    </cfRule>
    <cfRule type="expression" dxfId="325" priority="45">
      <formula>SUM(Y100:AC100)=0</formula>
    </cfRule>
    <cfRule type="expression" dxfId="324" priority="46">
      <formula>SUM(Y100:AB100)=0</formula>
    </cfRule>
  </conditionalFormatting>
  <conditionalFormatting sqref="O110:O117">
    <cfRule type="expression" dxfId="323" priority="35">
      <formula>SUM(R110:W110)=0</formula>
    </cfRule>
    <cfRule type="expression" dxfId="322" priority="36">
      <formula>SUM(S110:W110)=0</formula>
    </cfRule>
    <cfRule type="expression" dxfId="321" priority="37">
      <formula>SUM(T110:W110)=0</formula>
    </cfRule>
    <cfRule type="expression" dxfId="320" priority="38">
      <formula>SUM(P110:U110)=0</formula>
    </cfRule>
    <cfRule type="expression" dxfId="319" priority="39">
      <formula>SUM(P110:T110)=0</formula>
    </cfRule>
    <cfRule type="expression" dxfId="318" priority="40">
      <formula>SUM(P110:S110)=0</formula>
    </cfRule>
  </conditionalFormatting>
  <conditionalFormatting sqref="X110:X117">
    <cfRule type="expression" dxfId="317" priority="29">
      <formula>SUM(AA110:AF110)=0</formula>
    </cfRule>
    <cfRule type="expression" dxfId="316" priority="30">
      <formula>SUM(AB110:AF110)=0</formula>
    </cfRule>
    <cfRule type="expression" dxfId="315" priority="31">
      <formula>SUM(AC110:AF110)=0</formula>
    </cfRule>
    <cfRule type="expression" dxfId="314" priority="32">
      <formula>SUM(Y110:AD110)=0</formula>
    </cfRule>
    <cfRule type="expression" dxfId="313" priority="33">
      <formula>SUM(Y110:AC110)=0</formula>
    </cfRule>
    <cfRule type="expression" dxfId="31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311" priority="21">
      <formula>SUM(R120:W120)=0</formula>
    </cfRule>
    <cfRule type="expression" dxfId="310" priority="22">
      <formula>SUM(S120:W120)=0</formula>
    </cfRule>
    <cfRule type="expression" dxfId="309" priority="23">
      <formula>SUM(T120:W120)=0</formula>
    </cfRule>
    <cfRule type="expression" dxfId="308" priority="24">
      <formula>SUM(P120:U120)=0</formula>
    </cfRule>
    <cfRule type="expression" dxfId="307" priority="25">
      <formula>SUM(P120:T120)=0</formula>
    </cfRule>
    <cfRule type="expression" dxfId="306" priority="26">
      <formula>SUM(P120:S120)=0</formula>
    </cfRule>
  </conditionalFormatting>
  <conditionalFormatting sqref="X120:X127">
    <cfRule type="expression" dxfId="305" priority="15">
      <formula>SUM(AA120:AF120)=0</formula>
    </cfRule>
    <cfRule type="expression" dxfId="304" priority="16">
      <formula>SUM(AB120:AF120)=0</formula>
    </cfRule>
    <cfRule type="expression" dxfId="303" priority="17">
      <formula>SUM(AC120:AF120)=0</formula>
    </cfRule>
    <cfRule type="expression" dxfId="302" priority="18">
      <formula>SUM(Y120:AD120)=0</formula>
    </cfRule>
    <cfRule type="expression" dxfId="301" priority="19">
      <formula>SUM(Y120:AC120)=0</formula>
    </cfRule>
    <cfRule type="expression" dxfId="30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1"/>
  <sheetViews>
    <sheetView showZeros="0" topLeftCell="A64" zoomScale="70" zoomScaleNormal="70" workbookViewId="0">
      <selection activeCell="I100" sqref="I100:AF137"/>
    </sheetView>
  </sheetViews>
  <sheetFormatPr baseColWidth="10" defaultRowHeight="15" x14ac:dyDescent="0.25"/>
  <cols>
    <col min="1" max="1" width="11.42578125" style="2"/>
    <col min="2" max="2" width="3.85546875" style="6" customWidth="1"/>
    <col min="3" max="3" width="7.140625" style="6" customWidth="1"/>
    <col min="4" max="4" width="2.85546875" style="6" customWidth="1"/>
    <col min="5" max="5" width="6.42578125" style="6" bestFit="1" customWidth="1"/>
    <col min="6" max="6" width="3.42578125" style="6" customWidth="1"/>
    <col min="7" max="7" width="3.140625" style="6" customWidth="1"/>
    <col min="8" max="8" width="11.42578125" style="10" bestFit="1" customWidth="1"/>
    <col min="9" max="9" width="7.42578125" style="6" customWidth="1"/>
    <col min="10" max="10" width="7.28515625" style="6" customWidth="1"/>
    <col min="11" max="11" width="7.85546875" style="6" customWidth="1"/>
    <col min="12" max="12" width="8.5703125" style="6" customWidth="1"/>
    <col min="13" max="13" width="9.140625" style="6" bestFit="1" customWidth="1"/>
    <col min="14" max="14" width="4.28515625" style="6" customWidth="1"/>
    <col min="15" max="15" width="18.85546875" style="6" customWidth="1"/>
    <col min="16" max="16" width="6.28515625" style="6" customWidth="1"/>
    <col min="17" max="23" width="6.7109375" style="6" customWidth="1"/>
    <col min="24" max="24" width="18.85546875" style="6" customWidth="1"/>
    <col min="25" max="25" width="6.28515625" style="6" customWidth="1"/>
    <col min="26" max="32" width="6.710937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22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23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1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1</v>
      </c>
      <c r="M2" s="6">
        <v>1</v>
      </c>
      <c r="N2" s="6" t="s">
        <v>24</v>
      </c>
      <c r="O2" s="6" t="s">
        <v>25</v>
      </c>
      <c r="P2" s="6">
        <v>1</v>
      </c>
      <c r="Q2" s="6">
        <v>1</v>
      </c>
      <c r="R2" s="6">
        <v>2</v>
      </c>
      <c r="S2" s="6">
        <v>5</v>
      </c>
      <c r="T2" s="6">
        <v>6</v>
      </c>
      <c r="U2" s="6">
        <v>15</v>
      </c>
      <c r="V2" s="6">
        <v>0</v>
      </c>
      <c r="W2" s="6">
        <v>0</v>
      </c>
      <c r="X2" s="6" t="s">
        <v>25</v>
      </c>
      <c r="Y2" s="6">
        <v>0</v>
      </c>
      <c r="Z2" s="6">
        <v>2</v>
      </c>
      <c r="AA2" s="6">
        <v>4</v>
      </c>
      <c r="AB2" s="6">
        <v>10</v>
      </c>
      <c r="AC2" s="6">
        <v>11</v>
      </c>
      <c r="AD2" s="6">
        <v>3</v>
      </c>
      <c r="AE2" s="6">
        <v>0</v>
      </c>
      <c r="AF2" s="6">
        <v>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6">
        <v>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</v>
      </c>
      <c r="J3" s="6">
        <v>50</v>
      </c>
      <c r="K3" s="6">
        <v>50</v>
      </c>
      <c r="L3" s="6">
        <v>1</v>
      </c>
      <c r="M3" s="6">
        <v>1</v>
      </c>
      <c r="N3" s="6" t="s">
        <v>24</v>
      </c>
      <c r="O3" s="6" t="s">
        <v>26</v>
      </c>
      <c r="P3" s="6">
        <v>1</v>
      </c>
      <c r="Q3" s="6">
        <v>2</v>
      </c>
      <c r="R3" s="6">
        <v>6</v>
      </c>
      <c r="S3" s="6">
        <v>8</v>
      </c>
      <c r="T3" s="6">
        <v>13</v>
      </c>
      <c r="U3" s="6">
        <v>0</v>
      </c>
      <c r="V3" s="6">
        <v>0</v>
      </c>
      <c r="W3" s="6">
        <v>0</v>
      </c>
      <c r="X3" s="6" t="s">
        <v>26</v>
      </c>
      <c r="Y3" s="6">
        <v>4</v>
      </c>
      <c r="Z3" s="6">
        <v>4</v>
      </c>
      <c r="AA3" s="6">
        <v>7</v>
      </c>
      <c r="AB3" s="6">
        <v>8</v>
      </c>
      <c r="AC3" s="6">
        <v>6</v>
      </c>
      <c r="AD3" s="6">
        <v>1</v>
      </c>
      <c r="AE3" s="6">
        <v>0</v>
      </c>
      <c r="AF3" s="6">
        <v>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3</v>
      </c>
      <c r="C4" s="6">
        <v>10000</v>
      </c>
      <c r="D4" s="6">
        <v>3</v>
      </c>
      <c r="E4" s="6">
        <v>10</v>
      </c>
      <c r="F4" s="6">
        <v>10</v>
      </c>
      <c r="G4" s="6">
        <v>0</v>
      </c>
      <c r="H4" s="10">
        <v>0.5</v>
      </c>
      <c r="I4" s="6">
        <v>0</v>
      </c>
      <c r="J4" s="6">
        <v>50</v>
      </c>
      <c r="K4" s="6">
        <v>50</v>
      </c>
      <c r="L4" s="6">
        <v>1</v>
      </c>
      <c r="M4" s="6">
        <v>1</v>
      </c>
      <c r="N4" s="6" t="s">
        <v>24</v>
      </c>
      <c r="O4" s="6" t="s">
        <v>27</v>
      </c>
      <c r="P4" s="6">
        <v>6</v>
      </c>
      <c r="Q4" s="6">
        <v>11</v>
      </c>
      <c r="R4" s="6">
        <v>2</v>
      </c>
      <c r="S4" s="6">
        <v>0</v>
      </c>
      <c r="T4" s="6">
        <v>1</v>
      </c>
      <c r="U4" s="6">
        <v>5</v>
      </c>
      <c r="V4" s="6">
        <v>5</v>
      </c>
      <c r="W4" s="6">
        <v>0</v>
      </c>
      <c r="X4" s="6" t="s">
        <v>27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2</v>
      </c>
      <c r="AE4" s="6">
        <v>7</v>
      </c>
      <c r="AF4" s="6">
        <v>21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7">
        <v>4</v>
      </c>
      <c r="C5" s="6">
        <v>10000</v>
      </c>
      <c r="D5" s="6">
        <v>3</v>
      </c>
      <c r="E5" s="6">
        <v>10</v>
      </c>
      <c r="F5" s="6">
        <v>10</v>
      </c>
      <c r="G5" s="6">
        <v>0</v>
      </c>
      <c r="H5" s="10">
        <v>0.5</v>
      </c>
      <c r="I5" s="6">
        <v>0</v>
      </c>
      <c r="J5" s="6">
        <v>50</v>
      </c>
      <c r="K5" s="6">
        <v>50</v>
      </c>
      <c r="L5" s="6">
        <v>1</v>
      </c>
      <c r="M5" s="6">
        <v>1</v>
      </c>
      <c r="N5" s="6" t="s">
        <v>24</v>
      </c>
      <c r="O5" s="6" t="s">
        <v>28</v>
      </c>
      <c r="P5" s="6">
        <v>2</v>
      </c>
      <c r="Q5" s="6">
        <v>5</v>
      </c>
      <c r="R5" s="6">
        <v>7</v>
      </c>
      <c r="S5" s="6">
        <v>6</v>
      </c>
      <c r="T5" s="6">
        <v>6</v>
      </c>
      <c r="U5" s="6">
        <v>4</v>
      </c>
      <c r="V5" s="6">
        <v>0</v>
      </c>
      <c r="W5" s="6">
        <v>0</v>
      </c>
      <c r="X5" s="6" t="s">
        <v>28</v>
      </c>
      <c r="Y5" s="6">
        <v>8</v>
      </c>
      <c r="Z5" s="6">
        <v>9</v>
      </c>
      <c r="AA5" s="6">
        <v>10</v>
      </c>
      <c r="AB5" s="6">
        <v>0</v>
      </c>
      <c r="AC5" s="6">
        <v>3</v>
      </c>
      <c r="AD5" s="6">
        <v>0</v>
      </c>
      <c r="AE5" s="6">
        <v>0</v>
      </c>
      <c r="AF5" s="6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5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0.5</v>
      </c>
      <c r="I6" s="6">
        <v>0</v>
      </c>
      <c r="J6" s="6">
        <v>50</v>
      </c>
      <c r="K6" s="6">
        <v>50</v>
      </c>
      <c r="L6" s="6">
        <v>1</v>
      </c>
      <c r="M6" s="6">
        <v>1</v>
      </c>
      <c r="N6" s="6" t="s">
        <v>24</v>
      </c>
      <c r="O6" s="6" t="s">
        <v>29</v>
      </c>
      <c r="P6" s="6">
        <v>0</v>
      </c>
      <c r="Q6" s="6">
        <v>2</v>
      </c>
      <c r="R6" s="6">
        <v>12</v>
      </c>
      <c r="S6" s="6">
        <v>11</v>
      </c>
      <c r="T6" s="6">
        <v>4</v>
      </c>
      <c r="U6" s="6">
        <v>1</v>
      </c>
      <c r="V6" s="6">
        <v>0</v>
      </c>
      <c r="W6" s="6">
        <v>0</v>
      </c>
      <c r="X6" s="6" t="s">
        <v>29</v>
      </c>
      <c r="Y6" s="6">
        <v>6</v>
      </c>
      <c r="Z6" s="6">
        <v>12</v>
      </c>
      <c r="AA6" s="6">
        <v>4</v>
      </c>
      <c r="AB6" s="6">
        <v>6</v>
      </c>
      <c r="AC6" s="6">
        <v>2</v>
      </c>
      <c r="AD6" s="6">
        <v>0</v>
      </c>
      <c r="AE6" s="6">
        <v>0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6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0.5</v>
      </c>
      <c r="I7" s="5">
        <v>0</v>
      </c>
      <c r="J7" s="5">
        <v>50</v>
      </c>
      <c r="K7" s="5">
        <v>50</v>
      </c>
      <c r="L7" s="5">
        <v>1</v>
      </c>
      <c r="M7" s="5">
        <v>1</v>
      </c>
      <c r="N7" s="5" t="s">
        <v>24</v>
      </c>
      <c r="O7" s="5" t="s">
        <v>30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5</v>
      </c>
      <c r="V7" s="5">
        <v>25</v>
      </c>
      <c r="W7" s="5">
        <v>0</v>
      </c>
      <c r="X7" s="5" t="s">
        <v>30</v>
      </c>
      <c r="Y7" s="5">
        <v>0</v>
      </c>
      <c r="Z7" s="5">
        <v>0</v>
      </c>
      <c r="AA7" s="5">
        <v>2</v>
      </c>
      <c r="AB7" s="5">
        <v>4</v>
      </c>
      <c r="AC7" s="5">
        <v>3</v>
      </c>
      <c r="AD7" s="5">
        <v>16</v>
      </c>
      <c r="AE7" s="5">
        <v>3</v>
      </c>
      <c r="AF7" s="5">
        <v>2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6">
        <v>7</v>
      </c>
      <c r="C8" s="6">
        <v>10000</v>
      </c>
      <c r="D8" s="6">
        <v>3</v>
      </c>
      <c r="E8" s="6">
        <v>10</v>
      </c>
      <c r="F8" s="6">
        <v>10</v>
      </c>
      <c r="G8" s="6">
        <v>0</v>
      </c>
      <c r="H8" s="10">
        <v>0.5</v>
      </c>
      <c r="I8" s="6">
        <v>0</v>
      </c>
      <c r="J8" s="6">
        <v>50</v>
      </c>
      <c r="K8" s="6">
        <v>50</v>
      </c>
      <c r="L8" s="6">
        <v>1</v>
      </c>
      <c r="M8" s="6">
        <v>1</v>
      </c>
      <c r="N8" s="6" t="s">
        <v>24</v>
      </c>
      <c r="O8" s="6" t="s">
        <v>31</v>
      </c>
      <c r="P8" s="6">
        <v>20</v>
      </c>
      <c r="Q8" s="6">
        <v>9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 t="s">
        <v>31</v>
      </c>
      <c r="Y8" s="6">
        <v>12</v>
      </c>
      <c r="Z8" s="6">
        <v>3</v>
      </c>
      <c r="AA8" s="6">
        <v>3</v>
      </c>
      <c r="AB8" s="6">
        <v>2</v>
      </c>
      <c r="AC8" s="6">
        <v>5</v>
      </c>
      <c r="AD8" s="6">
        <v>4</v>
      </c>
      <c r="AE8" s="6">
        <v>0</v>
      </c>
      <c r="AF8" s="6">
        <v>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6">
        <v>8</v>
      </c>
      <c r="C9" s="6">
        <v>10000</v>
      </c>
      <c r="D9" s="6">
        <v>3</v>
      </c>
      <c r="E9" s="6">
        <v>10</v>
      </c>
      <c r="F9" s="6">
        <v>10</v>
      </c>
      <c r="G9" s="6">
        <v>0</v>
      </c>
      <c r="H9" s="10">
        <v>0.5</v>
      </c>
      <c r="I9" s="6">
        <v>0</v>
      </c>
      <c r="J9" s="6">
        <v>50</v>
      </c>
      <c r="K9" s="6">
        <v>50</v>
      </c>
      <c r="L9" s="6">
        <v>1</v>
      </c>
      <c r="M9" s="6">
        <v>1</v>
      </c>
      <c r="N9" s="6" t="s">
        <v>24</v>
      </c>
      <c r="O9" s="6" t="s">
        <v>32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</v>
      </c>
      <c r="X9" s="6" t="s">
        <v>32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4</v>
      </c>
      <c r="AE9" s="6">
        <v>20</v>
      </c>
      <c r="AF9" s="6">
        <v>6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9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0.5</v>
      </c>
      <c r="I10" s="6">
        <v>0.5</v>
      </c>
      <c r="J10" s="6">
        <v>50</v>
      </c>
      <c r="K10" s="6">
        <v>500</v>
      </c>
      <c r="L10" s="6">
        <v>1</v>
      </c>
      <c r="M10" s="6">
        <v>1</v>
      </c>
      <c r="N10" s="6" t="s">
        <v>24</v>
      </c>
      <c r="O10" s="6" t="s">
        <v>25</v>
      </c>
      <c r="P10" s="6">
        <v>0</v>
      </c>
      <c r="Q10" s="6">
        <v>0</v>
      </c>
      <c r="R10" s="6">
        <v>0</v>
      </c>
      <c r="S10" s="6">
        <v>5</v>
      </c>
      <c r="T10" s="6">
        <v>4</v>
      </c>
      <c r="U10" s="6">
        <v>15</v>
      </c>
      <c r="V10" s="6">
        <v>6</v>
      </c>
      <c r="W10" s="6">
        <v>0</v>
      </c>
      <c r="X10" s="6" t="s">
        <v>25</v>
      </c>
      <c r="Y10" s="6">
        <v>5</v>
      </c>
      <c r="Z10" s="6">
        <v>1</v>
      </c>
      <c r="AA10" s="6">
        <v>8</v>
      </c>
      <c r="AB10" s="6">
        <v>5</v>
      </c>
      <c r="AC10" s="6">
        <v>5</v>
      </c>
      <c r="AD10" s="6">
        <v>4</v>
      </c>
      <c r="AE10" s="6">
        <v>1</v>
      </c>
      <c r="AF10" s="6">
        <v>1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10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0.5</v>
      </c>
      <c r="I11" s="6">
        <v>0.5</v>
      </c>
      <c r="J11" s="6">
        <v>50</v>
      </c>
      <c r="K11" s="6">
        <v>500</v>
      </c>
      <c r="L11" s="6">
        <v>1</v>
      </c>
      <c r="M11" s="6">
        <v>1</v>
      </c>
      <c r="N11" s="6" t="s">
        <v>24</v>
      </c>
      <c r="O11" s="6" t="s">
        <v>26</v>
      </c>
      <c r="P11" s="6">
        <v>3</v>
      </c>
      <c r="Q11" s="6">
        <v>5</v>
      </c>
      <c r="R11" s="6">
        <v>10</v>
      </c>
      <c r="S11" s="6">
        <v>6</v>
      </c>
      <c r="T11" s="6">
        <v>6</v>
      </c>
      <c r="U11" s="6">
        <v>0</v>
      </c>
      <c r="V11" s="6">
        <v>0</v>
      </c>
      <c r="W11" s="6">
        <v>0</v>
      </c>
      <c r="X11" s="6" t="s">
        <v>26</v>
      </c>
      <c r="Y11" s="6">
        <v>1</v>
      </c>
      <c r="Z11" s="6">
        <v>6</v>
      </c>
      <c r="AA11" s="6">
        <v>5</v>
      </c>
      <c r="AB11" s="6">
        <v>4</v>
      </c>
      <c r="AC11" s="6">
        <v>6</v>
      </c>
      <c r="AD11" s="6">
        <v>4</v>
      </c>
      <c r="AE11" s="6">
        <v>4</v>
      </c>
      <c r="AF11" s="6">
        <v>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11</v>
      </c>
      <c r="C12" s="6">
        <v>10000</v>
      </c>
      <c r="D12" s="6">
        <v>3</v>
      </c>
      <c r="E12" s="6">
        <v>10</v>
      </c>
      <c r="F12" s="6">
        <v>10</v>
      </c>
      <c r="G12" s="6">
        <v>0</v>
      </c>
      <c r="H12" s="10">
        <v>0.5</v>
      </c>
      <c r="I12" s="6">
        <v>0.5</v>
      </c>
      <c r="J12" s="6">
        <v>50</v>
      </c>
      <c r="K12" s="6">
        <v>500</v>
      </c>
      <c r="L12" s="6">
        <v>1</v>
      </c>
      <c r="M12" s="6">
        <v>1</v>
      </c>
      <c r="N12" s="6" t="s">
        <v>24</v>
      </c>
      <c r="O12" s="6" t="s">
        <v>27</v>
      </c>
      <c r="P12" s="6">
        <v>7</v>
      </c>
      <c r="Q12" s="6">
        <v>6</v>
      </c>
      <c r="R12" s="6">
        <v>1</v>
      </c>
      <c r="S12" s="6">
        <v>2</v>
      </c>
      <c r="T12" s="6">
        <v>4</v>
      </c>
      <c r="U12" s="6">
        <v>6</v>
      </c>
      <c r="V12" s="6">
        <v>4</v>
      </c>
      <c r="W12" s="6">
        <v>0</v>
      </c>
      <c r="X12" s="6" t="s">
        <v>27</v>
      </c>
      <c r="Y12" s="6">
        <v>2</v>
      </c>
      <c r="Z12" s="6">
        <v>0</v>
      </c>
      <c r="AA12" s="6">
        <v>1</v>
      </c>
      <c r="AB12" s="6">
        <v>3</v>
      </c>
      <c r="AC12" s="6">
        <v>2</v>
      </c>
      <c r="AD12" s="6">
        <v>3</v>
      </c>
      <c r="AE12" s="6">
        <v>7</v>
      </c>
      <c r="AF12" s="6">
        <v>12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12</v>
      </c>
      <c r="C13" s="5">
        <v>10000</v>
      </c>
      <c r="D13" s="5">
        <v>3</v>
      </c>
      <c r="E13" s="5">
        <v>10</v>
      </c>
      <c r="F13" s="5">
        <v>10</v>
      </c>
      <c r="G13" s="5">
        <v>0</v>
      </c>
      <c r="H13" s="9">
        <v>0.5</v>
      </c>
      <c r="I13" s="5">
        <v>0.5</v>
      </c>
      <c r="J13" s="5">
        <v>50</v>
      </c>
      <c r="K13" s="5">
        <v>500</v>
      </c>
      <c r="L13" s="5">
        <v>1</v>
      </c>
      <c r="M13" s="5">
        <v>1</v>
      </c>
      <c r="N13" s="5" t="s">
        <v>24</v>
      </c>
      <c r="O13" s="5" t="s">
        <v>28</v>
      </c>
      <c r="P13" s="5">
        <v>3</v>
      </c>
      <c r="Q13" s="5">
        <v>8</v>
      </c>
      <c r="R13" s="5">
        <v>11</v>
      </c>
      <c r="S13" s="5">
        <v>5</v>
      </c>
      <c r="T13" s="5">
        <v>2</v>
      </c>
      <c r="U13" s="5">
        <v>1</v>
      </c>
      <c r="V13" s="5">
        <v>0</v>
      </c>
      <c r="W13" s="5">
        <v>0</v>
      </c>
      <c r="X13" s="5" t="s">
        <v>28</v>
      </c>
      <c r="Y13" s="5">
        <v>4</v>
      </c>
      <c r="Z13" s="5">
        <v>6</v>
      </c>
      <c r="AA13" s="5">
        <v>9</v>
      </c>
      <c r="AB13" s="5">
        <v>5</v>
      </c>
      <c r="AC13" s="5">
        <v>4</v>
      </c>
      <c r="AD13" s="5">
        <v>1</v>
      </c>
      <c r="AE13" s="5">
        <v>1</v>
      </c>
      <c r="AF13" s="5">
        <v>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13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0.5</v>
      </c>
      <c r="J14" s="6">
        <v>50</v>
      </c>
      <c r="K14" s="6">
        <v>500</v>
      </c>
      <c r="L14" s="6">
        <v>1</v>
      </c>
      <c r="M14" s="6">
        <v>1</v>
      </c>
      <c r="N14" s="6" t="s">
        <v>24</v>
      </c>
      <c r="O14" s="6" t="s">
        <v>29</v>
      </c>
      <c r="P14" s="6">
        <v>2</v>
      </c>
      <c r="Q14" s="6">
        <v>4</v>
      </c>
      <c r="R14" s="6">
        <v>4</v>
      </c>
      <c r="S14" s="6">
        <v>10</v>
      </c>
      <c r="T14" s="6">
        <v>8</v>
      </c>
      <c r="U14" s="6">
        <v>2</v>
      </c>
      <c r="V14" s="6">
        <v>0</v>
      </c>
      <c r="W14" s="6">
        <v>0</v>
      </c>
      <c r="X14" s="6" t="s">
        <v>29</v>
      </c>
      <c r="Y14" s="6">
        <v>9</v>
      </c>
      <c r="Z14" s="6">
        <v>9</v>
      </c>
      <c r="AA14" s="6">
        <v>3</v>
      </c>
      <c r="AB14" s="6">
        <v>4</v>
      </c>
      <c r="AC14" s="6">
        <v>4</v>
      </c>
      <c r="AD14" s="6">
        <v>1</v>
      </c>
      <c r="AE14" s="6">
        <v>0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14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0.5</v>
      </c>
      <c r="J15" s="6">
        <v>50</v>
      </c>
      <c r="K15" s="6">
        <v>500</v>
      </c>
      <c r="L15" s="6">
        <v>1</v>
      </c>
      <c r="M15" s="6">
        <v>1</v>
      </c>
      <c r="N15" s="6" t="s">
        <v>24</v>
      </c>
      <c r="O15" s="6" t="s">
        <v>30</v>
      </c>
      <c r="P15" s="6">
        <v>0</v>
      </c>
      <c r="Q15" s="6">
        <v>0</v>
      </c>
      <c r="R15" s="6">
        <v>0</v>
      </c>
      <c r="S15" s="6">
        <v>0</v>
      </c>
      <c r="T15" s="6">
        <v>5</v>
      </c>
      <c r="U15" s="6">
        <v>5</v>
      </c>
      <c r="V15" s="6">
        <v>20</v>
      </c>
      <c r="W15" s="6">
        <v>0</v>
      </c>
      <c r="X15" s="6" t="s">
        <v>30</v>
      </c>
      <c r="Y15" s="6">
        <v>3</v>
      </c>
      <c r="Z15" s="6">
        <v>3</v>
      </c>
      <c r="AA15" s="6">
        <v>1</v>
      </c>
      <c r="AB15" s="6">
        <v>5</v>
      </c>
      <c r="AC15" s="6">
        <v>7</v>
      </c>
      <c r="AD15" s="6">
        <v>6</v>
      </c>
      <c r="AE15" s="6">
        <v>2</v>
      </c>
      <c r="AF15" s="6">
        <v>3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15</v>
      </c>
      <c r="C16" s="6">
        <v>10000</v>
      </c>
      <c r="D16" s="6">
        <v>3</v>
      </c>
      <c r="E16" s="6">
        <v>10</v>
      </c>
      <c r="F16" s="6">
        <v>10</v>
      </c>
      <c r="G16" s="6">
        <v>0</v>
      </c>
      <c r="H16" s="10">
        <v>0.5</v>
      </c>
      <c r="I16" s="6">
        <v>0.5</v>
      </c>
      <c r="J16" s="6">
        <v>50</v>
      </c>
      <c r="K16" s="6">
        <v>500</v>
      </c>
      <c r="L16" s="6">
        <v>1</v>
      </c>
      <c r="M16" s="6">
        <v>1</v>
      </c>
      <c r="N16" s="6" t="s">
        <v>24</v>
      </c>
      <c r="O16" s="6" t="s">
        <v>31</v>
      </c>
      <c r="P16" s="6">
        <v>15</v>
      </c>
      <c r="Q16" s="6">
        <v>7</v>
      </c>
      <c r="R16" s="6">
        <v>4</v>
      </c>
      <c r="S16" s="6">
        <v>2</v>
      </c>
      <c r="T16" s="6">
        <v>1</v>
      </c>
      <c r="U16" s="6">
        <v>1</v>
      </c>
      <c r="V16" s="6">
        <v>0</v>
      </c>
      <c r="W16" s="6">
        <v>0</v>
      </c>
      <c r="X16" s="6" t="s">
        <v>31</v>
      </c>
      <c r="Y16" s="6">
        <v>6</v>
      </c>
      <c r="Z16" s="6">
        <v>5</v>
      </c>
      <c r="AA16" s="6">
        <v>2</v>
      </c>
      <c r="AB16" s="6">
        <v>4</v>
      </c>
      <c r="AC16" s="6">
        <v>1</v>
      </c>
      <c r="AD16" s="6">
        <v>8</v>
      </c>
      <c r="AE16" s="6">
        <v>3</v>
      </c>
      <c r="AF16" s="6">
        <v>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16</v>
      </c>
      <c r="C17" s="6">
        <v>10000</v>
      </c>
      <c r="D17" s="6">
        <v>3</v>
      </c>
      <c r="E17" s="6">
        <v>10</v>
      </c>
      <c r="F17" s="6">
        <v>10</v>
      </c>
      <c r="G17" s="6">
        <v>0</v>
      </c>
      <c r="H17" s="10">
        <v>0.5</v>
      </c>
      <c r="I17" s="6">
        <v>0.5</v>
      </c>
      <c r="J17" s="6">
        <v>50</v>
      </c>
      <c r="K17" s="6">
        <v>500</v>
      </c>
      <c r="L17" s="6">
        <v>1</v>
      </c>
      <c r="M17" s="6">
        <v>1</v>
      </c>
      <c r="N17" s="6" t="s">
        <v>24</v>
      </c>
      <c r="O17" s="6" t="s">
        <v>32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30</v>
      </c>
      <c r="X17" s="6" t="s">
        <v>32</v>
      </c>
      <c r="Y17" s="6">
        <v>0</v>
      </c>
      <c r="Z17" s="6">
        <v>0</v>
      </c>
      <c r="AA17" s="6">
        <v>1</v>
      </c>
      <c r="AB17" s="6">
        <v>0</v>
      </c>
      <c r="AC17" s="6">
        <v>1</v>
      </c>
      <c r="AD17" s="6">
        <v>3</v>
      </c>
      <c r="AE17" s="6">
        <v>12</v>
      </c>
      <c r="AF17" s="6">
        <v>13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6">
        <v>17</v>
      </c>
      <c r="C18" s="6">
        <v>10000</v>
      </c>
      <c r="D18" s="6">
        <v>3</v>
      </c>
      <c r="E18" s="6">
        <v>10</v>
      </c>
      <c r="F18" s="6">
        <v>10</v>
      </c>
      <c r="G18" s="6">
        <v>0.5</v>
      </c>
      <c r="H18" s="10">
        <v>0.5</v>
      </c>
      <c r="I18" s="6">
        <v>0</v>
      </c>
      <c r="J18" s="6">
        <v>50</v>
      </c>
      <c r="K18" s="6">
        <v>50</v>
      </c>
      <c r="L18" s="6">
        <v>1</v>
      </c>
      <c r="M18" s="6">
        <v>1</v>
      </c>
      <c r="N18" s="6" t="s">
        <v>24</v>
      </c>
      <c r="O18" s="6" t="s">
        <v>25</v>
      </c>
      <c r="P18" s="6">
        <v>0</v>
      </c>
      <c r="Q18" s="6">
        <v>1</v>
      </c>
      <c r="R18" s="6">
        <v>2</v>
      </c>
      <c r="S18" s="6">
        <v>4</v>
      </c>
      <c r="T18" s="6">
        <v>8</v>
      </c>
      <c r="U18" s="6">
        <v>14</v>
      </c>
      <c r="V18" s="6">
        <v>1</v>
      </c>
      <c r="W18" s="6">
        <v>0</v>
      </c>
      <c r="X18" s="6" t="s">
        <v>25</v>
      </c>
      <c r="Y18" s="6">
        <v>1</v>
      </c>
      <c r="Z18" s="6">
        <v>4</v>
      </c>
      <c r="AA18" s="6">
        <v>5</v>
      </c>
      <c r="AB18" s="6">
        <v>4</v>
      </c>
      <c r="AC18" s="6">
        <v>9</v>
      </c>
      <c r="AD18" s="6">
        <v>5</v>
      </c>
      <c r="AE18" s="6">
        <v>2</v>
      </c>
      <c r="AF18" s="6">
        <v>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18</v>
      </c>
      <c r="C19" s="5">
        <v>10000</v>
      </c>
      <c r="D19" s="5">
        <v>3</v>
      </c>
      <c r="E19" s="5">
        <v>10</v>
      </c>
      <c r="F19" s="5">
        <v>10</v>
      </c>
      <c r="G19" s="5">
        <v>0.5</v>
      </c>
      <c r="H19" s="9">
        <v>0.5</v>
      </c>
      <c r="I19" s="5">
        <v>0</v>
      </c>
      <c r="J19" s="5">
        <v>50</v>
      </c>
      <c r="K19" s="5">
        <v>50</v>
      </c>
      <c r="L19" s="5">
        <v>1</v>
      </c>
      <c r="M19" s="5">
        <v>1</v>
      </c>
      <c r="N19" s="5" t="s">
        <v>24</v>
      </c>
      <c r="O19" s="5" t="s">
        <v>26</v>
      </c>
      <c r="P19" s="5">
        <v>0</v>
      </c>
      <c r="Q19" s="5">
        <v>4</v>
      </c>
      <c r="R19" s="5">
        <v>3</v>
      </c>
      <c r="S19" s="5">
        <v>10</v>
      </c>
      <c r="T19" s="5">
        <v>10</v>
      </c>
      <c r="U19" s="5">
        <v>3</v>
      </c>
      <c r="V19" s="5">
        <v>0</v>
      </c>
      <c r="W19" s="5">
        <v>0</v>
      </c>
      <c r="X19" s="5" t="s">
        <v>26</v>
      </c>
      <c r="Y19" s="5">
        <v>1</v>
      </c>
      <c r="Z19" s="5">
        <v>6</v>
      </c>
      <c r="AA19" s="5">
        <v>5</v>
      </c>
      <c r="AB19" s="5">
        <v>13</v>
      </c>
      <c r="AC19" s="5">
        <v>5</v>
      </c>
      <c r="AD19" s="5">
        <v>0</v>
      </c>
      <c r="AE19" s="5">
        <v>0</v>
      </c>
      <c r="AF19" s="5"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19</v>
      </c>
      <c r="C20" s="6">
        <v>10000</v>
      </c>
      <c r="D20" s="6">
        <v>3</v>
      </c>
      <c r="E20" s="6">
        <v>10</v>
      </c>
      <c r="F20" s="6">
        <v>10</v>
      </c>
      <c r="G20" s="6">
        <v>0.5</v>
      </c>
      <c r="H20" s="10">
        <v>0.5</v>
      </c>
      <c r="I20" s="6">
        <v>0</v>
      </c>
      <c r="J20" s="6">
        <v>50</v>
      </c>
      <c r="K20" s="6">
        <v>50</v>
      </c>
      <c r="L20" s="6">
        <v>1</v>
      </c>
      <c r="M20" s="6">
        <v>1</v>
      </c>
      <c r="N20" s="6" t="s">
        <v>24</v>
      </c>
      <c r="O20" s="6" t="s">
        <v>27</v>
      </c>
      <c r="P20" s="6">
        <v>3</v>
      </c>
      <c r="Q20" s="6">
        <v>9</v>
      </c>
      <c r="R20" s="6">
        <v>3</v>
      </c>
      <c r="S20" s="6">
        <v>3</v>
      </c>
      <c r="T20" s="6">
        <v>3</v>
      </c>
      <c r="U20" s="6">
        <v>6</v>
      </c>
      <c r="V20" s="6">
        <v>3</v>
      </c>
      <c r="W20" s="6">
        <v>0</v>
      </c>
      <c r="X20" s="6" t="s">
        <v>27</v>
      </c>
      <c r="Y20" s="6">
        <v>0</v>
      </c>
      <c r="Z20" s="6">
        <v>0</v>
      </c>
      <c r="AA20" s="6">
        <v>0</v>
      </c>
      <c r="AB20" s="6">
        <v>1</v>
      </c>
      <c r="AC20" s="6">
        <v>0</v>
      </c>
      <c r="AD20" s="6">
        <v>4</v>
      </c>
      <c r="AE20" s="6">
        <v>5</v>
      </c>
      <c r="AF20" s="6">
        <v>20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20</v>
      </c>
      <c r="C21" s="6">
        <v>10000</v>
      </c>
      <c r="D21" s="6">
        <v>3</v>
      </c>
      <c r="E21" s="6">
        <v>10</v>
      </c>
      <c r="F21" s="6">
        <v>10</v>
      </c>
      <c r="G21" s="6">
        <v>0.5</v>
      </c>
      <c r="H21" s="10">
        <v>0.5</v>
      </c>
      <c r="I21" s="6">
        <v>0</v>
      </c>
      <c r="J21" s="6">
        <v>50</v>
      </c>
      <c r="K21" s="6">
        <v>50</v>
      </c>
      <c r="L21" s="6">
        <v>1</v>
      </c>
      <c r="M21" s="6">
        <v>1</v>
      </c>
      <c r="N21" s="6" t="s">
        <v>24</v>
      </c>
      <c r="O21" s="6" t="s">
        <v>28</v>
      </c>
      <c r="P21" s="6">
        <v>0</v>
      </c>
      <c r="Q21" s="6">
        <v>10</v>
      </c>
      <c r="R21" s="6">
        <v>11</v>
      </c>
      <c r="S21" s="6">
        <v>6</v>
      </c>
      <c r="T21" s="6">
        <v>2</v>
      </c>
      <c r="U21" s="6">
        <v>1</v>
      </c>
      <c r="V21" s="6">
        <v>0</v>
      </c>
      <c r="W21" s="6">
        <v>0</v>
      </c>
      <c r="X21" s="6" t="s">
        <v>28</v>
      </c>
      <c r="Y21" s="6">
        <v>5</v>
      </c>
      <c r="Z21" s="6">
        <v>11</v>
      </c>
      <c r="AA21" s="6">
        <v>6</v>
      </c>
      <c r="AB21" s="6">
        <v>5</v>
      </c>
      <c r="AC21" s="6">
        <v>2</v>
      </c>
      <c r="AD21" s="6">
        <v>1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21</v>
      </c>
      <c r="C22" s="6">
        <v>10000</v>
      </c>
      <c r="D22" s="6">
        <v>3</v>
      </c>
      <c r="E22" s="6">
        <v>10</v>
      </c>
      <c r="F22" s="6">
        <v>10</v>
      </c>
      <c r="G22" s="6">
        <v>0.5</v>
      </c>
      <c r="H22" s="10">
        <v>0.5</v>
      </c>
      <c r="I22" s="6">
        <v>0</v>
      </c>
      <c r="J22" s="6">
        <v>50</v>
      </c>
      <c r="K22" s="6">
        <v>50</v>
      </c>
      <c r="L22" s="6">
        <v>1</v>
      </c>
      <c r="M22" s="6">
        <v>1</v>
      </c>
      <c r="N22" s="6" t="s">
        <v>24</v>
      </c>
      <c r="O22" s="6" t="s">
        <v>29</v>
      </c>
      <c r="P22" s="6">
        <v>0</v>
      </c>
      <c r="Q22" s="6">
        <v>3</v>
      </c>
      <c r="R22" s="6">
        <v>11</v>
      </c>
      <c r="S22" s="6">
        <v>7</v>
      </c>
      <c r="T22" s="6">
        <v>6</v>
      </c>
      <c r="U22" s="6">
        <v>3</v>
      </c>
      <c r="V22" s="6">
        <v>0</v>
      </c>
      <c r="W22" s="6">
        <v>0</v>
      </c>
      <c r="X22" s="6" t="s">
        <v>29</v>
      </c>
      <c r="Y22" s="6">
        <v>6</v>
      </c>
      <c r="Z22" s="6">
        <v>5</v>
      </c>
      <c r="AA22" s="6">
        <v>9</v>
      </c>
      <c r="AB22" s="6">
        <v>4</v>
      </c>
      <c r="AC22" s="6">
        <v>5</v>
      </c>
      <c r="AD22" s="6">
        <v>1</v>
      </c>
      <c r="AE22" s="6">
        <v>0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22</v>
      </c>
      <c r="C23" s="6">
        <v>10000</v>
      </c>
      <c r="D23" s="6">
        <v>3</v>
      </c>
      <c r="E23" s="6">
        <v>10</v>
      </c>
      <c r="F23" s="6">
        <v>10</v>
      </c>
      <c r="G23" s="6">
        <v>0.5</v>
      </c>
      <c r="H23" s="10">
        <v>0.5</v>
      </c>
      <c r="I23" s="6">
        <v>0</v>
      </c>
      <c r="J23" s="6">
        <v>50</v>
      </c>
      <c r="K23" s="6">
        <v>50</v>
      </c>
      <c r="L23" s="6">
        <v>1</v>
      </c>
      <c r="M23" s="6">
        <v>1</v>
      </c>
      <c r="N23" s="6" t="s">
        <v>24</v>
      </c>
      <c r="O23" s="6" t="s">
        <v>30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3</v>
      </c>
      <c r="V23" s="6">
        <v>26</v>
      </c>
      <c r="W23" s="6">
        <v>0</v>
      </c>
      <c r="X23" s="6" t="s">
        <v>30</v>
      </c>
      <c r="Y23" s="6">
        <v>0</v>
      </c>
      <c r="Z23" s="6">
        <v>0</v>
      </c>
      <c r="AA23" s="6">
        <v>0</v>
      </c>
      <c r="AB23" s="6">
        <v>1</v>
      </c>
      <c r="AC23" s="6">
        <v>5</v>
      </c>
      <c r="AD23" s="6">
        <v>14</v>
      </c>
      <c r="AE23" s="6">
        <v>4</v>
      </c>
      <c r="AF23" s="6">
        <v>6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23</v>
      </c>
      <c r="C24" s="6">
        <v>10000</v>
      </c>
      <c r="D24" s="6">
        <v>3</v>
      </c>
      <c r="E24" s="6">
        <v>10</v>
      </c>
      <c r="F24" s="6">
        <v>10</v>
      </c>
      <c r="G24" s="6">
        <v>0.5</v>
      </c>
      <c r="H24" s="10">
        <v>0.5</v>
      </c>
      <c r="I24" s="6">
        <v>0</v>
      </c>
      <c r="J24" s="6">
        <v>50</v>
      </c>
      <c r="K24" s="6">
        <v>50</v>
      </c>
      <c r="L24" s="6">
        <v>1</v>
      </c>
      <c r="M24" s="6">
        <v>1</v>
      </c>
      <c r="N24" s="6" t="s">
        <v>24</v>
      </c>
      <c r="O24" s="6" t="s">
        <v>31</v>
      </c>
      <c r="P24" s="6">
        <v>27</v>
      </c>
      <c r="Q24" s="6">
        <v>3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 t="s">
        <v>31</v>
      </c>
      <c r="Y24" s="6">
        <v>17</v>
      </c>
      <c r="Z24" s="6">
        <v>3</v>
      </c>
      <c r="AA24" s="6">
        <v>4</v>
      </c>
      <c r="AB24" s="6">
        <v>2</v>
      </c>
      <c r="AC24" s="6">
        <v>4</v>
      </c>
      <c r="AD24" s="6">
        <v>0</v>
      </c>
      <c r="AE24" s="6">
        <v>0</v>
      </c>
      <c r="AF24" s="6">
        <v>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8">
        <v>24</v>
      </c>
      <c r="C25" s="5">
        <v>10000</v>
      </c>
      <c r="D25" s="5">
        <v>3</v>
      </c>
      <c r="E25" s="5">
        <v>10</v>
      </c>
      <c r="F25" s="5">
        <v>10</v>
      </c>
      <c r="G25" s="5">
        <v>0.5</v>
      </c>
      <c r="H25" s="9">
        <v>0.5</v>
      </c>
      <c r="I25" s="5">
        <v>0</v>
      </c>
      <c r="J25" s="5">
        <v>50</v>
      </c>
      <c r="K25" s="5">
        <v>50</v>
      </c>
      <c r="L25" s="5">
        <v>1</v>
      </c>
      <c r="M25" s="5">
        <v>1</v>
      </c>
      <c r="N25" s="5" t="s">
        <v>24</v>
      </c>
      <c r="O25" s="5" t="s">
        <v>32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30</v>
      </c>
      <c r="X25" s="5" t="s">
        <v>32</v>
      </c>
      <c r="Y25" s="5">
        <v>0</v>
      </c>
      <c r="Z25" s="5">
        <v>1</v>
      </c>
      <c r="AA25" s="5">
        <v>1</v>
      </c>
      <c r="AB25" s="5">
        <v>0</v>
      </c>
      <c r="AC25" s="5">
        <v>0</v>
      </c>
      <c r="AD25" s="5">
        <v>5</v>
      </c>
      <c r="AE25" s="5">
        <v>19</v>
      </c>
      <c r="AF25" s="5">
        <v>4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25</v>
      </c>
      <c r="C26" s="6">
        <v>10000</v>
      </c>
      <c r="D26" s="6">
        <v>3</v>
      </c>
      <c r="E26" s="6">
        <v>10</v>
      </c>
      <c r="F26" s="6">
        <v>10</v>
      </c>
      <c r="G26" s="6">
        <v>0.5</v>
      </c>
      <c r="H26" s="10">
        <v>0.5</v>
      </c>
      <c r="I26" s="6">
        <v>0.5</v>
      </c>
      <c r="J26" s="6">
        <v>50</v>
      </c>
      <c r="K26" s="6">
        <v>500</v>
      </c>
      <c r="L26" s="6">
        <v>1</v>
      </c>
      <c r="M26" s="6">
        <v>1</v>
      </c>
      <c r="N26" s="6" t="s">
        <v>24</v>
      </c>
      <c r="O26" s="6" t="s">
        <v>25</v>
      </c>
      <c r="P26" s="6">
        <v>0</v>
      </c>
      <c r="Q26" s="6">
        <v>1</v>
      </c>
      <c r="R26" s="6">
        <v>0</v>
      </c>
      <c r="S26" s="6">
        <v>1</v>
      </c>
      <c r="T26" s="6">
        <v>7</v>
      </c>
      <c r="U26" s="6">
        <v>11</v>
      </c>
      <c r="V26" s="6">
        <v>10</v>
      </c>
      <c r="W26" s="6">
        <v>0</v>
      </c>
      <c r="X26" s="6" t="s">
        <v>25</v>
      </c>
      <c r="Y26" s="6">
        <v>5</v>
      </c>
      <c r="Z26" s="6">
        <v>3</v>
      </c>
      <c r="AA26" s="6">
        <v>8</v>
      </c>
      <c r="AB26" s="6">
        <v>4</v>
      </c>
      <c r="AC26" s="6">
        <v>5</v>
      </c>
      <c r="AD26" s="6">
        <v>1</v>
      </c>
      <c r="AE26" s="6">
        <v>2</v>
      </c>
      <c r="AF26" s="6">
        <v>2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26</v>
      </c>
      <c r="C27" s="6">
        <v>10000</v>
      </c>
      <c r="D27" s="6">
        <v>3</v>
      </c>
      <c r="E27" s="6">
        <v>10</v>
      </c>
      <c r="F27" s="6">
        <v>10</v>
      </c>
      <c r="G27" s="6">
        <v>0.5</v>
      </c>
      <c r="H27" s="10">
        <v>0.5</v>
      </c>
      <c r="I27" s="6">
        <v>0.5</v>
      </c>
      <c r="J27" s="6">
        <v>50</v>
      </c>
      <c r="K27" s="6">
        <v>500</v>
      </c>
      <c r="L27" s="6">
        <v>1</v>
      </c>
      <c r="M27" s="6">
        <v>1</v>
      </c>
      <c r="N27" s="6" t="s">
        <v>24</v>
      </c>
      <c r="O27" s="6" t="s">
        <v>26</v>
      </c>
      <c r="P27" s="6">
        <v>0</v>
      </c>
      <c r="Q27" s="6">
        <v>1</v>
      </c>
      <c r="R27" s="6">
        <v>5</v>
      </c>
      <c r="S27" s="6">
        <v>12</v>
      </c>
      <c r="T27" s="6">
        <v>9</v>
      </c>
      <c r="U27" s="6">
        <v>3</v>
      </c>
      <c r="V27" s="6">
        <v>0</v>
      </c>
      <c r="W27" s="6">
        <v>0</v>
      </c>
      <c r="X27" s="6" t="s">
        <v>26</v>
      </c>
      <c r="Y27" s="6">
        <v>6</v>
      </c>
      <c r="Z27" s="6">
        <v>0</v>
      </c>
      <c r="AA27" s="6">
        <v>2</v>
      </c>
      <c r="AB27" s="6">
        <v>4</v>
      </c>
      <c r="AC27" s="6">
        <v>7</v>
      </c>
      <c r="AD27" s="6">
        <v>6</v>
      </c>
      <c r="AE27" s="6">
        <v>3</v>
      </c>
      <c r="AF27" s="6">
        <v>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27</v>
      </c>
      <c r="C28" s="6">
        <v>10000</v>
      </c>
      <c r="D28" s="6">
        <v>3</v>
      </c>
      <c r="E28" s="6">
        <v>10</v>
      </c>
      <c r="F28" s="6">
        <v>10</v>
      </c>
      <c r="G28" s="6">
        <v>0.5</v>
      </c>
      <c r="H28" s="10">
        <v>0.5</v>
      </c>
      <c r="I28" s="6">
        <v>0.5</v>
      </c>
      <c r="J28" s="6">
        <v>50</v>
      </c>
      <c r="K28" s="6">
        <v>500</v>
      </c>
      <c r="L28" s="6">
        <v>1</v>
      </c>
      <c r="M28" s="6">
        <v>1</v>
      </c>
      <c r="N28" s="6" t="s">
        <v>24</v>
      </c>
      <c r="O28" s="6" t="s">
        <v>27</v>
      </c>
      <c r="P28" s="6">
        <v>6</v>
      </c>
      <c r="Q28" s="6">
        <v>8</v>
      </c>
      <c r="R28" s="6">
        <v>3</v>
      </c>
      <c r="S28" s="6">
        <v>0</v>
      </c>
      <c r="T28" s="6">
        <v>5</v>
      </c>
      <c r="U28" s="6">
        <v>3</v>
      </c>
      <c r="V28" s="6">
        <v>5</v>
      </c>
      <c r="W28" s="6">
        <v>0</v>
      </c>
      <c r="X28" s="6" t="s">
        <v>27</v>
      </c>
      <c r="Y28" s="6">
        <v>2</v>
      </c>
      <c r="Z28" s="6">
        <v>0</v>
      </c>
      <c r="AA28" s="6">
        <v>1</v>
      </c>
      <c r="AB28" s="6">
        <v>1</v>
      </c>
      <c r="AC28" s="6">
        <v>1</v>
      </c>
      <c r="AD28" s="6">
        <v>4</v>
      </c>
      <c r="AE28" s="6">
        <v>6</v>
      </c>
      <c r="AF28" s="6">
        <v>15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28</v>
      </c>
      <c r="C29" s="6">
        <v>10000</v>
      </c>
      <c r="D29" s="6">
        <v>3</v>
      </c>
      <c r="E29" s="6">
        <v>10</v>
      </c>
      <c r="F29" s="6">
        <v>10</v>
      </c>
      <c r="G29" s="6">
        <v>0.5</v>
      </c>
      <c r="H29" s="10">
        <v>0.5</v>
      </c>
      <c r="I29" s="6">
        <v>0.5</v>
      </c>
      <c r="J29" s="6">
        <v>50</v>
      </c>
      <c r="K29" s="6">
        <v>500</v>
      </c>
      <c r="L29" s="6">
        <v>1</v>
      </c>
      <c r="M29" s="6">
        <v>1</v>
      </c>
      <c r="N29" s="6" t="s">
        <v>24</v>
      </c>
      <c r="O29" s="6" t="s">
        <v>28</v>
      </c>
      <c r="P29" s="6">
        <v>3</v>
      </c>
      <c r="Q29" s="6">
        <v>10</v>
      </c>
      <c r="R29" s="6">
        <v>11</v>
      </c>
      <c r="S29" s="6">
        <v>3</v>
      </c>
      <c r="T29" s="6">
        <v>2</v>
      </c>
      <c r="U29" s="6">
        <v>1</v>
      </c>
      <c r="V29" s="6">
        <v>0</v>
      </c>
      <c r="W29" s="6">
        <v>0</v>
      </c>
      <c r="X29" s="6" t="s">
        <v>28</v>
      </c>
      <c r="Y29" s="6">
        <v>4</v>
      </c>
      <c r="Z29" s="6">
        <v>13</v>
      </c>
      <c r="AA29" s="6">
        <v>7</v>
      </c>
      <c r="AB29" s="6">
        <v>2</v>
      </c>
      <c r="AC29" s="6">
        <v>1</v>
      </c>
      <c r="AD29" s="6">
        <v>1</v>
      </c>
      <c r="AE29" s="6">
        <v>1</v>
      </c>
      <c r="AF29" s="6">
        <v>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29</v>
      </c>
      <c r="C30" s="6">
        <v>10000</v>
      </c>
      <c r="D30" s="6">
        <v>3</v>
      </c>
      <c r="E30" s="6">
        <v>10</v>
      </c>
      <c r="F30" s="6">
        <v>10</v>
      </c>
      <c r="G30" s="6">
        <v>0.5</v>
      </c>
      <c r="H30" s="10">
        <v>0.5</v>
      </c>
      <c r="I30" s="6">
        <v>0.5</v>
      </c>
      <c r="J30" s="6">
        <v>50</v>
      </c>
      <c r="K30" s="6">
        <v>500</v>
      </c>
      <c r="L30" s="6">
        <v>1</v>
      </c>
      <c r="M30" s="6">
        <v>1</v>
      </c>
      <c r="N30" s="6" t="s">
        <v>24</v>
      </c>
      <c r="O30" s="6" t="s">
        <v>29</v>
      </c>
      <c r="P30" s="6">
        <v>1</v>
      </c>
      <c r="Q30" s="6">
        <v>4</v>
      </c>
      <c r="R30" s="6">
        <v>7</v>
      </c>
      <c r="S30" s="6">
        <v>11</v>
      </c>
      <c r="T30" s="6">
        <v>5</v>
      </c>
      <c r="U30" s="6">
        <v>1</v>
      </c>
      <c r="V30" s="6">
        <v>1</v>
      </c>
      <c r="W30" s="6">
        <v>0</v>
      </c>
      <c r="X30" s="6" t="s">
        <v>29</v>
      </c>
      <c r="Y30" s="6">
        <v>8</v>
      </c>
      <c r="Z30" s="6">
        <v>6</v>
      </c>
      <c r="AA30" s="6">
        <v>7</v>
      </c>
      <c r="AB30" s="6">
        <v>5</v>
      </c>
      <c r="AC30" s="6">
        <v>3</v>
      </c>
      <c r="AD30" s="6">
        <v>1</v>
      </c>
      <c r="AE30" s="6">
        <v>0</v>
      </c>
      <c r="AF30" s="6">
        <v>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5">
        <v>30</v>
      </c>
      <c r="C31" s="5">
        <v>10000</v>
      </c>
      <c r="D31" s="5">
        <v>3</v>
      </c>
      <c r="E31" s="5">
        <v>10</v>
      </c>
      <c r="F31" s="5">
        <v>10</v>
      </c>
      <c r="G31" s="5">
        <v>0.5</v>
      </c>
      <c r="H31" s="9">
        <v>0.5</v>
      </c>
      <c r="I31" s="5">
        <v>0.5</v>
      </c>
      <c r="J31" s="5">
        <v>50</v>
      </c>
      <c r="K31" s="5">
        <v>500</v>
      </c>
      <c r="L31" s="5">
        <v>1</v>
      </c>
      <c r="M31" s="5">
        <v>1</v>
      </c>
      <c r="N31" s="5" t="s">
        <v>24</v>
      </c>
      <c r="O31" s="5" t="s">
        <v>30</v>
      </c>
      <c r="P31" s="5">
        <v>0</v>
      </c>
      <c r="Q31" s="5">
        <v>0</v>
      </c>
      <c r="R31" s="5">
        <v>3</v>
      </c>
      <c r="S31" s="5">
        <v>1</v>
      </c>
      <c r="T31" s="5">
        <v>2</v>
      </c>
      <c r="U31" s="5">
        <v>10</v>
      </c>
      <c r="V31" s="5">
        <v>14</v>
      </c>
      <c r="W31" s="5">
        <v>0</v>
      </c>
      <c r="X31" s="5" t="s">
        <v>30</v>
      </c>
      <c r="Y31" s="5">
        <v>1</v>
      </c>
      <c r="Z31" s="5">
        <v>2</v>
      </c>
      <c r="AA31" s="5">
        <v>3</v>
      </c>
      <c r="AB31" s="5">
        <v>9</v>
      </c>
      <c r="AC31" s="5">
        <v>9</v>
      </c>
      <c r="AD31" s="5">
        <v>4</v>
      </c>
      <c r="AE31" s="5">
        <v>1</v>
      </c>
      <c r="AF31" s="5">
        <v>1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31</v>
      </c>
      <c r="C32" s="6">
        <v>10000</v>
      </c>
      <c r="D32" s="6">
        <v>3</v>
      </c>
      <c r="E32" s="6">
        <v>10</v>
      </c>
      <c r="F32" s="6">
        <v>10</v>
      </c>
      <c r="G32" s="6">
        <v>0.5</v>
      </c>
      <c r="H32" s="10">
        <v>0.5</v>
      </c>
      <c r="I32" s="6">
        <v>0.5</v>
      </c>
      <c r="J32" s="6">
        <v>50</v>
      </c>
      <c r="K32" s="6">
        <v>500</v>
      </c>
      <c r="L32" s="6">
        <v>1</v>
      </c>
      <c r="M32" s="6">
        <v>1</v>
      </c>
      <c r="N32" s="6" t="s">
        <v>24</v>
      </c>
      <c r="O32" s="6" t="s">
        <v>31</v>
      </c>
      <c r="P32" s="6">
        <v>20</v>
      </c>
      <c r="Q32" s="6">
        <v>6</v>
      </c>
      <c r="R32" s="6">
        <v>1</v>
      </c>
      <c r="S32" s="6">
        <v>2</v>
      </c>
      <c r="T32" s="6">
        <v>0</v>
      </c>
      <c r="U32" s="6">
        <v>1</v>
      </c>
      <c r="V32" s="6">
        <v>0</v>
      </c>
      <c r="W32" s="6">
        <v>0</v>
      </c>
      <c r="X32" s="6" t="s">
        <v>31</v>
      </c>
      <c r="Y32" s="6">
        <v>3</v>
      </c>
      <c r="Z32" s="6">
        <v>5</v>
      </c>
      <c r="AA32" s="6">
        <v>2</v>
      </c>
      <c r="AB32" s="6">
        <v>4</v>
      </c>
      <c r="AC32" s="6">
        <v>1</v>
      </c>
      <c r="AD32" s="6">
        <v>10</v>
      </c>
      <c r="AE32" s="6">
        <v>3</v>
      </c>
      <c r="AF32" s="6">
        <v>2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32</v>
      </c>
      <c r="C33" s="6">
        <v>10000</v>
      </c>
      <c r="D33" s="6">
        <v>3</v>
      </c>
      <c r="E33" s="6">
        <v>10</v>
      </c>
      <c r="F33" s="6">
        <v>10</v>
      </c>
      <c r="G33" s="6">
        <v>0.5</v>
      </c>
      <c r="H33" s="10">
        <v>0.5</v>
      </c>
      <c r="I33" s="6">
        <v>0.5</v>
      </c>
      <c r="J33" s="6">
        <v>50</v>
      </c>
      <c r="K33" s="6">
        <v>500</v>
      </c>
      <c r="L33" s="6">
        <v>1</v>
      </c>
      <c r="M33" s="6">
        <v>1</v>
      </c>
      <c r="N33" s="6" t="s">
        <v>24</v>
      </c>
      <c r="O33" s="6" t="s">
        <v>32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30</v>
      </c>
      <c r="X33" s="6" t="s">
        <v>32</v>
      </c>
      <c r="Y33" s="6">
        <v>1</v>
      </c>
      <c r="Z33" s="6">
        <v>1</v>
      </c>
      <c r="AA33" s="6">
        <v>0</v>
      </c>
      <c r="AB33" s="6">
        <v>1</v>
      </c>
      <c r="AC33" s="6">
        <v>3</v>
      </c>
      <c r="AD33" s="6">
        <v>3</v>
      </c>
      <c r="AE33" s="6">
        <v>14</v>
      </c>
      <c r="AF33" s="6">
        <v>7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33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1</v>
      </c>
      <c r="I34" s="6">
        <v>0</v>
      </c>
      <c r="J34" s="6">
        <v>50</v>
      </c>
      <c r="K34" s="6">
        <v>50</v>
      </c>
      <c r="L34" s="6">
        <v>1</v>
      </c>
      <c r="M34" s="6">
        <v>1</v>
      </c>
      <c r="N34" s="6" t="s">
        <v>24</v>
      </c>
      <c r="O34" s="6" t="s">
        <v>25</v>
      </c>
      <c r="P34" s="6">
        <v>0</v>
      </c>
      <c r="Q34" s="6">
        <v>0</v>
      </c>
      <c r="R34" s="6">
        <v>3</v>
      </c>
      <c r="S34" s="6">
        <v>4</v>
      </c>
      <c r="T34" s="6">
        <v>19</v>
      </c>
      <c r="U34" s="6">
        <v>4</v>
      </c>
      <c r="V34" s="6">
        <v>0</v>
      </c>
      <c r="W34" s="6">
        <v>0</v>
      </c>
      <c r="X34" s="6" t="s">
        <v>25</v>
      </c>
      <c r="Y34" s="6">
        <v>2</v>
      </c>
      <c r="Z34" s="6">
        <v>3</v>
      </c>
      <c r="AA34" s="6">
        <v>9</v>
      </c>
      <c r="AB34" s="6">
        <v>8</v>
      </c>
      <c r="AC34" s="6">
        <v>0</v>
      </c>
      <c r="AD34" s="6">
        <v>3</v>
      </c>
      <c r="AE34" s="6">
        <v>4</v>
      </c>
      <c r="AF34" s="6">
        <v>1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34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1</v>
      </c>
      <c r="I35" s="6">
        <v>0</v>
      </c>
      <c r="J35" s="6">
        <v>50</v>
      </c>
      <c r="K35" s="6">
        <v>50</v>
      </c>
      <c r="L35" s="6">
        <v>1</v>
      </c>
      <c r="M35" s="6">
        <v>1</v>
      </c>
      <c r="N35" s="6" t="s">
        <v>24</v>
      </c>
      <c r="O35" s="6" t="s">
        <v>26</v>
      </c>
      <c r="P35" s="6">
        <v>4</v>
      </c>
      <c r="Q35" s="6">
        <v>3</v>
      </c>
      <c r="R35" s="6">
        <v>4</v>
      </c>
      <c r="S35" s="6">
        <v>12</v>
      </c>
      <c r="T35" s="6">
        <v>6</v>
      </c>
      <c r="U35" s="6">
        <v>1</v>
      </c>
      <c r="V35" s="6">
        <v>0</v>
      </c>
      <c r="W35" s="6">
        <v>0</v>
      </c>
      <c r="X35" s="6" t="s">
        <v>26</v>
      </c>
      <c r="Y35" s="6">
        <v>3</v>
      </c>
      <c r="Z35" s="6">
        <v>3</v>
      </c>
      <c r="AA35" s="6">
        <v>6</v>
      </c>
      <c r="AB35" s="6">
        <v>5</v>
      </c>
      <c r="AC35" s="6">
        <v>9</v>
      </c>
      <c r="AD35" s="6">
        <v>4</v>
      </c>
      <c r="AE35" s="6">
        <v>0</v>
      </c>
      <c r="AF35" s="6">
        <v>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35</v>
      </c>
      <c r="C36" s="6">
        <v>10000</v>
      </c>
      <c r="D36" s="6">
        <v>3</v>
      </c>
      <c r="E36" s="6">
        <v>10</v>
      </c>
      <c r="F36" s="6">
        <v>10</v>
      </c>
      <c r="G36" s="6">
        <v>0</v>
      </c>
      <c r="H36" s="10">
        <v>1</v>
      </c>
      <c r="I36" s="6">
        <v>0</v>
      </c>
      <c r="J36" s="6">
        <v>50</v>
      </c>
      <c r="K36" s="6">
        <v>50</v>
      </c>
      <c r="L36" s="6">
        <v>1</v>
      </c>
      <c r="M36" s="6">
        <v>1</v>
      </c>
      <c r="N36" s="6" t="s">
        <v>24</v>
      </c>
      <c r="O36" s="6" t="s">
        <v>27</v>
      </c>
      <c r="P36" s="6">
        <v>0</v>
      </c>
      <c r="Q36" s="6">
        <v>3</v>
      </c>
      <c r="R36" s="6">
        <v>2</v>
      </c>
      <c r="S36" s="6">
        <v>1</v>
      </c>
      <c r="T36" s="6">
        <v>1</v>
      </c>
      <c r="U36" s="6">
        <v>16</v>
      </c>
      <c r="V36" s="6">
        <v>7</v>
      </c>
      <c r="W36" s="6">
        <v>0</v>
      </c>
      <c r="X36" s="6" t="s">
        <v>27</v>
      </c>
      <c r="Y36" s="6">
        <v>0</v>
      </c>
      <c r="Z36" s="6">
        <v>0</v>
      </c>
      <c r="AA36" s="6">
        <v>1</v>
      </c>
      <c r="AB36" s="6">
        <v>1</v>
      </c>
      <c r="AC36" s="6">
        <v>3</v>
      </c>
      <c r="AD36" s="6">
        <v>3</v>
      </c>
      <c r="AE36" s="6">
        <v>5</v>
      </c>
      <c r="AF36" s="6">
        <v>17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36</v>
      </c>
      <c r="C37" s="5">
        <v>10000</v>
      </c>
      <c r="D37" s="5">
        <v>3</v>
      </c>
      <c r="E37" s="5">
        <v>10</v>
      </c>
      <c r="F37" s="5">
        <v>10</v>
      </c>
      <c r="G37" s="5">
        <v>0</v>
      </c>
      <c r="H37" s="9">
        <v>1</v>
      </c>
      <c r="I37" s="5">
        <v>0</v>
      </c>
      <c r="J37" s="5">
        <v>50</v>
      </c>
      <c r="K37" s="5">
        <v>50</v>
      </c>
      <c r="L37" s="5">
        <v>1</v>
      </c>
      <c r="M37" s="5">
        <v>1</v>
      </c>
      <c r="N37" s="5" t="s">
        <v>24</v>
      </c>
      <c r="O37" s="5" t="s">
        <v>28</v>
      </c>
      <c r="P37" s="5">
        <v>5</v>
      </c>
      <c r="Q37" s="5">
        <v>13</v>
      </c>
      <c r="R37" s="5">
        <v>7</v>
      </c>
      <c r="S37" s="5">
        <v>5</v>
      </c>
      <c r="T37" s="5">
        <v>0</v>
      </c>
      <c r="U37" s="5">
        <v>0</v>
      </c>
      <c r="V37" s="5">
        <v>0</v>
      </c>
      <c r="W37" s="5">
        <v>0</v>
      </c>
      <c r="X37" s="5" t="s">
        <v>28</v>
      </c>
      <c r="Y37" s="5">
        <v>8</v>
      </c>
      <c r="Z37" s="5">
        <v>10</v>
      </c>
      <c r="AA37" s="5">
        <v>6</v>
      </c>
      <c r="AB37" s="5">
        <v>6</v>
      </c>
      <c r="AC37" s="5">
        <v>0</v>
      </c>
      <c r="AD37" s="5">
        <v>0</v>
      </c>
      <c r="AE37" s="5">
        <v>0</v>
      </c>
      <c r="AF37" s="5">
        <v>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37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1</v>
      </c>
      <c r="I38" s="6">
        <v>0</v>
      </c>
      <c r="J38" s="6">
        <v>50</v>
      </c>
      <c r="K38" s="6">
        <v>50</v>
      </c>
      <c r="L38" s="6">
        <v>1</v>
      </c>
      <c r="M38" s="6">
        <v>1</v>
      </c>
      <c r="N38" s="6" t="s">
        <v>24</v>
      </c>
      <c r="O38" s="6" t="s">
        <v>29</v>
      </c>
      <c r="P38" s="6">
        <v>3</v>
      </c>
      <c r="Q38" s="6">
        <v>6</v>
      </c>
      <c r="R38" s="6">
        <v>8</v>
      </c>
      <c r="S38" s="6">
        <v>7</v>
      </c>
      <c r="T38" s="6">
        <v>3</v>
      </c>
      <c r="U38" s="6">
        <v>3</v>
      </c>
      <c r="V38" s="6">
        <v>0</v>
      </c>
      <c r="W38" s="6">
        <v>0</v>
      </c>
      <c r="X38" s="6" t="s">
        <v>29</v>
      </c>
      <c r="Y38" s="6">
        <v>17</v>
      </c>
      <c r="Z38" s="6">
        <v>11</v>
      </c>
      <c r="AA38" s="6">
        <v>1</v>
      </c>
      <c r="AB38" s="6">
        <v>1</v>
      </c>
      <c r="AC38" s="6">
        <v>0</v>
      </c>
      <c r="AD38" s="6">
        <v>0</v>
      </c>
      <c r="AE38" s="6">
        <v>0</v>
      </c>
      <c r="AF38" s="6">
        <v>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38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1</v>
      </c>
      <c r="I39" s="6">
        <v>0</v>
      </c>
      <c r="J39" s="6">
        <v>50</v>
      </c>
      <c r="K39" s="6">
        <v>50</v>
      </c>
      <c r="L39" s="6">
        <v>1</v>
      </c>
      <c r="M39" s="6">
        <v>1</v>
      </c>
      <c r="N39" s="6" t="s">
        <v>24</v>
      </c>
      <c r="O39" s="6" t="s">
        <v>30</v>
      </c>
      <c r="P39" s="6">
        <v>0</v>
      </c>
      <c r="Q39" s="6">
        <v>1</v>
      </c>
      <c r="R39" s="6">
        <v>0</v>
      </c>
      <c r="S39" s="6">
        <v>0</v>
      </c>
      <c r="T39" s="6">
        <v>0</v>
      </c>
      <c r="U39" s="6">
        <v>6</v>
      </c>
      <c r="V39" s="6">
        <v>23</v>
      </c>
      <c r="W39" s="6">
        <v>0</v>
      </c>
      <c r="X39" s="6" t="s">
        <v>30</v>
      </c>
      <c r="Y39" s="6">
        <v>0</v>
      </c>
      <c r="Z39" s="6">
        <v>2</v>
      </c>
      <c r="AA39" s="6">
        <v>0</v>
      </c>
      <c r="AB39" s="6">
        <v>3</v>
      </c>
      <c r="AC39" s="6">
        <v>5</v>
      </c>
      <c r="AD39" s="6">
        <v>8</v>
      </c>
      <c r="AE39" s="6">
        <v>5</v>
      </c>
      <c r="AF39" s="6">
        <v>7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39</v>
      </c>
      <c r="C40" s="6">
        <v>10000</v>
      </c>
      <c r="D40" s="6">
        <v>3</v>
      </c>
      <c r="E40" s="6">
        <v>10</v>
      </c>
      <c r="F40" s="6">
        <v>10</v>
      </c>
      <c r="G40" s="6">
        <v>0</v>
      </c>
      <c r="H40" s="10">
        <v>1</v>
      </c>
      <c r="I40" s="6">
        <v>0</v>
      </c>
      <c r="J40" s="6">
        <v>50</v>
      </c>
      <c r="K40" s="6">
        <v>50</v>
      </c>
      <c r="L40" s="6">
        <v>1</v>
      </c>
      <c r="M40" s="6">
        <v>1</v>
      </c>
      <c r="N40" s="6" t="s">
        <v>24</v>
      </c>
      <c r="O40" s="6" t="s">
        <v>31</v>
      </c>
      <c r="P40" s="6">
        <v>18</v>
      </c>
      <c r="Q40" s="6">
        <v>4</v>
      </c>
      <c r="R40" s="6">
        <v>6</v>
      </c>
      <c r="S40" s="6">
        <v>1</v>
      </c>
      <c r="T40" s="6">
        <v>1</v>
      </c>
      <c r="U40" s="6">
        <v>0</v>
      </c>
      <c r="V40" s="6">
        <v>0</v>
      </c>
      <c r="W40" s="6">
        <v>0</v>
      </c>
      <c r="X40" s="6" t="s">
        <v>31</v>
      </c>
      <c r="Y40" s="6">
        <v>0</v>
      </c>
      <c r="Z40" s="6">
        <v>1</v>
      </c>
      <c r="AA40" s="6">
        <v>5</v>
      </c>
      <c r="AB40" s="6">
        <v>4</v>
      </c>
      <c r="AC40" s="6">
        <v>11</v>
      </c>
      <c r="AD40" s="6">
        <v>4</v>
      </c>
      <c r="AE40" s="6">
        <v>5</v>
      </c>
      <c r="AF40" s="6">
        <v>0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40</v>
      </c>
      <c r="C41" s="6">
        <v>10000</v>
      </c>
      <c r="D41" s="6">
        <v>3</v>
      </c>
      <c r="E41" s="6">
        <v>10</v>
      </c>
      <c r="F41" s="6">
        <v>10</v>
      </c>
      <c r="G41" s="6">
        <v>0</v>
      </c>
      <c r="H41" s="10">
        <v>1</v>
      </c>
      <c r="I41" s="6">
        <v>0</v>
      </c>
      <c r="J41" s="6">
        <v>50</v>
      </c>
      <c r="K41" s="6">
        <v>50</v>
      </c>
      <c r="L41" s="6">
        <v>1</v>
      </c>
      <c r="M41" s="6">
        <v>1</v>
      </c>
      <c r="N41" s="6" t="s">
        <v>24</v>
      </c>
      <c r="O41" s="6" t="s">
        <v>32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30</v>
      </c>
      <c r="X41" s="6" t="s">
        <v>32</v>
      </c>
      <c r="Y41" s="6">
        <v>0</v>
      </c>
      <c r="Z41" s="6">
        <v>0</v>
      </c>
      <c r="AA41" s="6">
        <v>2</v>
      </c>
      <c r="AB41" s="6">
        <v>2</v>
      </c>
      <c r="AC41" s="6">
        <v>2</v>
      </c>
      <c r="AD41" s="6">
        <v>8</v>
      </c>
      <c r="AE41" s="6">
        <v>11</v>
      </c>
      <c r="AF41" s="6">
        <v>5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6">
        <v>41</v>
      </c>
      <c r="C42" s="6">
        <v>10000</v>
      </c>
      <c r="D42" s="6">
        <v>3</v>
      </c>
      <c r="E42" s="6">
        <v>10</v>
      </c>
      <c r="F42" s="6">
        <v>10</v>
      </c>
      <c r="G42" s="6">
        <v>0</v>
      </c>
      <c r="H42" s="10">
        <v>1</v>
      </c>
      <c r="I42" s="6">
        <v>0.5</v>
      </c>
      <c r="J42" s="6">
        <v>50</v>
      </c>
      <c r="K42" s="6">
        <v>500</v>
      </c>
      <c r="L42" s="6">
        <v>1</v>
      </c>
      <c r="M42" s="6">
        <v>1</v>
      </c>
      <c r="N42" s="6" t="s">
        <v>24</v>
      </c>
      <c r="O42" s="6" t="s">
        <v>25</v>
      </c>
      <c r="P42" s="6">
        <v>0</v>
      </c>
      <c r="Q42" s="6">
        <v>0</v>
      </c>
      <c r="R42" s="6">
        <v>1</v>
      </c>
      <c r="S42" s="6">
        <v>7</v>
      </c>
      <c r="T42" s="6">
        <v>13</v>
      </c>
      <c r="U42" s="6">
        <v>4</v>
      </c>
      <c r="V42" s="6">
        <v>5</v>
      </c>
      <c r="W42" s="6">
        <v>0</v>
      </c>
      <c r="X42" s="6" t="s">
        <v>25</v>
      </c>
      <c r="Y42" s="6">
        <v>3</v>
      </c>
      <c r="Z42" s="6">
        <v>1</v>
      </c>
      <c r="AA42" s="6">
        <v>5</v>
      </c>
      <c r="AB42" s="6">
        <v>8</v>
      </c>
      <c r="AC42" s="6">
        <v>3</v>
      </c>
      <c r="AD42" s="6">
        <v>4</v>
      </c>
      <c r="AE42" s="6">
        <v>3</v>
      </c>
      <c r="AF42" s="6">
        <v>3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42</v>
      </c>
      <c r="C43" s="5">
        <v>10000</v>
      </c>
      <c r="D43" s="5">
        <v>3</v>
      </c>
      <c r="E43" s="5">
        <v>10</v>
      </c>
      <c r="F43" s="5">
        <v>10</v>
      </c>
      <c r="G43" s="5">
        <v>0</v>
      </c>
      <c r="H43" s="9">
        <v>1</v>
      </c>
      <c r="I43" s="5">
        <v>0.5</v>
      </c>
      <c r="J43" s="5">
        <v>50</v>
      </c>
      <c r="K43" s="5">
        <v>500</v>
      </c>
      <c r="L43" s="5">
        <v>1</v>
      </c>
      <c r="M43" s="5">
        <v>1</v>
      </c>
      <c r="N43" s="5" t="s">
        <v>24</v>
      </c>
      <c r="O43" s="5" t="s">
        <v>26</v>
      </c>
      <c r="P43" s="5">
        <v>8</v>
      </c>
      <c r="Q43" s="5">
        <v>3</v>
      </c>
      <c r="R43" s="5">
        <v>7</v>
      </c>
      <c r="S43" s="5">
        <v>8</v>
      </c>
      <c r="T43" s="5">
        <v>4</v>
      </c>
      <c r="U43" s="5">
        <v>0</v>
      </c>
      <c r="V43" s="5">
        <v>0</v>
      </c>
      <c r="W43" s="5">
        <v>0</v>
      </c>
      <c r="X43" s="5" t="s">
        <v>26</v>
      </c>
      <c r="Y43" s="5">
        <v>9</v>
      </c>
      <c r="Z43" s="5">
        <v>9</v>
      </c>
      <c r="AA43" s="5">
        <v>2</v>
      </c>
      <c r="AB43" s="5">
        <v>3</v>
      </c>
      <c r="AC43" s="5">
        <v>3</v>
      </c>
      <c r="AD43" s="5">
        <v>2</v>
      </c>
      <c r="AE43" s="5">
        <v>2</v>
      </c>
      <c r="AF43" s="5">
        <v>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43</v>
      </c>
      <c r="C44" s="6">
        <v>10000</v>
      </c>
      <c r="D44" s="6">
        <v>3</v>
      </c>
      <c r="E44" s="6">
        <v>10</v>
      </c>
      <c r="F44" s="6">
        <v>10</v>
      </c>
      <c r="G44" s="6">
        <v>0</v>
      </c>
      <c r="H44" s="10">
        <v>1</v>
      </c>
      <c r="I44" s="6">
        <v>0.5</v>
      </c>
      <c r="J44" s="6">
        <v>50</v>
      </c>
      <c r="K44" s="6">
        <v>500</v>
      </c>
      <c r="L44" s="6">
        <v>1</v>
      </c>
      <c r="M44" s="6">
        <v>1</v>
      </c>
      <c r="N44" s="6" t="s">
        <v>24</v>
      </c>
      <c r="O44" s="6" t="s">
        <v>27</v>
      </c>
      <c r="P44" s="6">
        <v>1</v>
      </c>
      <c r="Q44" s="6">
        <v>2</v>
      </c>
      <c r="R44" s="6">
        <v>1</v>
      </c>
      <c r="S44" s="6">
        <v>4</v>
      </c>
      <c r="T44" s="6">
        <v>3</v>
      </c>
      <c r="U44" s="6">
        <v>12</v>
      </c>
      <c r="V44" s="6">
        <v>7</v>
      </c>
      <c r="W44" s="6">
        <v>0</v>
      </c>
      <c r="X44" s="6" t="s">
        <v>27</v>
      </c>
      <c r="Y44" s="6">
        <v>0</v>
      </c>
      <c r="Z44" s="6">
        <v>2</v>
      </c>
      <c r="AA44" s="6">
        <v>1</v>
      </c>
      <c r="AB44" s="6">
        <v>5</v>
      </c>
      <c r="AC44" s="6">
        <v>3</v>
      </c>
      <c r="AD44" s="6">
        <v>2</v>
      </c>
      <c r="AE44" s="6">
        <v>6</v>
      </c>
      <c r="AF44" s="6">
        <v>11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7">
        <v>44</v>
      </c>
      <c r="C45" s="6">
        <v>10000</v>
      </c>
      <c r="D45" s="6">
        <v>3</v>
      </c>
      <c r="E45" s="6">
        <v>10</v>
      </c>
      <c r="F45" s="6">
        <v>10</v>
      </c>
      <c r="G45" s="6">
        <v>0</v>
      </c>
      <c r="H45" s="10">
        <v>1</v>
      </c>
      <c r="I45" s="6">
        <v>0.5</v>
      </c>
      <c r="J45" s="6">
        <v>50</v>
      </c>
      <c r="K45" s="6">
        <v>500</v>
      </c>
      <c r="L45" s="6">
        <v>1</v>
      </c>
      <c r="M45" s="6">
        <v>1</v>
      </c>
      <c r="N45" s="6" t="s">
        <v>24</v>
      </c>
      <c r="O45" s="6" t="s">
        <v>28</v>
      </c>
      <c r="P45" s="6">
        <v>9</v>
      </c>
      <c r="Q45" s="6">
        <v>13</v>
      </c>
      <c r="R45" s="6">
        <v>5</v>
      </c>
      <c r="S45" s="6">
        <v>2</v>
      </c>
      <c r="T45" s="6">
        <v>1</v>
      </c>
      <c r="U45" s="6">
        <v>0</v>
      </c>
      <c r="V45" s="6">
        <v>0</v>
      </c>
      <c r="W45" s="6">
        <v>0</v>
      </c>
      <c r="X45" s="6" t="s">
        <v>28</v>
      </c>
      <c r="Y45" s="6">
        <v>6</v>
      </c>
      <c r="Z45" s="6">
        <v>9</v>
      </c>
      <c r="AA45" s="6">
        <v>5</v>
      </c>
      <c r="AB45" s="6">
        <v>5</v>
      </c>
      <c r="AC45" s="6">
        <v>3</v>
      </c>
      <c r="AD45" s="6">
        <v>2</v>
      </c>
      <c r="AE45" s="6">
        <v>0</v>
      </c>
      <c r="AF45" s="6">
        <v>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45</v>
      </c>
      <c r="C46" s="6">
        <v>10000</v>
      </c>
      <c r="D46" s="6">
        <v>3</v>
      </c>
      <c r="E46" s="6">
        <v>10</v>
      </c>
      <c r="F46" s="6">
        <v>10</v>
      </c>
      <c r="G46" s="6">
        <v>0</v>
      </c>
      <c r="H46" s="10">
        <v>1</v>
      </c>
      <c r="I46" s="6">
        <v>0.5</v>
      </c>
      <c r="J46" s="6">
        <v>50</v>
      </c>
      <c r="K46" s="6">
        <v>500</v>
      </c>
      <c r="L46" s="6">
        <v>1</v>
      </c>
      <c r="M46" s="6">
        <v>1</v>
      </c>
      <c r="N46" s="6" t="s">
        <v>24</v>
      </c>
      <c r="O46" s="6" t="s">
        <v>29</v>
      </c>
      <c r="P46" s="6">
        <v>4</v>
      </c>
      <c r="Q46" s="6">
        <v>9</v>
      </c>
      <c r="R46" s="6">
        <v>10</v>
      </c>
      <c r="S46" s="6">
        <v>5</v>
      </c>
      <c r="T46" s="6">
        <v>2</v>
      </c>
      <c r="U46" s="6">
        <v>0</v>
      </c>
      <c r="V46" s="6">
        <v>0</v>
      </c>
      <c r="W46" s="6">
        <v>0</v>
      </c>
      <c r="X46" s="6" t="s">
        <v>29</v>
      </c>
      <c r="Y46" s="6">
        <v>6</v>
      </c>
      <c r="Z46" s="6">
        <v>4</v>
      </c>
      <c r="AA46" s="6">
        <v>9</v>
      </c>
      <c r="AB46" s="6">
        <v>3</v>
      </c>
      <c r="AC46" s="6">
        <v>4</v>
      </c>
      <c r="AD46" s="6">
        <v>3</v>
      </c>
      <c r="AE46" s="6">
        <v>1</v>
      </c>
      <c r="AF46" s="6">
        <v>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46</v>
      </c>
      <c r="C47" s="6">
        <v>10000</v>
      </c>
      <c r="D47" s="6">
        <v>3</v>
      </c>
      <c r="E47" s="6">
        <v>10</v>
      </c>
      <c r="F47" s="6">
        <v>10</v>
      </c>
      <c r="G47" s="6">
        <v>0</v>
      </c>
      <c r="H47" s="10">
        <v>1</v>
      </c>
      <c r="I47" s="6">
        <v>0.5</v>
      </c>
      <c r="J47" s="6">
        <v>50</v>
      </c>
      <c r="K47" s="6">
        <v>500</v>
      </c>
      <c r="L47" s="6">
        <v>1</v>
      </c>
      <c r="M47" s="6">
        <v>1</v>
      </c>
      <c r="N47" s="6" t="s">
        <v>24</v>
      </c>
      <c r="O47" s="6" t="s">
        <v>30</v>
      </c>
      <c r="P47" s="6">
        <v>1</v>
      </c>
      <c r="Q47" s="6">
        <v>0</v>
      </c>
      <c r="R47" s="6">
        <v>0</v>
      </c>
      <c r="S47" s="6">
        <v>1</v>
      </c>
      <c r="T47" s="6">
        <v>2</v>
      </c>
      <c r="U47" s="6">
        <v>10</v>
      </c>
      <c r="V47" s="6">
        <v>16</v>
      </c>
      <c r="W47" s="6">
        <v>0</v>
      </c>
      <c r="X47" s="6" t="s">
        <v>30</v>
      </c>
      <c r="Y47" s="6">
        <v>0</v>
      </c>
      <c r="Z47" s="6">
        <v>0</v>
      </c>
      <c r="AA47" s="6">
        <v>4</v>
      </c>
      <c r="AB47" s="6">
        <v>2</v>
      </c>
      <c r="AC47" s="6">
        <v>7</v>
      </c>
      <c r="AD47" s="6">
        <v>6</v>
      </c>
      <c r="AE47" s="6">
        <v>4</v>
      </c>
      <c r="AF47" s="6">
        <v>7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6">
        <v>47</v>
      </c>
      <c r="C48" s="6">
        <v>10000</v>
      </c>
      <c r="D48" s="6">
        <v>3</v>
      </c>
      <c r="E48" s="6">
        <v>10</v>
      </c>
      <c r="F48" s="6">
        <v>10</v>
      </c>
      <c r="G48" s="6">
        <v>0</v>
      </c>
      <c r="H48" s="10">
        <v>1</v>
      </c>
      <c r="I48" s="6">
        <v>0.5</v>
      </c>
      <c r="J48" s="6">
        <v>50</v>
      </c>
      <c r="K48" s="6">
        <v>500</v>
      </c>
      <c r="L48" s="6">
        <v>1</v>
      </c>
      <c r="M48" s="6">
        <v>1</v>
      </c>
      <c r="N48" s="6" t="s">
        <v>24</v>
      </c>
      <c r="O48" s="6" t="s">
        <v>31</v>
      </c>
      <c r="P48" s="6">
        <v>7</v>
      </c>
      <c r="Q48" s="6">
        <v>3</v>
      </c>
      <c r="R48" s="6">
        <v>6</v>
      </c>
      <c r="S48" s="6">
        <v>3</v>
      </c>
      <c r="T48" s="6">
        <v>5</v>
      </c>
      <c r="U48" s="6">
        <v>4</v>
      </c>
      <c r="V48" s="6">
        <v>2</v>
      </c>
      <c r="W48" s="6">
        <v>0</v>
      </c>
      <c r="X48" s="6" t="s">
        <v>31</v>
      </c>
      <c r="Y48" s="6">
        <v>6</v>
      </c>
      <c r="Z48" s="6">
        <v>3</v>
      </c>
      <c r="AA48" s="6">
        <v>2</v>
      </c>
      <c r="AB48" s="6">
        <v>2</v>
      </c>
      <c r="AC48" s="6">
        <v>5</v>
      </c>
      <c r="AD48" s="6">
        <v>6</v>
      </c>
      <c r="AE48" s="6">
        <v>1</v>
      </c>
      <c r="AF48" s="6">
        <v>5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5">
        <v>48</v>
      </c>
      <c r="C49" s="5">
        <v>10000</v>
      </c>
      <c r="D49" s="5">
        <v>3</v>
      </c>
      <c r="E49" s="5">
        <v>10</v>
      </c>
      <c r="F49" s="5">
        <v>10</v>
      </c>
      <c r="G49" s="5">
        <v>0</v>
      </c>
      <c r="H49" s="9">
        <v>1</v>
      </c>
      <c r="I49" s="5">
        <v>0.5</v>
      </c>
      <c r="J49" s="5">
        <v>50</v>
      </c>
      <c r="K49" s="5">
        <v>500</v>
      </c>
      <c r="L49" s="5">
        <v>1</v>
      </c>
      <c r="M49" s="5">
        <v>1</v>
      </c>
      <c r="N49" s="5" t="s">
        <v>24</v>
      </c>
      <c r="O49" s="5" t="s">
        <v>32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30</v>
      </c>
      <c r="X49" s="5" t="s">
        <v>32</v>
      </c>
      <c r="Y49" s="5">
        <v>0</v>
      </c>
      <c r="Z49" s="5">
        <v>2</v>
      </c>
      <c r="AA49" s="5">
        <v>2</v>
      </c>
      <c r="AB49" s="5">
        <v>2</v>
      </c>
      <c r="AC49" s="5">
        <v>2</v>
      </c>
      <c r="AD49" s="5">
        <v>5</v>
      </c>
      <c r="AE49" s="5">
        <v>13</v>
      </c>
      <c r="AF49" s="5">
        <v>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49</v>
      </c>
      <c r="C50" s="6">
        <v>10000</v>
      </c>
      <c r="D50" s="6">
        <v>3</v>
      </c>
      <c r="E50" s="6">
        <v>10</v>
      </c>
      <c r="F50" s="6">
        <v>10</v>
      </c>
      <c r="G50" s="6">
        <v>0.5</v>
      </c>
      <c r="H50" s="10">
        <v>1</v>
      </c>
      <c r="I50" s="6">
        <v>0</v>
      </c>
      <c r="J50" s="6">
        <v>50</v>
      </c>
      <c r="K50" s="6">
        <v>50</v>
      </c>
      <c r="L50" s="6">
        <v>1</v>
      </c>
      <c r="M50" s="6">
        <v>1</v>
      </c>
      <c r="N50" s="6" t="s">
        <v>24</v>
      </c>
      <c r="O50" s="6" t="s">
        <v>25</v>
      </c>
      <c r="P50" s="6">
        <v>0</v>
      </c>
      <c r="Q50" s="6">
        <v>0</v>
      </c>
      <c r="R50" s="6">
        <v>1</v>
      </c>
      <c r="S50" s="6">
        <v>4</v>
      </c>
      <c r="T50" s="6">
        <v>13</v>
      </c>
      <c r="U50" s="6">
        <v>11</v>
      </c>
      <c r="V50" s="6">
        <v>1</v>
      </c>
      <c r="W50" s="6">
        <v>0</v>
      </c>
      <c r="X50" s="6" t="s">
        <v>25</v>
      </c>
      <c r="Y50" s="6">
        <v>0</v>
      </c>
      <c r="Z50" s="6">
        <v>2</v>
      </c>
      <c r="AA50" s="6">
        <v>7</v>
      </c>
      <c r="AB50" s="6">
        <v>4</v>
      </c>
      <c r="AC50" s="6">
        <v>10</v>
      </c>
      <c r="AD50" s="6">
        <v>2</v>
      </c>
      <c r="AE50" s="6">
        <v>4</v>
      </c>
      <c r="AF50" s="6">
        <v>1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50</v>
      </c>
      <c r="C51" s="6">
        <v>10000</v>
      </c>
      <c r="D51" s="6">
        <v>3</v>
      </c>
      <c r="E51" s="6">
        <v>10</v>
      </c>
      <c r="F51" s="6">
        <v>10</v>
      </c>
      <c r="G51" s="6">
        <v>0.5</v>
      </c>
      <c r="H51" s="10">
        <v>1</v>
      </c>
      <c r="I51" s="6">
        <v>0</v>
      </c>
      <c r="J51" s="6">
        <v>50</v>
      </c>
      <c r="K51" s="6">
        <v>50</v>
      </c>
      <c r="L51" s="6">
        <v>1</v>
      </c>
      <c r="M51" s="6">
        <v>1</v>
      </c>
      <c r="N51" s="6" t="s">
        <v>24</v>
      </c>
      <c r="O51" s="6" t="s">
        <v>26</v>
      </c>
      <c r="P51" s="6">
        <v>0</v>
      </c>
      <c r="Q51" s="6">
        <v>2</v>
      </c>
      <c r="R51" s="6">
        <v>11</v>
      </c>
      <c r="S51" s="6">
        <v>10</v>
      </c>
      <c r="T51" s="6">
        <v>7</v>
      </c>
      <c r="U51" s="6">
        <v>0</v>
      </c>
      <c r="V51" s="6">
        <v>0</v>
      </c>
      <c r="W51" s="6">
        <v>0</v>
      </c>
      <c r="X51" s="6" t="s">
        <v>26</v>
      </c>
      <c r="Y51" s="6">
        <v>7</v>
      </c>
      <c r="Z51" s="6">
        <v>4</v>
      </c>
      <c r="AA51" s="6">
        <v>7</v>
      </c>
      <c r="AB51" s="6">
        <v>4</v>
      </c>
      <c r="AC51" s="6">
        <v>3</v>
      </c>
      <c r="AD51" s="6">
        <v>4</v>
      </c>
      <c r="AE51" s="6">
        <v>1</v>
      </c>
      <c r="AF51" s="6">
        <v>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51</v>
      </c>
      <c r="C52" s="6">
        <v>10000</v>
      </c>
      <c r="D52" s="6">
        <v>3</v>
      </c>
      <c r="E52" s="6">
        <v>10</v>
      </c>
      <c r="F52" s="6">
        <v>10</v>
      </c>
      <c r="G52" s="6">
        <v>0.5</v>
      </c>
      <c r="H52" s="10">
        <v>1</v>
      </c>
      <c r="I52" s="6">
        <v>0</v>
      </c>
      <c r="J52" s="6">
        <v>50</v>
      </c>
      <c r="K52" s="6">
        <v>50</v>
      </c>
      <c r="L52" s="6">
        <v>1</v>
      </c>
      <c r="M52" s="6">
        <v>1</v>
      </c>
      <c r="N52" s="6" t="s">
        <v>24</v>
      </c>
      <c r="O52" s="6" t="s">
        <v>27</v>
      </c>
      <c r="P52" s="6">
        <v>0</v>
      </c>
      <c r="Q52" s="6">
        <v>2</v>
      </c>
      <c r="R52" s="6">
        <v>0</v>
      </c>
      <c r="S52" s="6">
        <v>4</v>
      </c>
      <c r="T52" s="6">
        <v>3</v>
      </c>
      <c r="U52" s="6">
        <v>8</v>
      </c>
      <c r="V52" s="6">
        <v>13</v>
      </c>
      <c r="W52" s="6">
        <v>0</v>
      </c>
      <c r="X52" s="6" t="s">
        <v>27</v>
      </c>
      <c r="Y52" s="6">
        <v>0</v>
      </c>
      <c r="Z52" s="6">
        <v>1</v>
      </c>
      <c r="AA52" s="6">
        <v>1</v>
      </c>
      <c r="AB52" s="6">
        <v>1</v>
      </c>
      <c r="AC52" s="6">
        <v>2</v>
      </c>
      <c r="AD52" s="6">
        <v>2</v>
      </c>
      <c r="AE52" s="6">
        <v>2</v>
      </c>
      <c r="AF52" s="6">
        <v>21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52</v>
      </c>
      <c r="C53" s="6">
        <v>10000</v>
      </c>
      <c r="D53" s="6">
        <v>3</v>
      </c>
      <c r="E53" s="6">
        <v>10</v>
      </c>
      <c r="F53" s="6">
        <v>10</v>
      </c>
      <c r="G53" s="6">
        <v>0.5</v>
      </c>
      <c r="H53" s="10">
        <v>1</v>
      </c>
      <c r="I53" s="6">
        <v>0</v>
      </c>
      <c r="J53" s="6">
        <v>50</v>
      </c>
      <c r="K53" s="6">
        <v>50</v>
      </c>
      <c r="L53" s="6">
        <v>1</v>
      </c>
      <c r="M53" s="6">
        <v>1</v>
      </c>
      <c r="N53" s="6" t="s">
        <v>24</v>
      </c>
      <c r="O53" s="6" t="s">
        <v>28</v>
      </c>
      <c r="P53" s="6">
        <v>2</v>
      </c>
      <c r="Q53" s="6">
        <v>17</v>
      </c>
      <c r="R53" s="6">
        <v>6</v>
      </c>
      <c r="S53" s="6">
        <v>4</v>
      </c>
      <c r="T53" s="6">
        <v>1</v>
      </c>
      <c r="U53" s="6">
        <v>0</v>
      </c>
      <c r="V53" s="6">
        <v>0</v>
      </c>
      <c r="W53" s="6">
        <v>0</v>
      </c>
      <c r="X53" s="6" t="s">
        <v>28</v>
      </c>
      <c r="Y53" s="6">
        <v>9</v>
      </c>
      <c r="Z53" s="6">
        <v>9</v>
      </c>
      <c r="AA53" s="6">
        <v>4</v>
      </c>
      <c r="AB53" s="6">
        <v>4</v>
      </c>
      <c r="AC53" s="6">
        <v>0</v>
      </c>
      <c r="AD53" s="6">
        <v>2</v>
      </c>
      <c r="AE53" s="6">
        <v>1</v>
      </c>
      <c r="AF53" s="6">
        <v>1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53</v>
      </c>
      <c r="C54" s="6">
        <v>10000</v>
      </c>
      <c r="D54" s="6">
        <v>3</v>
      </c>
      <c r="E54" s="6">
        <v>10</v>
      </c>
      <c r="F54" s="6">
        <v>10</v>
      </c>
      <c r="G54" s="6">
        <v>0.5</v>
      </c>
      <c r="H54" s="10">
        <v>1</v>
      </c>
      <c r="I54" s="6">
        <v>0</v>
      </c>
      <c r="J54" s="6">
        <v>50</v>
      </c>
      <c r="K54" s="6">
        <v>50</v>
      </c>
      <c r="L54" s="6">
        <v>1</v>
      </c>
      <c r="M54" s="6">
        <v>1</v>
      </c>
      <c r="N54" s="6" t="s">
        <v>24</v>
      </c>
      <c r="O54" s="6" t="s">
        <v>29</v>
      </c>
      <c r="P54" s="6">
        <v>1</v>
      </c>
      <c r="Q54" s="6">
        <v>8</v>
      </c>
      <c r="R54" s="6">
        <v>12</v>
      </c>
      <c r="S54" s="6">
        <v>6</v>
      </c>
      <c r="T54" s="6">
        <v>2</v>
      </c>
      <c r="U54" s="6">
        <v>1</v>
      </c>
      <c r="V54" s="6">
        <v>0</v>
      </c>
      <c r="W54" s="6">
        <v>0</v>
      </c>
      <c r="X54" s="6" t="s">
        <v>29</v>
      </c>
      <c r="Y54" s="6">
        <v>7</v>
      </c>
      <c r="Z54" s="6">
        <v>7</v>
      </c>
      <c r="AA54" s="6">
        <v>4</v>
      </c>
      <c r="AB54" s="6">
        <v>6</v>
      </c>
      <c r="AC54" s="6">
        <v>3</v>
      </c>
      <c r="AD54" s="6">
        <v>1</v>
      </c>
      <c r="AE54" s="6">
        <v>2</v>
      </c>
      <c r="AF54" s="6">
        <v>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8">
        <v>54</v>
      </c>
      <c r="C55" s="5">
        <v>10000</v>
      </c>
      <c r="D55" s="5">
        <v>3</v>
      </c>
      <c r="E55" s="5">
        <v>10</v>
      </c>
      <c r="F55" s="5">
        <v>10</v>
      </c>
      <c r="G55" s="5">
        <v>0.5</v>
      </c>
      <c r="H55" s="9">
        <v>1</v>
      </c>
      <c r="I55" s="5">
        <v>0</v>
      </c>
      <c r="J55" s="5">
        <v>50</v>
      </c>
      <c r="K55" s="5">
        <v>50</v>
      </c>
      <c r="L55" s="5">
        <v>1</v>
      </c>
      <c r="M55" s="5">
        <v>1</v>
      </c>
      <c r="N55" s="5" t="s">
        <v>24</v>
      </c>
      <c r="O55" s="5" t="s">
        <v>30</v>
      </c>
      <c r="P55" s="5">
        <v>0</v>
      </c>
      <c r="Q55" s="5">
        <v>0</v>
      </c>
      <c r="R55" s="5">
        <v>0</v>
      </c>
      <c r="S55" s="5">
        <v>1</v>
      </c>
      <c r="T55" s="5">
        <v>4</v>
      </c>
      <c r="U55" s="5">
        <v>9</v>
      </c>
      <c r="V55" s="5">
        <v>16</v>
      </c>
      <c r="W55" s="5">
        <v>0</v>
      </c>
      <c r="X55" s="5" t="s">
        <v>30</v>
      </c>
      <c r="Y55" s="5">
        <v>0</v>
      </c>
      <c r="Z55" s="5">
        <v>2</v>
      </c>
      <c r="AA55" s="5">
        <v>2</v>
      </c>
      <c r="AB55" s="5">
        <v>4</v>
      </c>
      <c r="AC55" s="5">
        <v>4</v>
      </c>
      <c r="AD55" s="5">
        <v>7</v>
      </c>
      <c r="AE55" s="5">
        <v>8</v>
      </c>
      <c r="AF55" s="5">
        <v>3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0.5</v>
      </c>
      <c r="H56" s="10">
        <v>1</v>
      </c>
      <c r="I56" s="6">
        <v>0</v>
      </c>
      <c r="J56" s="6">
        <v>50</v>
      </c>
      <c r="K56" s="6">
        <v>50</v>
      </c>
      <c r="L56" s="6">
        <v>1</v>
      </c>
      <c r="M56" s="6">
        <v>1</v>
      </c>
      <c r="N56" s="6" t="s">
        <v>24</v>
      </c>
      <c r="O56" s="6" t="s">
        <v>31</v>
      </c>
      <c r="P56" s="6">
        <v>27</v>
      </c>
      <c r="Q56" s="6">
        <v>1</v>
      </c>
      <c r="R56" s="6">
        <v>0</v>
      </c>
      <c r="S56" s="6">
        <v>1</v>
      </c>
      <c r="T56" s="6">
        <v>0</v>
      </c>
      <c r="U56" s="6">
        <v>1</v>
      </c>
      <c r="V56" s="6">
        <v>0</v>
      </c>
      <c r="W56" s="6">
        <v>0</v>
      </c>
      <c r="X56" s="6" t="s">
        <v>31</v>
      </c>
      <c r="Y56" s="6">
        <v>6</v>
      </c>
      <c r="Z56" s="6">
        <v>3</v>
      </c>
      <c r="AA56" s="6">
        <v>3</v>
      </c>
      <c r="AB56" s="6">
        <v>7</v>
      </c>
      <c r="AC56" s="6">
        <v>6</v>
      </c>
      <c r="AD56" s="6">
        <v>4</v>
      </c>
      <c r="AE56" s="6">
        <v>0</v>
      </c>
      <c r="AF56" s="6">
        <v>1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56</v>
      </c>
      <c r="C57" s="6">
        <v>10000</v>
      </c>
      <c r="D57" s="6">
        <v>3</v>
      </c>
      <c r="E57" s="6">
        <v>10</v>
      </c>
      <c r="F57" s="6">
        <v>10</v>
      </c>
      <c r="G57" s="6">
        <v>0.5</v>
      </c>
      <c r="H57" s="10">
        <v>1</v>
      </c>
      <c r="I57" s="6">
        <v>0</v>
      </c>
      <c r="J57" s="6">
        <v>50</v>
      </c>
      <c r="K57" s="6">
        <v>50</v>
      </c>
      <c r="L57" s="6">
        <v>1</v>
      </c>
      <c r="M57" s="6">
        <v>1</v>
      </c>
      <c r="N57" s="6" t="s">
        <v>24</v>
      </c>
      <c r="O57" s="6" t="s">
        <v>32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30</v>
      </c>
      <c r="X57" s="6" t="s">
        <v>32</v>
      </c>
      <c r="Y57" s="6">
        <v>1</v>
      </c>
      <c r="Z57" s="6">
        <v>2</v>
      </c>
      <c r="AA57" s="6">
        <v>2</v>
      </c>
      <c r="AB57" s="6">
        <v>0</v>
      </c>
      <c r="AC57" s="6">
        <v>2</v>
      </c>
      <c r="AD57" s="6">
        <v>8</v>
      </c>
      <c r="AE57" s="6">
        <v>12</v>
      </c>
      <c r="AF57" s="6">
        <v>3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57</v>
      </c>
      <c r="C58" s="6">
        <v>10000</v>
      </c>
      <c r="D58" s="6">
        <v>3</v>
      </c>
      <c r="E58" s="6">
        <v>10</v>
      </c>
      <c r="F58" s="6">
        <v>10</v>
      </c>
      <c r="G58" s="6">
        <v>0.5</v>
      </c>
      <c r="H58" s="10">
        <v>1</v>
      </c>
      <c r="I58" s="6">
        <v>0.5</v>
      </c>
      <c r="J58" s="6">
        <v>50</v>
      </c>
      <c r="K58" s="6">
        <v>500</v>
      </c>
      <c r="L58" s="6">
        <v>1</v>
      </c>
      <c r="M58" s="6">
        <v>1</v>
      </c>
      <c r="N58" s="6" t="s">
        <v>24</v>
      </c>
      <c r="O58" s="6" t="s">
        <v>25</v>
      </c>
      <c r="P58" s="6">
        <v>0</v>
      </c>
      <c r="Q58" s="6">
        <v>0</v>
      </c>
      <c r="R58" s="6">
        <v>3</v>
      </c>
      <c r="S58" s="6">
        <v>5</v>
      </c>
      <c r="T58" s="6">
        <v>9</v>
      </c>
      <c r="U58" s="6">
        <v>8</v>
      </c>
      <c r="V58" s="6">
        <v>5</v>
      </c>
      <c r="W58" s="6">
        <v>0</v>
      </c>
      <c r="X58" s="6" t="s">
        <v>25</v>
      </c>
      <c r="Y58" s="6">
        <v>1</v>
      </c>
      <c r="Z58" s="6">
        <v>4</v>
      </c>
      <c r="AA58" s="6">
        <v>4</v>
      </c>
      <c r="AB58" s="6">
        <v>4</v>
      </c>
      <c r="AC58" s="6">
        <v>6</v>
      </c>
      <c r="AD58" s="6">
        <v>5</v>
      </c>
      <c r="AE58" s="6">
        <v>3</v>
      </c>
      <c r="AF58" s="6">
        <v>3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58</v>
      </c>
      <c r="C59" s="6">
        <v>10000</v>
      </c>
      <c r="D59" s="6">
        <v>3</v>
      </c>
      <c r="E59" s="6">
        <v>10</v>
      </c>
      <c r="F59" s="6">
        <v>10</v>
      </c>
      <c r="G59" s="6">
        <v>0.5</v>
      </c>
      <c r="H59" s="10">
        <v>1</v>
      </c>
      <c r="I59" s="6">
        <v>0.5</v>
      </c>
      <c r="J59" s="6">
        <v>50</v>
      </c>
      <c r="K59" s="6">
        <v>500</v>
      </c>
      <c r="L59" s="6">
        <v>1</v>
      </c>
      <c r="M59" s="6">
        <v>1</v>
      </c>
      <c r="N59" s="6" t="s">
        <v>24</v>
      </c>
      <c r="O59" s="6" t="s">
        <v>26</v>
      </c>
      <c r="P59" s="6">
        <v>2</v>
      </c>
      <c r="Q59" s="6">
        <v>7</v>
      </c>
      <c r="R59" s="6">
        <v>6</v>
      </c>
      <c r="S59" s="6">
        <v>6</v>
      </c>
      <c r="T59" s="6">
        <v>8</v>
      </c>
      <c r="U59" s="6">
        <v>1</v>
      </c>
      <c r="V59" s="6">
        <v>0</v>
      </c>
      <c r="W59" s="6">
        <v>0</v>
      </c>
      <c r="X59" s="6" t="s">
        <v>26</v>
      </c>
      <c r="Y59" s="6">
        <v>4</v>
      </c>
      <c r="Z59" s="6">
        <v>8</v>
      </c>
      <c r="AA59" s="6">
        <v>2</v>
      </c>
      <c r="AB59" s="6">
        <v>3</v>
      </c>
      <c r="AC59" s="6">
        <v>8</v>
      </c>
      <c r="AD59" s="6">
        <v>3</v>
      </c>
      <c r="AE59" s="6">
        <v>2</v>
      </c>
      <c r="AF59" s="6">
        <v>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59</v>
      </c>
      <c r="C60" s="6">
        <v>10000</v>
      </c>
      <c r="D60" s="6">
        <v>3</v>
      </c>
      <c r="E60" s="6">
        <v>10</v>
      </c>
      <c r="F60" s="6">
        <v>10</v>
      </c>
      <c r="G60" s="6">
        <v>0.5</v>
      </c>
      <c r="H60" s="10">
        <v>1</v>
      </c>
      <c r="I60" s="6">
        <v>0.5</v>
      </c>
      <c r="J60" s="6">
        <v>50</v>
      </c>
      <c r="K60" s="6">
        <v>500</v>
      </c>
      <c r="L60" s="6">
        <v>1</v>
      </c>
      <c r="M60" s="6">
        <v>1</v>
      </c>
      <c r="N60" s="6" t="s">
        <v>24</v>
      </c>
      <c r="O60" s="6" t="s">
        <v>27</v>
      </c>
      <c r="P60" s="6">
        <v>0</v>
      </c>
      <c r="Q60" s="6">
        <v>6</v>
      </c>
      <c r="R60" s="6">
        <v>4</v>
      </c>
      <c r="S60" s="6">
        <v>0</v>
      </c>
      <c r="T60" s="6">
        <v>4</v>
      </c>
      <c r="U60" s="6">
        <v>10</v>
      </c>
      <c r="V60" s="6">
        <v>6</v>
      </c>
      <c r="W60" s="6">
        <v>0</v>
      </c>
      <c r="X60" s="6" t="s">
        <v>27</v>
      </c>
      <c r="Y60" s="6">
        <v>2</v>
      </c>
      <c r="Z60" s="6">
        <v>1</v>
      </c>
      <c r="AA60" s="6">
        <v>2</v>
      </c>
      <c r="AB60" s="6">
        <v>1</v>
      </c>
      <c r="AC60" s="6">
        <v>2</v>
      </c>
      <c r="AD60" s="6">
        <v>4</v>
      </c>
      <c r="AE60" s="6">
        <v>8</v>
      </c>
      <c r="AF60" s="6">
        <v>10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60</v>
      </c>
      <c r="C61" s="5">
        <v>10000</v>
      </c>
      <c r="D61" s="5">
        <v>3</v>
      </c>
      <c r="E61" s="5">
        <v>10</v>
      </c>
      <c r="F61" s="5">
        <v>10</v>
      </c>
      <c r="G61" s="5">
        <v>0.5</v>
      </c>
      <c r="H61" s="9">
        <v>1</v>
      </c>
      <c r="I61" s="5">
        <v>0.5</v>
      </c>
      <c r="J61" s="5">
        <v>50</v>
      </c>
      <c r="K61" s="5">
        <v>500</v>
      </c>
      <c r="L61" s="5">
        <v>1</v>
      </c>
      <c r="M61" s="5">
        <v>1</v>
      </c>
      <c r="N61" s="5" t="s">
        <v>24</v>
      </c>
      <c r="O61" s="5" t="s">
        <v>28</v>
      </c>
      <c r="P61" s="5">
        <v>5</v>
      </c>
      <c r="Q61" s="5">
        <v>4</v>
      </c>
      <c r="R61" s="5">
        <v>10</v>
      </c>
      <c r="S61" s="5">
        <v>7</v>
      </c>
      <c r="T61" s="5">
        <v>3</v>
      </c>
      <c r="U61" s="5">
        <v>1</v>
      </c>
      <c r="V61" s="5">
        <v>0</v>
      </c>
      <c r="W61" s="5">
        <v>0</v>
      </c>
      <c r="X61" s="5" t="s">
        <v>28</v>
      </c>
      <c r="Y61" s="5">
        <v>5</v>
      </c>
      <c r="Z61" s="5">
        <v>9</v>
      </c>
      <c r="AA61" s="5">
        <v>4</v>
      </c>
      <c r="AB61" s="5">
        <v>5</v>
      </c>
      <c r="AC61" s="5">
        <v>2</v>
      </c>
      <c r="AD61" s="5">
        <v>4</v>
      </c>
      <c r="AE61" s="5">
        <v>1</v>
      </c>
      <c r="AF61" s="5">
        <v>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7">
        <v>61</v>
      </c>
      <c r="C62" s="6">
        <v>10000</v>
      </c>
      <c r="D62" s="6">
        <v>3</v>
      </c>
      <c r="E62" s="6">
        <v>10</v>
      </c>
      <c r="F62" s="6">
        <v>10</v>
      </c>
      <c r="G62" s="6">
        <v>0.5</v>
      </c>
      <c r="H62" s="10">
        <v>1</v>
      </c>
      <c r="I62" s="6">
        <v>0.5</v>
      </c>
      <c r="J62" s="6">
        <v>50</v>
      </c>
      <c r="K62" s="6">
        <v>500</v>
      </c>
      <c r="L62" s="6">
        <v>1</v>
      </c>
      <c r="M62" s="6">
        <v>1</v>
      </c>
      <c r="N62" s="6" t="s">
        <v>24</v>
      </c>
      <c r="O62" s="6" t="s">
        <v>29</v>
      </c>
      <c r="P62" s="6">
        <v>3</v>
      </c>
      <c r="Q62" s="6">
        <v>8</v>
      </c>
      <c r="R62" s="6">
        <v>7</v>
      </c>
      <c r="S62" s="6">
        <v>7</v>
      </c>
      <c r="T62" s="6">
        <v>3</v>
      </c>
      <c r="U62" s="6">
        <v>2</v>
      </c>
      <c r="V62" s="6">
        <v>0</v>
      </c>
      <c r="W62" s="6">
        <v>0</v>
      </c>
      <c r="X62" s="6" t="s">
        <v>29</v>
      </c>
      <c r="Y62" s="6">
        <v>8</v>
      </c>
      <c r="Z62" s="6">
        <v>5</v>
      </c>
      <c r="AA62" s="6">
        <v>8</v>
      </c>
      <c r="AB62" s="6">
        <v>4</v>
      </c>
      <c r="AC62" s="6">
        <v>2</v>
      </c>
      <c r="AD62" s="6">
        <v>1</v>
      </c>
      <c r="AE62" s="6">
        <v>2</v>
      </c>
      <c r="AF62" s="6">
        <v>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62</v>
      </c>
      <c r="C63" s="6">
        <v>10000</v>
      </c>
      <c r="D63" s="6">
        <v>3</v>
      </c>
      <c r="E63" s="6">
        <v>10</v>
      </c>
      <c r="F63" s="6">
        <v>10</v>
      </c>
      <c r="G63" s="6">
        <v>0.5</v>
      </c>
      <c r="H63" s="10">
        <v>1</v>
      </c>
      <c r="I63" s="6">
        <v>0.5</v>
      </c>
      <c r="J63" s="6">
        <v>50</v>
      </c>
      <c r="K63" s="6">
        <v>500</v>
      </c>
      <c r="L63" s="6">
        <v>1</v>
      </c>
      <c r="M63" s="6">
        <v>1</v>
      </c>
      <c r="N63" s="6" t="s">
        <v>24</v>
      </c>
      <c r="O63" s="6" t="s">
        <v>30</v>
      </c>
      <c r="P63" s="6">
        <v>1</v>
      </c>
      <c r="Q63" s="6">
        <v>1</v>
      </c>
      <c r="R63" s="6">
        <v>0</v>
      </c>
      <c r="S63" s="6">
        <v>2</v>
      </c>
      <c r="T63" s="6">
        <v>1</v>
      </c>
      <c r="U63" s="6">
        <v>8</v>
      </c>
      <c r="V63" s="6">
        <v>17</v>
      </c>
      <c r="W63" s="6">
        <v>0</v>
      </c>
      <c r="X63" s="6" t="s">
        <v>30</v>
      </c>
      <c r="Y63" s="6">
        <v>1</v>
      </c>
      <c r="Z63" s="6">
        <v>2</v>
      </c>
      <c r="AA63" s="6">
        <v>5</v>
      </c>
      <c r="AB63" s="6">
        <v>5</v>
      </c>
      <c r="AC63" s="6">
        <v>3</v>
      </c>
      <c r="AD63" s="6">
        <v>4</v>
      </c>
      <c r="AE63" s="6">
        <v>5</v>
      </c>
      <c r="AF63" s="6">
        <v>5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63</v>
      </c>
      <c r="C64" s="6">
        <v>10000</v>
      </c>
      <c r="D64" s="6">
        <v>3</v>
      </c>
      <c r="E64" s="6">
        <v>10</v>
      </c>
      <c r="F64" s="6">
        <v>10</v>
      </c>
      <c r="G64" s="6">
        <v>0.5</v>
      </c>
      <c r="H64" s="10">
        <v>1</v>
      </c>
      <c r="I64" s="6">
        <v>0.5</v>
      </c>
      <c r="J64" s="6">
        <v>50</v>
      </c>
      <c r="K64" s="6">
        <v>500</v>
      </c>
      <c r="L64" s="6">
        <v>1</v>
      </c>
      <c r="M64" s="6">
        <v>1</v>
      </c>
      <c r="N64" s="6" t="s">
        <v>24</v>
      </c>
      <c r="O64" s="6" t="s">
        <v>31</v>
      </c>
      <c r="P64" s="6">
        <v>19</v>
      </c>
      <c r="Q64" s="6">
        <v>4</v>
      </c>
      <c r="R64" s="6">
        <v>0</v>
      </c>
      <c r="S64" s="6">
        <v>3</v>
      </c>
      <c r="T64" s="6">
        <v>2</v>
      </c>
      <c r="U64" s="6">
        <v>0</v>
      </c>
      <c r="V64" s="6">
        <v>2</v>
      </c>
      <c r="W64" s="6">
        <v>0</v>
      </c>
      <c r="X64" s="6" t="s">
        <v>31</v>
      </c>
      <c r="Y64" s="6">
        <v>9</v>
      </c>
      <c r="Z64" s="6">
        <v>1</v>
      </c>
      <c r="AA64" s="6">
        <v>5</v>
      </c>
      <c r="AB64" s="6">
        <v>5</v>
      </c>
      <c r="AC64" s="6">
        <v>5</v>
      </c>
      <c r="AD64" s="6">
        <v>4</v>
      </c>
      <c r="AE64" s="6">
        <v>1</v>
      </c>
      <c r="AF64" s="6">
        <v>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64</v>
      </c>
      <c r="C65" s="6">
        <v>10000</v>
      </c>
      <c r="D65" s="6">
        <v>3</v>
      </c>
      <c r="E65" s="6">
        <v>10</v>
      </c>
      <c r="F65" s="6">
        <v>10</v>
      </c>
      <c r="G65" s="6">
        <v>0.5</v>
      </c>
      <c r="H65" s="10">
        <v>1</v>
      </c>
      <c r="I65" s="6">
        <v>0.5</v>
      </c>
      <c r="J65" s="6">
        <v>50</v>
      </c>
      <c r="K65" s="6">
        <v>500</v>
      </c>
      <c r="L65" s="6">
        <v>1</v>
      </c>
      <c r="M65" s="6">
        <v>1</v>
      </c>
      <c r="N65" s="6" t="s">
        <v>24</v>
      </c>
      <c r="O65" s="6" t="s">
        <v>32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30</v>
      </c>
      <c r="X65" s="6" t="s">
        <v>32</v>
      </c>
      <c r="Y65" s="6">
        <v>0</v>
      </c>
      <c r="Z65" s="6">
        <v>0</v>
      </c>
      <c r="AA65" s="6">
        <v>0</v>
      </c>
      <c r="AB65" s="6">
        <v>3</v>
      </c>
      <c r="AC65" s="6">
        <v>2</v>
      </c>
      <c r="AD65" s="6">
        <v>5</v>
      </c>
      <c r="AE65" s="6">
        <v>8</v>
      </c>
      <c r="AF65" s="6">
        <v>12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7">
        <v>65</v>
      </c>
      <c r="C66" s="6">
        <v>10000</v>
      </c>
      <c r="D66" s="6">
        <v>3</v>
      </c>
      <c r="E66" s="6">
        <v>10</v>
      </c>
      <c r="F66" s="6">
        <v>10</v>
      </c>
      <c r="G66" s="6">
        <v>0</v>
      </c>
      <c r="H66" s="10">
        <v>2</v>
      </c>
      <c r="I66" s="6">
        <v>0</v>
      </c>
      <c r="J66" s="6">
        <v>50</v>
      </c>
      <c r="K66" s="6">
        <v>50</v>
      </c>
      <c r="L66" s="6">
        <v>1</v>
      </c>
      <c r="M66" s="6">
        <v>1</v>
      </c>
      <c r="N66" s="6" t="s">
        <v>24</v>
      </c>
      <c r="O66" s="6" t="s">
        <v>25</v>
      </c>
      <c r="P66" s="6">
        <v>0</v>
      </c>
      <c r="Q66" s="6">
        <v>0</v>
      </c>
      <c r="R66" s="6">
        <v>1</v>
      </c>
      <c r="S66" s="6">
        <v>5</v>
      </c>
      <c r="T66" s="6">
        <v>7</v>
      </c>
      <c r="U66" s="6">
        <v>13</v>
      </c>
      <c r="V66" s="6">
        <v>4</v>
      </c>
      <c r="W66" s="6">
        <v>0</v>
      </c>
      <c r="X66" s="6" t="s">
        <v>25</v>
      </c>
      <c r="Y66" s="6">
        <v>0</v>
      </c>
      <c r="Z66" s="6">
        <v>4</v>
      </c>
      <c r="AA66" s="6">
        <v>3</v>
      </c>
      <c r="AB66" s="6">
        <v>1</v>
      </c>
      <c r="AC66" s="6">
        <v>7</v>
      </c>
      <c r="AD66" s="6">
        <v>12</v>
      </c>
      <c r="AE66" s="6">
        <v>0</v>
      </c>
      <c r="AF66" s="6">
        <v>3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66</v>
      </c>
      <c r="C67" s="5">
        <v>10000</v>
      </c>
      <c r="D67" s="5">
        <v>3</v>
      </c>
      <c r="E67" s="5">
        <v>10</v>
      </c>
      <c r="F67" s="5">
        <v>10</v>
      </c>
      <c r="G67" s="5">
        <v>0</v>
      </c>
      <c r="H67" s="9">
        <v>2</v>
      </c>
      <c r="I67" s="5">
        <v>0</v>
      </c>
      <c r="J67" s="5">
        <v>50</v>
      </c>
      <c r="K67" s="5">
        <v>50</v>
      </c>
      <c r="L67" s="5">
        <v>1</v>
      </c>
      <c r="M67" s="5">
        <v>1</v>
      </c>
      <c r="N67" s="5" t="s">
        <v>24</v>
      </c>
      <c r="O67" s="5" t="s">
        <v>26</v>
      </c>
      <c r="P67" s="5">
        <v>7</v>
      </c>
      <c r="Q67" s="5">
        <v>10</v>
      </c>
      <c r="R67" s="5">
        <v>5</v>
      </c>
      <c r="S67" s="5">
        <v>6</v>
      </c>
      <c r="T67" s="5">
        <v>0</v>
      </c>
      <c r="U67" s="5">
        <v>2</v>
      </c>
      <c r="V67" s="5">
        <v>0</v>
      </c>
      <c r="W67" s="5">
        <v>0</v>
      </c>
      <c r="X67" s="5" t="s">
        <v>26</v>
      </c>
      <c r="Y67" s="5">
        <v>10</v>
      </c>
      <c r="Z67" s="5">
        <v>10</v>
      </c>
      <c r="AA67" s="5">
        <v>5</v>
      </c>
      <c r="AB67" s="5">
        <v>3</v>
      </c>
      <c r="AC67" s="5">
        <v>1</v>
      </c>
      <c r="AD67" s="5">
        <v>0</v>
      </c>
      <c r="AE67" s="5">
        <v>1</v>
      </c>
      <c r="AF67" s="5">
        <v>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67</v>
      </c>
      <c r="C68" s="6">
        <v>10000</v>
      </c>
      <c r="D68" s="6">
        <v>3</v>
      </c>
      <c r="E68" s="6">
        <v>10</v>
      </c>
      <c r="F68" s="6">
        <v>10</v>
      </c>
      <c r="G68" s="6">
        <v>0</v>
      </c>
      <c r="H68" s="10">
        <v>2</v>
      </c>
      <c r="I68" s="6">
        <v>0</v>
      </c>
      <c r="J68" s="6">
        <v>50</v>
      </c>
      <c r="K68" s="6">
        <v>50</v>
      </c>
      <c r="L68" s="6">
        <v>1</v>
      </c>
      <c r="M68" s="6">
        <v>1</v>
      </c>
      <c r="N68" s="6" t="s">
        <v>24</v>
      </c>
      <c r="O68" s="6" t="s">
        <v>27</v>
      </c>
      <c r="P68" s="6">
        <v>0</v>
      </c>
      <c r="Q68" s="6">
        <v>1</v>
      </c>
      <c r="R68" s="6">
        <v>2</v>
      </c>
      <c r="S68" s="6">
        <v>1</v>
      </c>
      <c r="T68" s="6">
        <v>12</v>
      </c>
      <c r="U68" s="6">
        <v>7</v>
      </c>
      <c r="V68" s="6">
        <v>7</v>
      </c>
      <c r="W68" s="6">
        <v>0</v>
      </c>
      <c r="X68" s="6" t="s">
        <v>27</v>
      </c>
      <c r="Y68" s="6">
        <v>1</v>
      </c>
      <c r="Z68" s="6">
        <v>0</v>
      </c>
      <c r="AA68" s="6">
        <v>2</v>
      </c>
      <c r="AB68" s="6">
        <v>3</v>
      </c>
      <c r="AC68" s="6">
        <v>4</v>
      </c>
      <c r="AD68" s="6">
        <v>2</v>
      </c>
      <c r="AE68" s="6">
        <v>7</v>
      </c>
      <c r="AF68" s="6">
        <v>11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68</v>
      </c>
      <c r="C69" s="6">
        <v>10000</v>
      </c>
      <c r="D69" s="6">
        <v>3</v>
      </c>
      <c r="E69" s="6">
        <v>10</v>
      </c>
      <c r="F69" s="6">
        <v>10</v>
      </c>
      <c r="G69" s="6">
        <v>0</v>
      </c>
      <c r="H69" s="10">
        <v>2</v>
      </c>
      <c r="I69" s="6">
        <v>0</v>
      </c>
      <c r="J69" s="6">
        <v>50</v>
      </c>
      <c r="K69" s="6">
        <v>50</v>
      </c>
      <c r="L69" s="6">
        <v>1</v>
      </c>
      <c r="M69" s="6">
        <v>1</v>
      </c>
      <c r="N69" s="6" t="s">
        <v>24</v>
      </c>
      <c r="O69" s="6" t="s">
        <v>28</v>
      </c>
      <c r="P69" s="6">
        <v>11</v>
      </c>
      <c r="Q69" s="6">
        <v>9</v>
      </c>
      <c r="R69" s="6">
        <v>7</v>
      </c>
      <c r="S69" s="6">
        <v>2</v>
      </c>
      <c r="T69" s="6">
        <v>1</v>
      </c>
      <c r="U69" s="6">
        <v>0</v>
      </c>
      <c r="V69" s="6">
        <v>0</v>
      </c>
      <c r="W69" s="6">
        <v>0</v>
      </c>
      <c r="X69" s="6" t="s">
        <v>28</v>
      </c>
      <c r="Y69" s="6">
        <v>4</v>
      </c>
      <c r="Z69" s="6">
        <v>6</v>
      </c>
      <c r="AA69" s="6">
        <v>10</v>
      </c>
      <c r="AB69" s="6">
        <v>5</v>
      </c>
      <c r="AC69" s="6">
        <v>4</v>
      </c>
      <c r="AD69" s="6">
        <v>1</v>
      </c>
      <c r="AE69" s="6">
        <v>0</v>
      </c>
      <c r="AF69" s="6">
        <v>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69</v>
      </c>
      <c r="C70" s="6">
        <v>10000</v>
      </c>
      <c r="D70" s="6">
        <v>3</v>
      </c>
      <c r="E70" s="6">
        <v>10</v>
      </c>
      <c r="F70" s="6">
        <v>10</v>
      </c>
      <c r="G70" s="6">
        <v>0</v>
      </c>
      <c r="H70" s="10">
        <v>2</v>
      </c>
      <c r="I70" s="6">
        <v>0</v>
      </c>
      <c r="J70" s="6">
        <v>50</v>
      </c>
      <c r="K70" s="6">
        <v>50</v>
      </c>
      <c r="L70" s="6">
        <v>1</v>
      </c>
      <c r="M70" s="6">
        <v>1</v>
      </c>
      <c r="N70" s="6" t="s">
        <v>24</v>
      </c>
      <c r="O70" s="6" t="s">
        <v>29</v>
      </c>
      <c r="P70" s="6">
        <v>3</v>
      </c>
      <c r="Q70" s="6">
        <v>8</v>
      </c>
      <c r="R70" s="6">
        <v>5</v>
      </c>
      <c r="S70" s="6">
        <v>12</v>
      </c>
      <c r="T70" s="6">
        <v>2</v>
      </c>
      <c r="U70" s="6">
        <v>0</v>
      </c>
      <c r="V70" s="6">
        <v>0</v>
      </c>
      <c r="W70" s="6">
        <v>0</v>
      </c>
      <c r="X70" s="6" t="s">
        <v>29</v>
      </c>
      <c r="Y70" s="6">
        <v>12</v>
      </c>
      <c r="Z70" s="6">
        <v>3</v>
      </c>
      <c r="AA70" s="6">
        <v>5</v>
      </c>
      <c r="AB70" s="6">
        <v>6</v>
      </c>
      <c r="AC70" s="6">
        <v>4</v>
      </c>
      <c r="AD70" s="6">
        <v>0</v>
      </c>
      <c r="AE70" s="6">
        <v>0</v>
      </c>
      <c r="AF70" s="6">
        <v>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70</v>
      </c>
      <c r="C71" s="6">
        <v>10000</v>
      </c>
      <c r="D71" s="6">
        <v>3</v>
      </c>
      <c r="E71" s="6">
        <v>10</v>
      </c>
      <c r="F71" s="6">
        <v>10</v>
      </c>
      <c r="G71" s="6">
        <v>0</v>
      </c>
      <c r="H71" s="10">
        <v>2</v>
      </c>
      <c r="I71" s="6">
        <v>0</v>
      </c>
      <c r="J71" s="6">
        <v>50</v>
      </c>
      <c r="K71" s="6">
        <v>50</v>
      </c>
      <c r="L71" s="6">
        <v>1</v>
      </c>
      <c r="M71" s="6">
        <v>1</v>
      </c>
      <c r="N71" s="6" t="s">
        <v>24</v>
      </c>
      <c r="O71" s="6" t="s">
        <v>30</v>
      </c>
      <c r="P71" s="6">
        <v>1</v>
      </c>
      <c r="Q71" s="6">
        <v>0</v>
      </c>
      <c r="R71" s="6">
        <v>0</v>
      </c>
      <c r="S71" s="6">
        <v>0</v>
      </c>
      <c r="T71" s="6">
        <v>4</v>
      </c>
      <c r="U71" s="6">
        <v>8</v>
      </c>
      <c r="V71" s="6">
        <v>17</v>
      </c>
      <c r="W71" s="6">
        <v>0</v>
      </c>
      <c r="X71" s="6" t="s">
        <v>30</v>
      </c>
      <c r="Y71" s="6">
        <v>0</v>
      </c>
      <c r="Z71" s="6">
        <v>1</v>
      </c>
      <c r="AA71" s="6">
        <v>1</v>
      </c>
      <c r="AB71" s="6">
        <v>3</v>
      </c>
      <c r="AC71" s="6">
        <v>2</v>
      </c>
      <c r="AD71" s="6">
        <v>2</v>
      </c>
      <c r="AE71" s="6">
        <v>11</v>
      </c>
      <c r="AF71" s="6">
        <v>10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71</v>
      </c>
      <c r="C72" s="6">
        <v>10000</v>
      </c>
      <c r="D72" s="6">
        <v>3</v>
      </c>
      <c r="E72" s="6">
        <v>10</v>
      </c>
      <c r="F72" s="6">
        <v>10</v>
      </c>
      <c r="G72" s="6">
        <v>0</v>
      </c>
      <c r="H72" s="10">
        <v>2</v>
      </c>
      <c r="I72" s="6">
        <v>0</v>
      </c>
      <c r="J72" s="6">
        <v>50</v>
      </c>
      <c r="K72" s="6">
        <v>50</v>
      </c>
      <c r="L72" s="6">
        <v>1</v>
      </c>
      <c r="M72" s="6">
        <v>1</v>
      </c>
      <c r="N72" s="6" t="s">
        <v>24</v>
      </c>
      <c r="O72" s="6" t="s">
        <v>31</v>
      </c>
      <c r="P72" s="6">
        <v>8</v>
      </c>
      <c r="Q72" s="6">
        <v>2</v>
      </c>
      <c r="R72" s="6">
        <v>10</v>
      </c>
      <c r="S72" s="6">
        <v>4</v>
      </c>
      <c r="T72" s="6">
        <v>4</v>
      </c>
      <c r="U72" s="6">
        <v>0</v>
      </c>
      <c r="V72" s="6">
        <v>2</v>
      </c>
      <c r="W72" s="6">
        <v>0</v>
      </c>
      <c r="X72" s="6" t="s">
        <v>31</v>
      </c>
      <c r="Y72" s="6">
        <v>2</v>
      </c>
      <c r="Z72" s="6">
        <v>4</v>
      </c>
      <c r="AA72" s="6">
        <v>3</v>
      </c>
      <c r="AB72" s="6">
        <v>5</v>
      </c>
      <c r="AC72" s="6">
        <v>5</v>
      </c>
      <c r="AD72" s="6">
        <v>6</v>
      </c>
      <c r="AE72" s="6">
        <v>2</v>
      </c>
      <c r="AF72" s="6">
        <v>3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72</v>
      </c>
      <c r="C73" s="6">
        <v>10000</v>
      </c>
      <c r="D73" s="6">
        <v>3</v>
      </c>
      <c r="E73" s="6">
        <v>10</v>
      </c>
      <c r="F73" s="6">
        <v>10</v>
      </c>
      <c r="G73" s="6">
        <v>0</v>
      </c>
      <c r="H73" s="10">
        <v>2</v>
      </c>
      <c r="I73" s="6">
        <v>0</v>
      </c>
      <c r="J73" s="6">
        <v>50</v>
      </c>
      <c r="K73" s="6">
        <v>50</v>
      </c>
      <c r="L73" s="6">
        <v>1</v>
      </c>
      <c r="M73" s="6">
        <v>1</v>
      </c>
      <c r="N73" s="6" t="s">
        <v>24</v>
      </c>
      <c r="O73" s="6" t="s">
        <v>32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30</v>
      </c>
      <c r="X73" s="6" t="s">
        <v>32</v>
      </c>
      <c r="Y73" s="6">
        <v>1</v>
      </c>
      <c r="Z73" s="6">
        <v>2</v>
      </c>
      <c r="AA73" s="6">
        <v>1</v>
      </c>
      <c r="AB73" s="6">
        <v>4</v>
      </c>
      <c r="AC73" s="6">
        <v>3</v>
      </c>
      <c r="AD73" s="6">
        <v>7</v>
      </c>
      <c r="AE73" s="6">
        <v>9</v>
      </c>
      <c r="AF73" s="6">
        <v>3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7">
        <v>73</v>
      </c>
      <c r="C74" s="6">
        <v>10000</v>
      </c>
      <c r="D74" s="6">
        <v>3</v>
      </c>
      <c r="E74" s="6">
        <v>10</v>
      </c>
      <c r="F74" s="6">
        <v>10</v>
      </c>
      <c r="G74" s="6">
        <v>0</v>
      </c>
      <c r="H74" s="10">
        <v>2</v>
      </c>
      <c r="I74" s="6">
        <v>0.5</v>
      </c>
      <c r="J74" s="6">
        <v>50</v>
      </c>
      <c r="K74" s="6">
        <v>500</v>
      </c>
      <c r="L74" s="6">
        <v>1</v>
      </c>
      <c r="M74" s="6">
        <v>1</v>
      </c>
      <c r="N74" s="6" t="s">
        <v>24</v>
      </c>
      <c r="O74" s="6" t="s">
        <v>25</v>
      </c>
      <c r="P74" s="6">
        <v>0</v>
      </c>
      <c r="Q74" s="6">
        <v>1</v>
      </c>
      <c r="R74" s="6">
        <v>1</v>
      </c>
      <c r="S74" s="6">
        <v>5</v>
      </c>
      <c r="T74" s="6">
        <v>12</v>
      </c>
      <c r="U74" s="6">
        <v>9</v>
      </c>
      <c r="V74" s="6">
        <v>2</v>
      </c>
      <c r="W74" s="6">
        <v>0</v>
      </c>
      <c r="X74" s="6" t="s">
        <v>25</v>
      </c>
      <c r="Y74" s="6">
        <v>0</v>
      </c>
      <c r="Z74" s="6">
        <v>2</v>
      </c>
      <c r="AA74" s="6">
        <v>4</v>
      </c>
      <c r="AB74" s="6">
        <v>6</v>
      </c>
      <c r="AC74" s="6">
        <v>5</v>
      </c>
      <c r="AD74" s="6">
        <v>6</v>
      </c>
      <c r="AE74" s="6">
        <v>4</v>
      </c>
      <c r="AF74" s="6">
        <v>3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>
        <v>74</v>
      </c>
      <c r="C75" s="6">
        <v>10000</v>
      </c>
      <c r="D75" s="6">
        <v>3</v>
      </c>
      <c r="E75" s="6">
        <v>10</v>
      </c>
      <c r="F75" s="6">
        <v>10</v>
      </c>
      <c r="G75" s="6">
        <v>0</v>
      </c>
      <c r="H75" s="10">
        <v>2</v>
      </c>
      <c r="I75" s="6">
        <v>0.5</v>
      </c>
      <c r="J75" s="6">
        <v>50</v>
      </c>
      <c r="K75" s="6">
        <v>500</v>
      </c>
      <c r="L75" s="6">
        <v>1</v>
      </c>
      <c r="M75" s="6">
        <v>1</v>
      </c>
      <c r="N75" s="6" t="s">
        <v>24</v>
      </c>
      <c r="O75" s="6" t="s">
        <v>26</v>
      </c>
      <c r="P75" s="6">
        <v>14</v>
      </c>
      <c r="Q75" s="6">
        <v>10</v>
      </c>
      <c r="R75" s="6">
        <v>1</v>
      </c>
      <c r="S75" s="6">
        <v>4</v>
      </c>
      <c r="T75" s="6">
        <v>0</v>
      </c>
      <c r="U75" s="6">
        <v>1</v>
      </c>
      <c r="V75" s="6">
        <v>0</v>
      </c>
      <c r="W75" s="6">
        <v>0</v>
      </c>
      <c r="X75" s="6" t="s">
        <v>26</v>
      </c>
      <c r="Y75" s="6">
        <v>20</v>
      </c>
      <c r="Z75" s="6">
        <v>4</v>
      </c>
      <c r="AA75" s="6">
        <v>3</v>
      </c>
      <c r="AB75" s="6">
        <v>2</v>
      </c>
      <c r="AC75" s="6">
        <v>1</v>
      </c>
      <c r="AD75" s="6">
        <v>0</v>
      </c>
      <c r="AE75" s="6">
        <v>0</v>
      </c>
      <c r="AF75" s="6">
        <v>0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>
        <v>75</v>
      </c>
      <c r="C76" s="6">
        <v>10000</v>
      </c>
      <c r="D76" s="6">
        <v>3</v>
      </c>
      <c r="E76" s="6">
        <v>10</v>
      </c>
      <c r="F76" s="6">
        <v>10</v>
      </c>
      <c r="G76" s="6">
        <v>0</v>
      </c>
      <c r="H76" s="10">
        <v>2</v>
      </c>
      <c r="I76" s="6">
        <v>0.5</v>
      </c>
      <c r="J76" s="6">
        <v>50</v>
      </c>
      <c r="K76" s="6">
        <v>500</v>
      </c>
      <c r="L76" s="6">
        <v>1</v>
      </c>
      <c r="M76" s="6">
        <v>1</v>
      </c>
      <c r="N76" s="6" t="s">
        <v>24</v>
      </c>
      <c r="O76" s="6" t="s">
        <v>27</v>
      </c>
      <c r="P76" s="6">
        <v>0</v>
      </c>
      <c r="Q76" s="6">
        <v>0</v>
      </c>
      <c r="R76" s="6">
        <v>4</v>
      </c>
      <c r="S76" s="6">
        <v>3</v>
      </c>
      <c r="T76" s="6">
        <v>9</v>
      </c>
      <c r="U76" s="6">
        <v>6</v>
      </c>
      <c r="V76" s="6">
        <v>8</v>
      </c>
      <c r="W76" s="6">
        <v>0</v>
      </c>
      <c r="X76" s="6" t="s">
        <v>27</v>
      </c>
      <c r="Y76" s="6">
        <v>1</v>
      </c>
      <c r="Z76" s="6">
        <v>2</v>
      </c>
      <c r="AA76" s="6">
        <v>2</v>
      </c>
      <c r="AB76" s="6">
        <v>8</v>
      </c>
      <c r="AC76" s="6">
        <v>2</v>
      </c>
      <c r="AD76" s="6">
        <v>3</v>
      </c>
      <c r="AE76" s="6">
        <v>6</v>
      </c>
      <c r="AF76" s="6">
        <v>6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>
        <v>76</v>
      </c>
      <c r="C77" s="6">
        <v>10000</v>
      </c>
      <c r="D77" s="6">
        <v>3</v>
      </c>
      <c r="E77" s="6">
        <v>10</v>
      </c>
      <c r="F77" s="6">
        <v>10</v>
      </c>
      <c r="G77" s="6">
        <v>0</v>
      </c>
      <c r="H77" s="10">
        <v>2</v>
      </c>
      <c r="I77" s="6">
        <v>0.5</v>
      </c>
      <c r="J77" s="6">
        <v>50</v>
      </c>
      <c r="K77" s="6">
        <v>500</v>
      </c>
      <c r="L77" s="6">
        <v>1</v>
      </c>
      <c r="M77" s="6">
        <v>1</v>
      </c>
      <c r="N77" s="6" t="s">
        <v>24</v>
      </c>
      <c r="O77" s="6" t="s">
        <v>28</v>
      </c>
      <c r="P77" s="6">
        <v>4</v>
      </c>
      <c r="Q77" s="6">
        <v>12</v>
      </c>
      <c r="R77" s="6">
        <v>8</v>
      </c>
      <c r="S77" s="6">
        <v>5</v>
      </c>
      <c r="T77" s="6">
        <v>1</v>
      </c>
      <c r="U77" s="6">
        <v>0</v>
      </c>
      <c r="V77" s="6">
        <v>0</v>
      </c>
      <c r="W77" s="6">
        <v>0</v>
      </c>
      <c r="X77" s="6" t="s">
        <v>28</v>
      </c>
      <c r="Y77" s="6">
        <v>2</v>
      </c>
      <c r="Z77" s="6">
        <v>5</v>
      </c>
      <c r="AA77" s="6">
        <v>13</v>
      </c>
      <c r="AB77" s="6">
        <v>5</v>
      </c>
      <c r="AC77" s="6">
        <v>3</v>
      </c>
      <c r="AD77" s="6">
        <v>2</v>
      </c>
      <c r="AE77" s="6">
        <v>0</v>
      </c>
      <c r="AF77" s="6">
        <v>0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>
        <v>77</v>
      </c>
      <c r="C78" s="6">
        <v>10000</v>
      </c>
      <c r="D78" s="6">
        <v>3</v>
      </c>
      <c r="E78" s="6">
        <v>10</v>
      </c>
      <c r="F78" s="6">
        <v>10</v>
      </c>
      <c r="G78" s="6">
        <v>0</v>
      </c>
      <c r="H78" s="10">
        <v>2</v>
      </c>
      <c r="I78" s="6">
        <v>0.5</v>
      </c>
      <c r="J78" s="6">
        <v>50</v>
      </c>
      <c r="K78" s="6">
        <v>500</v>
      </c>
      <c r="L78" s="6">
        <v>1</v>
      </c>
      <c r="M78" s="6">
        <v>1</v>
      </c>
      <c r="N78" s="6" t="s">
        <v>24</v>
      </c>
      <c r="O78" s="6" t="s">
        <v>29</v>
      </c>
      <c r="P78" s="6">
        <v>6</v>
      </c>
      <c r="Q78" s="6">
        <v>4</v>
      </c>
      <c r="R78" s="6">
        <v>14</v>
      </c>
      <c r="S78" s="6">
        <v>5</v>
      </c>
      <c r="T78" s="6">
        <v>1</v>
      </c>
      <c r="U78" s="6">
        <v>0</v>
      </c>
      <c r="V78" s="6">
        <v>0</v>
      </c>
      <c r="W78" s="6">
        <v>0</v>
      </c>
      <c r="X78" s="6" t="s">
        <v>29</v>
      </c>
      <c r="Y78" s="6">
        <v>4</v>
      </c>
      <c r="Z78" s="6">
        <v>10</v>
      </c>
      <c r="AA78" s="6">
        <v>1</v>
      </c>
      <c r="AB78" s="6">
        <v>2</v>
      </c>
      <c r="AC78" s="6">
        <v>7</v>
      </c>
      <c r="AD78" s="6">
        <v>3</v>
      </c>
      <c r="AE78" s="6">
        <v>2</v>
      </c>
      <c r="AF78" s="6">
        <v>1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B79" s="6">
        <v>78</v>
      </c>
      <c r="C79" s="6">
        <v>10000</v>
      </c>
      <c r="D79" s="6">
        <v>3</v>
      </c>
      <c r="E79" s="6">
        <v>10</v>
      </c>
      <c r="F79" s="6">
        <v>10</v>
      </c>
      <c r="G79" s="6">
        <v>0</v>
      </c>
      <c r="H79" s="10">
        <v>2</v>
      </c>
      <c r="I79" s="6">
        <v>0.5</v>
      </c>
      <c r="J79" s="6">
        <v>50</v>
      </c>
      <c r="K79" s="6">
        <v>500</v>
      </c>
      <c r="L79" s="6">
        <v>1</v>
      </c>
      <c r="M79" s="6">
        <v>1</v>
      </c>
      <c r="N79" s="6" t="s">
        <v>24</v>
      </c>
      <c r="O79" s="6" t="s">
        <v>30</v>
      </c>
      <c r="P79" s="6">
        <v>0</v>
      </c>
      <c r="Q79" s="6">
        <v>0</v>
      </c>
      <c r="R79" s="6">
        <v>0</v>
      </c>
      <c r="S79" s="6">
        <v>0</v>
      </c>
      <c r="T79" s="6">
        <v>2</v>
      </c>
      <c r="U79" s="6">
        <v>10</v>
      </c>
      <c r="V79" s="6">
        <v>18</v>
      </c>
      <c r="W79" s="6">
        <v>0</v>
      </c>
      <c r="X79" s="6" t="s">
        <v>30</v>
      </c>
      <c r="Y79" s="6">
        <v>1</v>
      </c>
      <c r="Z79" s="6">
        <v>0</v>
      </c>
      <c r="AA79" s="6">
        <v>0</v>
      </c>
      <c r="AB79" s="6">
        <v>0</v>
      </c>
      <c r="AC79" s="6">
        <v>4</v>
      </c>
      <c r="AD79" s="6">
        <v>5</v>
      </c>
      <c r="AE79" s="6">
        <v>9</v>
      </c>
      <c r="AF79" s="6">
        <v>11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>
        <v>79</v>
      </c>
      <c r="C80" s="6">
        <v>10000</v>
      </c>
      <c r="D80" s="6">
        <v>3</v>
      </c>
      <c r="E80" s="6">
        <v>10</v>
      </c>
      <c r="F80" s="6">
        <v>10</v>
      </c>
      <c r="G80" s="6">
        <v>0</v>
      </c>
      <c r="H80" s="10">
        <v>2</v>
      </c>
      <c r="I80" s="6">
        <v>0.5</v>
      </c>
      <c r="J80" s="6">
        <v>50</v>
      </c>
      <c r="K80" s="6">
        <v>500</v>
      </c>
      <c r="L80" s="6">
        <v>1</v>
      </c>
      <c r="M80" s="6">
        <v>1</v>
      </c>
      <c r="N80" s="6" t="s">
        <v>24</v>
      </c>
      <c r="O80" s="6" t="s">
        <v>31</v>
      </c>
      <c r="P80" s="6">
        <v>6</v>
      </c>
      <c r="Q80" s="6">
        <v>3</v>
      </c>
      <c r="R80" s="6">
        <v>2</v>
      </c>
      <c r="S80" s="6">
        <v>8</v>
      </c>
      <c r="T80" s="6">
        <v>5</v>
      </c>
      <c r="U80" s="6">
        <v>4</v>
      </c>
      <c r="V80" s="6">
        <v>2</v>
      </c>
      <c r="W80" s="6">
        <v>0</v>
      </c>
      <c r="X80" s="6" t="s">
        <v>31</v>
      </c>
      <c r="Y80" s="6">
        <v>2</v>
      </c>
      <c r="Z80" s="6">
        <v>5</v>
      </c>
      <c r="AA80" s="6">
        <v>3</v>
      </c>
      <c r="AB80" s="6">
        <v>4</v>
      </c>
      <c r="AC80" s="6">
        <v>6</v>
      </c>
      <c r="AD80" s="6">
        <v>5</v>
      </c>
      <c r="AE80" s="6">
        <v>3</v>
      </c>
      <c r="AF80" s="6">
        <v>2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>
        <v>80</v>
      </c>
      <c r="C81" s="6">
        <v>10000</v>
      </c>
      <c r="D81" s="6">
        <v>3</v>
      </c>
      <c r="E81" s="6">
        <v>10</v>
      </c>
      <c r="F81" s="6">
        <v>10</v>
      </c>
      <c r="G81" s="6">
        <v>0</v>
      </c>
      <c r="H81" s="10">
        <v>2</v>
      </c>
      <c r="I81" s="6">
        <v>0.5</v>
      </c>
      <c r="J81" s="6">
        <v>50</v>
      </c>
      <c r="K81" s="6">
        <v>500</v>
      </c>
      <c r="L81" s="6">
        <v>1</v>
      </c>
      <c r="M81" s="6">
        <v>1</v>
      </c>
      <c r="N81" s="6" t="s">
        <v>24</v>
      </c>
      <c r="O81" s="6" t="s">
        <v>32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30</v>
      </c>
      <c r="X81" s="6" t="s">
        <v>32</v>
      </c>
      <c r="Y81" s="6">
        <v>0</v>
      </c>
      <c r="Z81" s="6">
        <v>2</v>
      </c>
      <c r="AA81" s="6">
        <v>4</v>
      </c>
      <c r="AB81" s="6">
        <v>3</v>
      </c>
      <c r="AC81" s="6">
        <v>2</v>
      </c>
      <c r="AD81" s="6">
        <v>6</v>
      </c>
      <c r="AE81" s="6">
        <v>6</v>
      </c>
      <c r="AF81" s="6">
        <v>7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>
        <v>81</v>
      </c>
      <c r="C82" s="6">
        <v>10000</v>
      </c>
      <c r="D82" s="6">
        <v>3</v>
      </c>
      <c r="E82" s="6">
        <v>10</v>
      </c>
      <c r="F82" s="6">
        <v>10</v>
      </c>
      <c r="G82" s="6">
        <v>0.5</v>
      </c>
      <c r="H82" s="10">
        <v>2</v>
      </c>
      <c r="I82" s="6">
        <v>0</v>
      </c>
      <c r="J82" s="6">
        <v>50</v>
      </c>
      <c r="K82" s="6">
        <v>50</v>
      </c>
      <c r="L82" s="6">
        <v>1</v>
      </c>
      <c r="M82" s="6">
        <v>1</v>
      </c>
      <c r="N82" s="6" t="s">
        <v>24</v>
      </c>
      <c r="O82" s="6" t="s">
        <v>25</v>
      </c>
      <c r="P82" s="6">
        <v>0</v>
      </c>
      <c r="Q82" s="6">
        <v>1</v>
      </c>
      <c r="R82" s="6">
        <v>0</v>
      </c>
      <c r="S82" s="6">
        <v>0</v>
      </c>
      <c r="T82" s="6">
        <v>15</v>
      </c>
      <c r="U82" s="6">
        <v>12</v>
      </c>
      <c r="V82" s="6">
        <v>2</v>
      </c>
      <c r="W82" s="6">
        <v>0</v>
      </c>
      <c r="X82" s="6" t="s">
        <v>25</v>
      </c>
      <c r="Y82" s="6">
        <v>0</v>
      </c>
      <c r="Z82" s="6">
        <v>2</v>
      </c>
      <c r="AA82" s="6">
        <v>0</v>
      </c>
      <c r="AB82" s="6">
        <v>7</v>
      </c>
      <c r="AC82" s="6">
        <v>5</v>
      </c>
      <c r="AD82" s="6">
        <v>10</v>
      </c>
      <c r="AE82" s="6">
        <v>4</v>
      </c>
      <c r="AF82" s="6">
        <v>2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>
        <v>82</v>
      </c>
      <c r="C83" s="6">
        <v>10000</v>
      </c>
      <c r="D83" s="6">
        <v>3</v>
      </c>
      <c r="E83" s="6">
        <v>10</v>
      </c>
      <c r="F83" s="6">
        <v>10</v>
      </c>
      <c r="G83" s="6">
        <v>0.5</v>
      </c>
      <c r="H83" s="10">
        <v>2</v>
      </c>
      <c r="I83" s="6">
        <v>0</v>
      </c>
      <c r="J83" s="6">
        <v>50</v>
      </c>
      <c r="K83" s="6">
        <v>50</v>
      </c>
      <c r="L83" s="6">
        <v>1</v>
      </c>
      <c r="M83" s="6">
        <v>1</v>
      </c>
      <c r="N83" s="6" t="s">
        <v>24</v>
      </c>
      <c r="O83" s="6" t="s">
        <v>26</v>
      </c>
      <c r="P83" s="6">
        <v>1</v>
      </c>
      <c r="Q83" s="6">
        <v>7</v>
      </c>
      <c r="R83" s="6">
        <v>11</v>
      </c>
      <c r="S83" s="6">
        <v>11</v>
      </c>
      <c r="T83" s="6">
        <v>0</v>
      </c>
      <c r="U83" s="6">
        <v>0</v>
      </c>
      <c r="V83" s="6">
        <v>0</v>
      </c>
      <c r="W83" s="6">
        <v>0</v>
      </c>
      <c r="X83" s="6" t="s">
        <v>26</v>
      </c>
      <c r="Y83" s="6">
        <v>7</v>
      </c>
      <c r="Z83" s="6">
        <v>9</v>
      </c>
      <c r="AA83" s="6">
        <v>6</v>
      </c>
      <c r="AB83" s="6">
        <v>5</v>
      </c>
      <c r="AC83" s="6">
        <v>3</v>
      </c>
      <c r="AD83" s="6">
        <v>0</v>
      </c>
      <c r="AE83" s="6">
        <v>0</v>
      </c>
      <c r="AF83" s="6">
        <v>0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>
        <v>83</v>
      </c>
      <c r="C84" s="6">
        <v>10000</v>
      </c>
      <c r="D84" s="6">
        <v>3</v>
      </c>
      <c r="E84" s="6">
        <v>10</v>
      </c>
      <c r="F84" s="6">
        <v>10</v>
      </c>
      <c r="G84" s="6">
        <v>0.5</v>
      </c>
      <c r="H84" s="10">
        <v>2</v>
      </c>
      <c r="I84" s="6">
        <v>0</v>
      </c>
      <c r="J84" s="6">
        <v>50</v>
      </c>
      <c r="K84" s="6">
        <v>50</v>
      </c>
      <c r="L84" s="6">
        <v>1</v>
      </c>
      <c r="M84" s="6">
        <v>1</v>
      </c>
      <c r="N84" s="6" t="s">
        <v>24</v>
      </c>
      <c r="O84" s="6" t="s">
        <v>27</v>
      </c>
      <c r="P84" s="6">
        <v>1</v>
      </c>
      <c r="Q84" s="6">
        <v>0</v>
      </c>
      <c r="R84" s="6">
        <v>0</v>
      </c>
      <c r="S84" s="6">
        <v>1</v>
      </c>
      <c r="T84" s="6">
        <v>8</v>
      </c>
      <c r="U84" s="6">
        <v>8</v>
      </c>
      <c r="V84" s="6">
        <v>12</v>
      </c>
      <c r="W84" s="6">
        <v>0</v>
      </c>
      <c r="X84" s="6" t="s">
        <v>27</v>
      </c>
      <c r="Y84" s="6">
        <v>0</v>
      </c>
      <c r="Z84" s="6">
        <v>1</v>
      </c>
      <c r="AA84" s="6">
        <v>1</v>
      </c>
      <c r="AB84" s="6">
        <v>2</v>
      </c>
      <c r="AC84" s="6">
        <v>4</v>
      </c>
      <c r="AD84" s="6">
        <v>2</v>
      </c>
      <c r="AE84" s="6">
        <v>7</v>
      </c>
      <c r="AF84" s="6">
        <v>13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>
        <v>84</v>
      </c>
      <c r="C85" s="6">
        <v>10000</v>
      </c>
      <c r="D85" s="6">
        <v>3</v>
      </c>
      <c r="E85" s="6">
        <v>10</v>
      </c>
      <c r="F85" s="6">
        <v>10</v>
      </c>
      <c r="G85" s="6">
        <v>0.5</v>
      </c>
      <c r="H85" s="10">
        <v>2</v>
      </c>
      <c r="I85" s="6">
        <v>0</v>
      </c>
      <c r="J85" s="6">
        <v>50</v>
      </c>
      <c r="K85" s="6">
        <v>50</v>
      </c>
      <c r="L85" s="6">
        <v>1</v>
      </c>
      <c r="M85" s="6">
        <v>1</v>
      </c>
      <c r="N85" s="6" t="s">
        <v>24</v>
      </c>
      <c r="O85" s="6" t="s">
        <v>28</v>
      </c>
      <c r="P85" s="6">
        <v>8</v>
      </c>
      <c r="Q85" s="6">
        <v>5</v>
      </c>
      <c r="R85" s="6">
        <v>9</v>
      </c>
      <c r="S85" s="6">
        <v>8</v>
      </c>
      <c r="T85" s="6">
        <v>0</v>
      </c>
      <c r="U85" s="6">
        <v>0</v>
      </c>
      <c r="V85" s="6">
        <v>0</v>
      </c>
      <c r="W85" s="6">
        <v>0</v>
      </c>
      <c r="X85" s="6" t="s">
        <v>28</v>
      </c>
      <c r="Y85" s="6">
        <v>10</v>
      </c>
      <c r="Z85" s="6">
        <v>6</v>
      </c>
      <c r="AA85" s="6">
        <v>8</v>
      </c>
      <c r="AB85" s="6">
        <v>3</v>
      </c>
      <c r="AC85" s="6">
        <v>1</v>
      </c>
      <c r="AD85" s="6">
        <v>1</v>
      </c>
      <c r="AE85" s="6">
        <v>1</v>
      </c>
      <c r="AF85" s="6">
        <v>0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>
        <v>85</v>
      </c>
      <c r="C86" s="6">
        <v>10000</v>
      </c>
      <c r="D86" s="6">
        <v>3</v>
      </c>
      <c r="E86" s="6">
        <v>10</v>
      </c>
      <c r="F86" s="6">
        <v>10</v>
      </c>
      <c r="G86" s="6">
        <v>0.5</v>
      </c>
      <c r="H86" s="10">
        <v>2</v>
      </c>
      <c r="I86" s="6">
        <v>0</v>
      </c>
      <c r="J86" s="6">
        <v>50</v>
      </c>
      <c r="K86" s="6">
        <v>50</v>
      </c>
      <c r="L86" s="6">
        <v>1</v>
      </c>
      <c r="M86" s="6">
        <v>1</v>
      </c>
      <c r="N86" s="6" t="s">
        <v>24</v>
      </c>
      <c r="O86" s="6" t="s">
        <v>29</v>
      </c>
      <c r="P86" s="6">
        <v>6</v>
      </c>
      <c r="Q86" s="6">
        <v>12</v>
      </c>
      <c r="R86" s="6">
        <v>7</v>
      </c>
      <c r="S86" s="6">
        <v>4</v>
      </c>
      <c r="T86" s="6">
        <v>1</v>
      </c>
      <c r="U86" s="6">
        <v>0</v>
      </c>
      <c r="V86" s="6">
        <v>0</v>
      </c>
      <c r="W86" s="6">
        <v>0</v>
      </c>
      <c r="X86" s="6" t="s">
        <v>29</v>
      </c>
      <c r="Y86" s="6">
        <v>8</v>
      </c>
      <c r="Z86" s="6">
        <v>5</v>
      </c>
      <c r="AA86" s="6">
        <v>7</v>
      </c>
      <c r="AB86" s="6">
        <v>4</v>
      </c>
      <c r="AC86" s="6">
        <v>6</v>
      </c>
      <c r="AD86" s="6">
        <v>0</v>
      </c>
      <c r="AE86" s="6">
        <v>0</v>
      </c>
      <c r="AF86" s="6">
        <v>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>
        <v>86</v>
      </c>
      <c r="C87" s="6">
        <v>10000</v>
      </c>
      <c r="D87" s="6">
        <v>3</v>
      </c>
      <c r="E87" s="6">
        <v>10</v>
      </c>
      <c r="F87" s="6">
        <v>10</v>
      </c>
      <c r="G87" s="6">
        <v>0.5</v>
      </c>
      <c r="H87" s="10">
        <v>2</v>
      </c>
      <c r="I87" s="6">
        <v>0</v>
      </c>
      <c r="J87" s="6">
        <v>50</v>
      </c>
      <c r="K87" s="6">
        <v>50</v>
      </c>
      <c r="L87" s="6">
        <v>1</v>
      </c>
      <c r="M87" s="6">
        <v>1</v>
      </c>
      <c r="N87" s="6" t="s">
        <v>24</v>
      </c>
      <c r="O87" s="6" t="s">
        <v>30</v>
      </c>
      <c r="P87" s="6">
        <v>0</v>
      </c>
      <c r="Q87" s="6">
        <v>0</v>
      </c>
      <c r="R87" s="6">
        <v>0</v>
      </c>
      <c r="S87" s="6">
        <v>0</v>
      </c>
      <c r="T87" s="6">
        <v>5</v>
      </c>
      <c r="U87" s="6">
        <v>10</v>
      </c>
      <c r="V87" s="6">
        <v>15</v>
      </c>
      <c r="W87" s="6">
        <v>0</v>
      </c>
      <c r="X87" s="6" t="s">
        <v>30</v>
      </c>
      <c r="Y87" s="6">
        <v>1</v>
      </c>
      <c r="Z87" s="6">
        <v>2</v>
      </c>
      <c r="AA87" s="6">
        <v>1</v>
      </c>
      <c r="AB87" s="6">
        <v>3</v>
      </c>
      <c r="AC87" s="6">
        <v>5</v>
      </c>
      <c r="AD87" s="6">
        <v>4</v>
      </c>
      <c r="AE87" s="6">
        <v>6</v>
      </c>
      <c r="AF87" s="6">
        <v>8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B88" s="6">
        <v>87</v>
      </c>
      <c r="C88" s="6">
        <v>10000</v>
      </c>
      <c r="D88" s="6">
        <v>3</v>
      </c>
      <c r="E88" s="6">
        <v>10</v>
      </c>
      <c r="F88" s="6">
        <v>10</v>
      </c>
      <c r="G88" s="6">
        <v>0.5</v>
      </c>
      <c r="H88" s="10">
        <v>2</v>
      </c>
      <c r="I88" s="6">
        <v>0</v>
      </c>
      <c r="J88" s="6">
        <v>50</v>
      </c>
      <c r="K88" s="6">
        <v>50</v>
      </c>
      <c r="L88" s="6">
        <v>1</v>
      </c>
      <c r="M88" s="6">
        <v>1</v>
      </c>
      <c r="N88" s="6" t="s">
        <v>24</v>
      </c>
      <c r="O88" s="6" t="s">
        <v>31</v>
      </c>
      <c r="P88" s="6">
        <v>14</v>
      </c>
      <c r="Q88" s="6">
        <v>5</v>
      </c>
      <c r="R88" s="6">
        <v>3</v>
      </c>
      <c r="S88" s="6">
        <v>6</v>
      </c>
      <c r="T88" s="6">
        <v>1</v>
      </c>
      <c r="U88" s="6">
        <v>0</v>
      </c>
      <c r="V88" s="6">
        <v>1</v>
      </c>
      <c r="W88" s="6">
        <v>0</v>
      </c>
      <c r="X88" s="6" t="s">
        <v>31</v>
      </c>
      <c r="Y88" s="6">
        <v>3</v>
      </c>
      <c r="Z88" s="6">
        <v>4</v>
      </c>
      <c r="AA88" s="6">
        <v>5</v>
      </c>
      <c r="AB88" s="6">
        <v>6</v>
      </c>
      <c r="AC88" s="6">
        <v>5</v>
      </c>
      <c r="AD88" s="6">
        <v>2</v>
      </c>
      <c r="AE88" s="6">
        <v>2</v>
      </c>
      <c r="AF88" s="6">
        <v>3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>
        <v>88</v>
      </c>
      <c r="C89" s="6">
        <v>10000</v>
      </c>
      <c r="D89" s="6">
        <v>3</v>
      </c>
      <c r="E89" s="6">
        <v>10</v>
      </c>
      <c r="F89" s="6">
        <v>10</v>
      </c>
      <c r="G89" s="6">
        <v>0.5</v>
      </c>
      <c r="H89" s="10">
        <v>2</v>
      </c>
      <c r="I89" s="6">
        <v>0</v>
      </c>
      <c r="J89" s="6">
        <v>50</v>
      </c>
      <c r="K89" s="6">
        <v>50</v>
      </c>
      <c r="L89" s="6">
        <v>1</v>
      </c>
      <c r="M89" s="6">
        <v>1</v>
      </c>
      <c r="N89" s="6" t="s">
        <v>24</v>
      </c>
      <c r="O89" s="6" t="s">
        <v>32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30</v>
      </c>
      <c r="X89" s="6" t="s">
        <v>32</v>
      </c>
      <c r="Y89" s="6">
        <v>1</v>
      </c>
      <c r="Z89" s="6">
        <v>1</v>
      </c>
      <c r="AA89" s="6">
        <v>2</v>
      </c>
      <c r="AB89" s="6">
        <v>0</v>
      </c>
      <c r="AC89" s="6">
        <v>1</v>
      </c>
      <c r="AD89" s="6">
        <v>11</v>
      </c>
      <c r="AE89" s="6">
        <v>10</v>
      </c>
      <c r="AF89" s="6">
        <v>4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>
        <v>89</v>
      </c>
      <c r="C90" s="6">
        <v>10000</v>
      </c>
      <c r="D90" s="6">
        <v>3</v>
      </c>
      <c r="E90" s="6">
        <v>10</v>
      </c>
      <c r="F90" s="6">
        <v>10</v>
      </c>
      <c r="G90" s="6">
        <v>0.5</v>
      </c>
      <c r="H90" s="10">
        <v>2</v>
      </c>
      <c r="I90" s="6">
        <v>0.5</v>
      </c>
      <c r="J90" s="6">
        <v>50</v>
      </c>
      <c r="K90" s="6">
        <v>500</v>
      </c>
      <c r="L90" s="6">
        <v>1</v>
      </c>
      <c r="M90" s="6">
        <v>1</v>
      </c>
      <c r="N90" s="6" t="s">
        <v>24</v>
      </c>
      <c r="O90" s="6" t="s">
        <v>25</v>
      </c>
      <c r="P90" s="6">
        <v>1</v>
      </c>
      <c r="Q90" s="6">
        <v>0</v>
      </c>
      <c r="R90" s="6">
        <v>3</v>
      </c>
      <c r="S90" s="6">
        <v>2</v>
      </c>
      <c r="T90" s="6">
        <v>11</v>
      </c>
      <c r="U90" s="6">
        <v>8</v>
      </c>
      <c r="V90" s="6">
        <v>5</v>
      </c>
      <c r="W90" s="6">
        <v>0</v>
      </c>
      <c r="X90" s="6" t="s">
        <v>25</v>
      </c>
      <c r="Y90" s="6">
        <v>0</v>
      </c>
      <c r="Z90" s="6">
        <v>2</v>
      </c>
      <c r="AA90" s="6">
        <v>1</v>
      </c>
      <c r="AB90" s="6">
        <v>7</v>
      </c>
      <c r="AC90" s="6">
        <v>10</v>
      </c>
      <c r="AD90" s="6">
        <v>4</v>
      </c>
      <c r="AE90" s="6">
        <v>4</v>
      </c>
      <c r="AF90" s="6">
        <v>2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7">
        <v>90</v>
      </c>
      <c r="C91" s="6">
        <v>10000</v>
      </c>
      <c r="D91" s="6">
        <v>3</v>
      </c>
      <c r="E91" s="6">
        <v>10</v>
      </c>
      <c r="F91" s="6">
        <v>10</v>
      </c>
      <c r="G91" s="6">
        <v>0.5</v>
      </c>
      <c r="H91" s="10">
        <v>2</v>
      </c>
      <c r="I91" s="6">
        <v>0.5</v>
      </c>
      <c r="J91" s="6">
        <v>50</v>
      </c>
      <c r="K91" s="6">
        <v>500</v>
      </c>
      <c r="L91" s="6">
        <v>1</v>
      </c>
      <c r="M91" s="6">
        <v>1</v>
      </c>
      <c r="N91" s="6" t="s">
        <v>24</v>
      </c>
      <c r="O91" s="6" t="s">
        <v>26</v>
      </c>
      <c r="P91" s="6">
        <v>4</v>
      </c>
      <c r="Q91" s="6">
        <v>6</v>
      </c>
      <c r="R91" s="6">
        <v>8</v>
      </c>
      <c r="S91" s="6">
        <v>10</v>
      </c>
      <c r="T91" s="6">
        <v>2</v>
      </c>
      <c r="U91" s="6">
        <v>0</v>
      </c>
      <c r="V91" s="6">
        <v>0</v>
      </c>
      <c r="W91" s="6">
        <v>0</v>
      </c>
      <c r="X91" s="6" t="s">
        <v>26</v>
      </c>
      <c r="Y91" s="6">
        <v>12</v>
      </c>
      <c r="Z91" s="6">
        <v>8</v>
      </c>
      <c r="AA91" s="6">
        <v>3</v>
      </c>
      <c r="AB91" s="6">
        <v>2</v>
      </c>
      <c r="AC91" s="6">
        <v>3</v>
      </c>
      <c r="AD91" s="6">
        <v>1</v>
      </c>
      <c r="AE91" s="6">
        <v>1</v>
      </c>
      <c r="AF91" s="6">
        <v>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7">
        <v>91</v>
      </c>
      <c r="C92" s="6">
        <v>10000</v>
      </c>
      <c r="D92" s="6">
        <v>3</v>
      </c>
      <c r="E92" s="6">
        <v>10</v>
      </c>
      <c r="F92" s="6">
        <v>10</v>
      </c>
      <c r="G92" s="6">
        <v>0.5</v>
      </c>
      <c r="H92" s="10">
        <v>2</v>
      </c>
      <c r="I92" s="6">
        <v>0.5</v>
      </c>
      <c r="J92" s="6">
        <v>50</v>
      </c>
      <c r="K92" s="6">
        <v>500</v>
      </c>
      <c r="L92" s="6">
        <v>1</v>
      </c>
      <c r="M92" s="6">
        <v>1</v>
      </c>
      <c r="N92" s="6" t="s">
        <v>24</v>
      </c>
      <c r="O92" s="6" t="s">
        <v>27</v>
      </c>
      <c r="P92" s="6">
        <v>2</v>
      </c>
      <c r="Q92" s="6">
        <v>1</v>
      </c>
      <c r="R92" s="6">
        <v>0</v>
      </c>
      <c r="S92" s="6">
        <v>2</v>
      </c>
      <c r="T92" s="6">
        <v>5</v>
      </c>
      <c r="U92" s="6">
        <v>10</v>
      </c>
      <c r="V92" s="6">
        <v>10</v>
      </c>
      <c r="W92" s="6">
        <v>0</v>
      </c>
      <c r="X92" s="6" t="s">
        <v>27</v>
      </c>
      <c r="Y92" s="6">
        <v>0</v>
      </c>
      <c r="Z92" s="6">
        <v>1</v>
      </c>
      <c r="AA92" s="6">
        <v>3</v>
      </c>
      <c r="AB92" s="6">
        <v>1</v>
      </c>
      <c r="AC92" s="6">
        <v>2</v>
      </c>
      <c r="AD92" s="6">
        <v>3</v>
      </c>
      <c r="AE92" s="6">
        <v>7</v>
      </c>
      <c r="AF92" s="6">
        <v>13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>
        <v>92</v>
      </c>
      <c r="C93" s="6">
        <v>10000</v>
      </c>
      <c r="D93" s="6">
        <v>3</v>
      </c>
      <c r="E93" s="6">
        <v>10</v>
      </c>
      <c r="F93" s="6">
        <v>10</v>
      </c>
      <c r="G93" s="6">
        <v>0.5</v>
      </c>
      <c r="H93" s="10">
        <v>2</v>
      </c>
      <c r="I93" s="6">
        <v>0.5</v>
      </c>
      <c r="J93" s="6">
        <v>50</v>
      </c>
      <c r="K93" s="6">
        <v>500</v>
      </c>
      <c r="L93" s="6">
        <v>1</v>
      </c>
      <c r="M93" s="6">
        <v>1</v>
      </c>
      <c r="N93" s="6" t="s">
        <v>24</v>
      </c>
      <c r="O93" s="6" t="s">
        <v>28</v>
      </c>
      <c r="P93" s="6">
        <v>6</v>
      </c>
      <c r="Q93" s="6">
        <v>8</v>
      </c>
      <c r="R93" s="6">
        <v>9</v>
      </c>
      <c r="S93" s="6">
        <v>5</v>
      </c>
      <c r="T93" s="6">
        <v>0</v>
      </c>
      <c r="U93" s="6">
        <v>2</v>
      </c>
      <c r="V93" s="6">
        <v>0</v>
      </c>
      <c r="W93" s="6">
        <v>0</v>
      </c>
      <c r="X93" s="6" t="s">
        <v>28</v>
      </c>
      <c r="Y93" s="6">
        <v>4</v>
      </c>
      <c r="Z93" s="6">
        <v>5</v>
      </c>
      <c r="AA93" s="6">
        <v>7</v>
      </c>
      <c r="AB93" s="6">
        <v>2</v>
      </c>
      <c r="AC93" s="6">
        <v>5</v>
      </c>
      <c r="AD93" s="6">
        <v>3</v>
      </c>
      <c r="AE93" s="6">
        <v>3</v>
      </c>
      <c r="AF93" s="6">
        <v>1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B94" s="6">
        <v>93</v>
      </c>
      <c r="C94" s="6">
        <v>10000</v>
      </c>
      <c r="D94" s="6">
        <v>3</v>
      </c>
      <c r="E94" s="6">
        <v>10</v>
      </c>
      <c r="F94" s="6">
        <v>10</v>
      </c>
      <c r="G94" s="6">
        <v>0.5</v>
      </c>
      <c r="H94" s="10">
        <v>2</v>
      </c>
      <c r="I94" s="6">
        <v>0.5</v>
      </c>
      <c r="J94" s="6">
        <v>50</v>
      </c>
      <c r="K94" s="6">
        <v>500</v>
      </c>
      <c r="L94" s="6">
        <v>1</v>
      </c>
      <c r="M94" s="6">
        <v>1</v>
      </c>
      <c r="N94" s="6" t="s">
        <v>24</v>
      </c>
      <c r="O94" s="6" t="s">
        <v>29</v>
      </c>
      <c r="P94" s="6">
        <v>2</v>
      </c>
      <c r="Q94" s="6">
        <v>7</v>
      </c>
      <c r="R94" s="6">
        <v>10</v>
      </c>
      <c r="S94" s="6">
        <v>6</v>
      </c>
      <c r="T94" s="6">
        <v>5</v>
      </c>
      <c r="U94" s="6">
        <v>0</v>
      </c>
      <c r="V94" s="6">
        <v>0</v>
      </c>
      <c r="W94" s="6">
        <v>0</v>
      </c>
      <c r="X94" s="6" t="s">
        <v>29</v>
      </c>
      <c r="Y94" s="6">
        <v>3</v>
      </c>
      <c r="Z94" s="6">
        <v>6</v>
      </c>
      <c r="AA94" s="6">
        <v>7</v>
      </c>
      <c r="AB94" s="6">
        <v>8</v>
      </c>
      <c r="AC94" s="6">
        <v>0</v>
      </c>
      <c r="AD94" s="6">
        <v>4</v>
      </c>
      <c r="AE94" s="6">
        <v>2</v>
      </c>
      <c r="AF94" s="6">
        <v>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>
        <v>94</v>
      </c>
      <c r="C95" s="6">
        <v>10000</v>
      </c>
      <c r="D95" s="6">
        <v>3</v>
      </c>
      <c r="E95" s="6">
        <v>10</v>
      </c>
      <c r="F95" s="6">
        <v>10</v>
      </c>
      <c r="G95" s="6">
        <v>0.5</v>
      </c>
      <c r="H95" s="10">
        <v>2</v>
      </c>
      <c r="I95" s="6">
        <v>0.5</v>
      </c>
      <c r="J95" s="6">
        <v>50</v>
      </c>
      <c r="K95" s="6">
        <v>500</v>
      </c>
      <c r="L95" s="6">
        <v>1</v>
      </c>
      <c r="M95" s="6">
        <v>1</v>
      </c>
      <c r="N95" s="6" t="s">
        <v>24</v>
      </c>
      <c r="O95" s="6" t="s">
        <v>30</v>
      </c>
      <c r="P95" s="6">
        <v>0</v>
      </c>
      <c r="Q95" s="6">
        <v>2</v>
      </c>
      <c r="R95" s="6">
        <v>0</v>
      </c>
      <c r="S95" s="6">
        <v>2</v>
      </c>
      <c r="T95" s="6">
        <v>2</v>
      </c>
      <c r="U95" s="6">
        <v>9</v>
      </c>
      <c r="V95" s="6">
        <v>15</v>
      </c>
      <c r="W95" s="6">
        <v>0</v>
      </c>
      <c r="X95" s="6" t="s">
        <v>30</v>
      </c>
      <c r="Y95" s="6">
        <v>2</v>
      </c>
      <c r="Z95" s="6">
        <v>2</v>
      </c>
      <c r="AA95" s="6">
        <v>2</v>
      </c>
      <c r="AB95" s="6">
        <v>2</v>
      </c>
      <c r="AC95" s="6">
        <v>5</v>
      </c>
      <c r="AD95" s="6">
        <v>5</v>
      </c>
      <c r="AE95" s="6">
        <v>4</v>
      </c>
      <c r="AF95" s="6">
        <v>8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>
        <v>95</v>
      </c>
      <c r="C96" s="6">
        <v>10000</v>
      </c>
      <c r="D96" s="6">
        <v>3</v>
      </c>
      <c r="E96" s="6">
        <v>10</v>
      </c>
      <c r="F96" s="6">
        <v>10</v>
      </c>
      <c r="G96" s="6">
        <v>0.5</v>
      </c>
      <c r="H96" s="10">
        <v>2</v>
      </c>
      <c r="I96" s="6">
        <v>0.5</v>
      </c>
      <c r="J96" s="6">
        <v>50</v>
      </c>
      <c r="K96" s="6">
        <v>500</v>
      </c>
      <c r="L96" s="6">
        <v>1</v>
      </c>
      <c r="M96" s="6">
        <v>1</v>
      </c>
      <c r="N96" s="6" t="s">
        <v>24</v>
      </c>
      <c r="O96" s="6" t="s">
        <v>31</v>
      </c>
      <c r="P96" s="6">
        <v>15</v>
      </c>
      <c r="Q96" s="6">
        <v>6</v>
      </c>
      <c r="R96" s="6">
        <v>0</v>
      </c>
      <c r="S96" s="6">
        <v>3</v>
      </c>
      <c r="T96" s="6">
        <v>5</v>
      </c>
      <c r="U96" s="6">
        <v>1</v>
      </c>
      <c r="V96" s="6">
        <v>0</v>
      </c>
      <c r="W96" s="6">
        <v>0</v>
      </c>
      <c r="X96" s="6" t="s">
        <v>31</v>
      </c>
      <c r="Y96" s="6">
        <v>8</v>
      </c>
      <c r="Z96" s="6">
        <v>4</v>
      </c>
      <c r="AA96" s="6">
        <v>5</v>
      </c>
      <c r="AB96" s="6">
        <v>7</v>
      </c>
      <c r="AC96" s="6">
        <v>1</v>
      </c>
      <c r="AD96" s="6">
        <v>4</v>
      </c>
      <c r="AE96" s="6">
        <v>1</v>
      </c>
      <c r="AF96" s="6">
        <v>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>
        <v>96</v>
      </c>
      <c r="C97" s="6">
        <v>10000</v>
      </c>
      <c r="D97" s="6">
        <v>3</v>
      </c>
      <c r="E97" s="6">
        <v>10</v>
      </c>
      <c r="F97" s="6">
        <v>10</v>
      </c>
      <c r="G97" s="6">
        <v>0.5</v>
      </c>
      <c r="H97" s="10">
        <v>2</v>
      </c>
      <c r="I97" s="6">
        <v>0.5</v>
      </c>
      <c r="J97" s="6">
        <v>50</v>
      </c>
      <c r="K97" s="6">
        <v>500</v>
      </c>
      <c r="L97" s="6">
        <v>1</v>
      </c>
      <c r="M97" s="6">
        <v>1</v>
      </c>
      <c r="N97" s="6" t="s">
        <v>24</v>
      </c>
      <c r="O97" s="6" t="s">
        <v>32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30</v>
      </c>
      <c r="X97" s="6" t="s">
        <v>32</v>
      </c>
      <c r="Y97" s="6">
        <v>1</v>
      </c>
      <c r="Z97" s="6">
        <v>2</v>
      </c>
      <c r="AA97" s="6">
        <v>2</v>
      </c>
      <c r="AB97" s="6">
        <v>1</v>
      </c>
      <c r="AC97" s="6">
        <v>4</v>
      </c>
      <c r="AD97" s="6">
        <v>6</v>
      </c>
      <c r="AE97" s="6">
        <v>8</v>
      </c>
      <c r="AF97" s="6">
        <v>6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2</v>
      </c>
      <c r="Q100" s="6">
        <f t="shared" ref="Q100:W100" si="0">SUMIF($O$1:$O$97,$O100,Q$1:Q$97)</f>
        <v>5</v>
      </c>
      <c r="R100" s="6">
        <f t="shared" si="0"/>
        <v>17</v>
      </c>
      <c r="S100" s="6">
        <f t="shared" si="0"/>
        <v>47</v>
      </c>
      <c r="T100" s="6">
        <f t="shared" si="0"/>
        <v>124</v>
      </c>
      <c r="U100" s="6">
        <f t="shared" si="0"/>
        <v>124</v>
      </c>
      <c r="V100" s="6">
        <f t="shared" si="0"/>
        <v>41</v>
      </c>
      <c r="W100" s="6">
        <f t="shared" si="0"/>
        <v>0</v>
      </c>
      <c r="X100" s="6" t="s">
        <v>25</v>
      </c>
      <c r="Y100" s="6">
        <f>SUMIF($O$1:$O$97,$O100,Y$1:Y$97)</f>
        <v>17</v>
      </c>
      <c r="Z100" s="6">
        <f t="shared" ref="Y100:AF107" si="1">SUMIF($O$1:$O$97,$O100,Z$1:Z$97)</f>
        <v>30</v>
      </c>
      <c r="AA100" s="6">
        <f t="shared" si="1"/>
        <v>58</v>
      </c>
      <c r="AB100" s="6">
        <f t="shared" si="1"/>
        <v>68</v>
      </c>
      <c r="AC100" s="6">
        <f t="shared" si="1"/>
        <v>76</v>
      </c>
      <c r="AD100" s="6">
        <f t="shared" si="1"/>
        <v>59</v>
      </c>
      <c r="AE100" s="6">
        <f t="shared" si="1"/>
        <v>31</v>
      </c>
      <c r="AF100" s="6">
        <f t="shared" si="1"/>
        <v>21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44</v>
      </c>
      <c r="Q101" s="6">
        <f t="shared" si="2"/>
        <v>60</v>
      </c>
      <c r="R101" s="6">
        <f t="shared" si="2"/>
        <v>77</v>
      </c>
      <c r="S101" s="6">
        <f t="shared" si="2"/>
        <v>103</v>
      </c>
      <c r="T101" s="6">
        <f t="shared" si="2"/>
        <v>65</v>
      </c>
      <c r="U101" s="6">
        <f t="shared" si="2"/>
        <v>11</v>
      </c>
      <c r="V101" s="6">
        <f t="shared" si="2"/>
        <v>0</v>
      </c>
      <c r="W101" s="6">
        <f t="shared" si="2"/>
        <v>0</v>
      </c>
      <c r="X101" s="6" t="s">
        <v>26</v>
      </c>
      <c r="Y101" s="6">
        <f t="shared" si="2"/>
        <v>84</v>
      </c>
      <c r="Z101" s="6">
        <f t="shared" si="2"/>
        <v>71</v>
      </c>
      <c r="AA101" s="6">
        <f t="shared" si="2"/>
        <v>53</v>
      </c>
      <c r="AB101" s="6">
        <f t="shared" si="2"/>
        <v>56</v>
      </c>
      <c r="AC101" s="6">
        <f t="shared" si="2"/>
        <v>55</v>
      </c>
      <c r="AD101" s="6">
        <f t="shared" si="2"/>
        <v>25</v>
      </c>
      <c r="AE101" s="6">
        <f t="shared" si="2"/>
        <v>14</v>
      </c>
      <c r="AF101" s="6">
        <f t="shared" si="1"/>
        <v>2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26</v>
      </c>
      <c r="Q102" s="6">
        <f t="shared" si="2"/>
        <v>49</v>
      </c>
      <c r="R102" s="6">
        <f t="shared" si="2"/>
        <v>22</v>
      </c>
      <c r="S102" s="6">
        <f t="shared" si="2"/>
        <v>21</v>
      </c>
      <c r="T102" s="6">
        <f t="shared" si="2"/>
        <v>58</v>
      </c>
      <c r="U102" s="6">
        <f t="shared" si="2"/>
        <v>97</v>
      </c>
      <c r="V102" s="6">
        <f t="shared" si="2"/>
        <v>87</v>
      </c>
      <c r="W102" s="6">
        <f t="shared" si="2"/>
        <v>0</v>
      </c>
      <c r="X102" s="6" t="s">
        <v>27</v>
      </c>
      <c r="Y102" s="6">
        <f t="shared" si="1"/>
        <v>8</v>
      </c>
      <c r="Z102" s="6">
        <f t="shared" si="1"/>
        <v>8</v>
      </c>
      <c r="AA102" s="6">
        <f t="shared" si="1"/>
        <v>15</v>
      </c>
      <c r="AB102" s="6">
        <f t="shared" si="1"/>
        <v>27</v>
      </c>
      <c r="AC102" s="6">
        <f t="shared" si="1"/>
        <v>25</v>
      </c>
      <c r="AD102" s="6">
        <f t="shared" si="1"/>
        <v>34</v>
      </c>
      <c r="AE102" s="6">
        <f t="shared" si="1"/>
        <v>73</v>
      </c>
      <c r="AF102" s="6">
        <f t="shared" si="1"/>
        <v>170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58</v>
      </c>
      <c r="Q103" s="6">
        <f t="shared" si="2"/>
        <v>114</v>
      </c>
      <c r="R103" s="6">
        <f t="shared" si="2"/>
        <v>101</v>
      </c>
      <c r="S103" s="6">
        <f t="shared" si="2"/>
        <v>58</v>
      </c>
      <c r="T103" s="6">
        <f t="shared" si="2"/>
        <v>19</v>
      </c>
      <c r="U103" s="6">
        <f t="shared" si="2"/>
        <v>10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69</v>
      </c>
      <c r="Z103" s="6">
        <f t="shared" si="1"/>
        <v>98</v>
      </c>
      <c r="AA103" s="6">
        <f t="shared" si="1"/>
        <v>89</v>
      </c>
      <c r="AB103" s="6">
        <f t="shared" si="1"/>
        <v>47</v>
      </c>
      <c r="AC103" s="6">
        <f t="shared" si="1"/>
        <v>28</v>
      </c>
      <c r="AD103" s="6">
        <f t="shared" si="1"/>
        <v>18</v>
      </c>
      <c r="AE103" s="6">
        <f t="shared" si="1"/>
        <v>8</v>
      </c>
      <c r="AF103" s="6">
        <f t="shared" si="1"/>
        <v>3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31</v>
      </c>
      <c r="Q104" s="6">
        <f t="shared" si="2"/>
        <v>75</v>
      </c>
      <c r="R104" s="6">
        <f t="shared" si="2"/>
        <v>107</v>
      </c>
      <c r="S104" s="6">
        <f t="shared" si="2"/>
        <v>91</v>
      </c>
      <c r="T104" s="6">
        <f t="shared" si="2"/>
        <v>42</v>
      </c>
      <c r="U104" s="6">
        <f t="shared" si="2"/>
        <v>13</v>
      </c>
      <c r="V104" s="6">
        <f t="shared" si="2"/>
        <v>1</v>
      </c>
      <c r="W104" s="6">
        <f t="shared" si="2"/>
        <v>0</v>
      </c>
      <c r="X104" s="6" t="s">
        <v>29</v>
      </c>
      <c r="Y104" s="6">
        <f t="shared" si="1"/>
        <v>94</v>
      </c>
      <c r="Z104" s="6">
        <f t="shared" si="1"/>
        <v>83</v>
      </c>
      <c r="AA104" s="6">
        <f t="shared" si="1"/>
        <v>65</v>
      </c>
      <c r="AB104" s="6">
        <f t="shared" si="1"/>
        <v>53</v>
      </c>
      <c r="AC104" s="6">
        <f t="shared" si="1"/>
        <v>40</v>
      </c>
      <c r="AD104" s="6">
        <f t="shared" si="1"/>
        <v>15</v>
      </c>
      <c r="AE104" s="6">
        <f t="shared" si="1"/>
        <v>9</v>
      </c>
      <c r="AF104" s="6">
        <f t="shared" si="1"/>
        <v>1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3</v>
      </c>
      <c r="Q105" s="6">
        <f t="shared" si="2"/>
        <v>4</v>
      </c>
      <c r="R105" s="6">
        <f t="shared" si="2"/>
        <v>3</v>
      </c>
      <c r="S105" s="6">
        <f t="shared" si="2"/>
        <v>7</v>
      </c>
      <c r="T105" s="6">
        <f t="shared" si="2"/>
        <v>28</v>
      </c>
      <c r="U105" s="6">
        <f t="shared" si="2"/>
        <v>93</v>
      </c>
      <c r="V105" s="6">
        <f t="shared" si="2"/>
        <v>222</v>
      </c>
      <c r="W105" s="6">
        <f t="shared" si="2"/>
        <v>0</v>
      </c>
      <c r="X105" s="6" t="s">
        <v>30</v>
      </c>
      <c r="Y105" s="6">
        <f t="shared" si="1"/>
        <v>9</v>
      </c>
      <c r="Z105" s="6">
        <f t="shared" si="1"/>
        <v>16</v>
      </c>
      <c r="AA105" s="6">
        <f t="shared" si="1"/>
        <v>21</v>
      </c>
      <c r="AB105" s="6">
        <f t="shared" si="1"/>
        <v>41</v>
      </c>
      <c r="AC105" s="6">
        <f t="shared" si="1"/>
        <v>59</v>
      </c>
      <c r="AD105" s="6">
        <f t="shared" si="1"/>
        <v>81</v>
      </c>
      <c r="AE105" s="6">
        <f t="shared" si="1"/>
        <v>62</v>
      </c>
      <c r="AF105" s="6">
        <f t="shared" si="1"/>
        <v>71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196</v>
      </c>
      <c r="Q106" s="6">
        <f t="shared" si="2"/>
        <v>53</v>
      </c>
      <c r="R106" s="6">
        <f t="shared" si="2"/>
        <v>33</v>
      </c>
      <c r="S106" s="6">
        <f t="shared" si="2"/>
        <v>33</v>
      </c>
      <c r="T106" s="6">
        <f t="shared" si="2"/>
        <v>24</v>
      </c>
      <c r="U106" s="6">
        <f t="shared" si="2"/>
        <v>12</v>
      </c>
      <c r="V106" s="6">
        <f t="shared" si="2"/>
        <v>9</v>
      </c>
      <c r="W106" s="6">
        <f t="shared" si="2"/>
        <v>0</v>
      </c>
      <c r="X106" s="6" t="s">
        <v>31</v>
      </c>
      <c r="Y106" s="6">
        <f t="shared" si="1"/>
        <v>74</v>
      </c>
      <c r="Z106" s="6">
        <f t="shared" si="1"/>
        <v>41</v>
      </c>
      <c r="AA106" s="6">
        <f t="shared" si="1"/>
        <v>42</v>
      </c>
      <c r="AB106" s="6">
        <f t="shared" si="1"/>
        <v>52</v>
      </c>
      <c r="AC106" s="6">
        <f t="shared" si="1"/>
        <v>55</v>
      </c>
      <c r="AD106" s="6">
        <f t="shared" si="1"/>
        <v>57</v>
      </c>
      <c r="AE106" s="6">
        <f t="shared" si="1"/>
        <v>21</v>
      </c>
      <c r="AF106" s="6">
        <f t="shared" si="1"/>
        <v>18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360</v>
      </c>
      <c r="X107" s="6" t="s">
        <v>32</v>
      </c>
      <c r="Y107" s="6">
        <f t="shared" si="1"/>
        <v>5</v>
      </c>
      <c r="Z107" s="6">
        <f t="shared" si="1"/>
        <v>13</v>
      </c>
      <c r="AA107" s="6">
        <f t="shared" si="1"/>
        <v>17</v>
      </c>
      <c r="AB107" s="6">
        <f t="shared" si="1"/>
        <v>16</v>
      </c>
      <c r="AC107" s="6">
        <f t="shared" si="1"/>
        <v>22</v>
      </c>
      <c r="AD107" s="6">
        <f t="shared" si="1"/>
        <v>71</v>
      </c>
      <c r="AE107" s="6">
        <f t="shared" si="1"/>
        <v>142</v>
      </c>
      <c r="AF107" s="6">
        <f t="shared" si="1"/>
        <v>74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1</v>
      </c>
      <c r="Q110" s="6">
        <f t="shared" ref="Q110:W117" si="3">SUMIFS(Q$1:Q$97,$O$1:$O$97,$O110,$H$1:$H$97,0.5)</f>
        <v>3</v>
      </c>
      <c r="R110" s="6">
        <f t="shared" si="3"/>
        <v>4</v>
      </c>
      <c r="S110" s="6">
        <f t="shared" si="3"/>
        <v>15</v>
      </c>
      <c r="T110" s="6">
        <f t="shared" si="3"/>
        <v>25</v>
      </c>
      <c r="U110" s="6">
        <f t="shared" si="3"/>
        <v>55</v>
      </c>
      <c r="V110" s="6">
        <f t="shared" si="3"/>
        <v>17</v>
      </c>
      <c r="W110" s="6">
        <f t="shared" si="3"/>
        <v>0</v>
      </c>
      <c r="X110" s="6" t="s">
        <v>25</v>
      </c>
      <c r="Y110" s="6">
        <f>SUMIFS(Y$1:Y$97,$O$1:$O$97,$O110,$H$1:$H$97,0.5)</f>
        <v>11</v>
      </c>
      <c r="Z110" s="6">
        <f t="shared" ref="Z110:AF117" si="4">SUMIFS(Z$1:Z$97,$O$1:$O$97,$O110,$H$1:$H$97,0.5)</f>
        <v>10</v>
      </c>
      <c r="AA110" s="6">
        <f t="shared" si="4"/>
        <v>25</v>
      </c>
      <c r="AB110" s="6">
        <f t="shared" si="4"/>
        <v>23</v>
      </c>
      <c r="AC110" s="6">
        <f t="shared" si="4"/>
        <v>30</v>
      </c>
      <c r="AD110" s="6">
        <f t="shared" si="4"/>
        <v>13</v>
      </c>
      <c r="AE110" s="6">
        <f t="shared" si="4"/>
        <v>5</v>
      </c>
      <c r="AF110" s="6">
        <f t="shared" si="4"/>
        <v>3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4</v>
      </c>
      <c r="Q111" s="6">
        <f t="shared" si="3"/>
        <v>12</v>
      </c>
      <c r="R111" s="6">
        <f t="shared" si="3"/>
        <v>24</v>
      </c>
      <c r="S111" s="6">
        <f t="shared" si="3"/>
        <v>36</v>
      </c>
      <c r="T111" s="6">
        <f t="shared" si="3"/>
        <v>38</v>
      </c>
      <c r="U111" s="6">
        <f t="shared" si="3"/>
        <v>6</v>
      </c>
      <c r="V111" s="6">
        <f t="shared" si="3"/>
        <v>0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12</v>
      </c>
      <c r="Z111" s="6">
        <f t="shared" si="4"/>
        <v>16</v>
      </c>
      <c r="AA111" s="6">
        <f t="shared" si="4"/>
        <v>19</v>
      </c>
      <c r="AB111" s="6">
        <f t="shared" si="4"/>
        <v>29</v>
      </c>
      <c r="AC111" s="6">
        <f t="shared" si="4"/>
        <v>24</v>
      </c>
      <c r="AD111" s="6">
        <f t="shared" si="4"/>
        <v>11</v>
      </c>
      <c r="AE111" s="6">
        <f t="shared" si="4"/>
        <v>7</v>
      </c>
      <c r="AF111" s="6">
        <f t="shared" si="4"/>
        <v>2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22</v>
      </c>
      <c r="Q112" s="6">
        <f t="shared" si="3"/>
        <v>34</v>
      </c>
      <c r="R112" s="6">
        <f t="shared" si="3"/>
        <v>9</v>
      </c>
      <c r="S112" s="6">
        <f t="shared" si="3"/>
        <v>5</v>
      </c>
      <c r="T112" s="6">
        <f t="shared" si="3"/>
        <v>13</v>
      </c>
      <c r="U112" s="6">
        <f t="shared" si="3"/>
        <v>20</v>
      </c>
      <c r="V112" s="6">
        <f t="shared" si="3"/>
        <v>17</v>
      </c>
      <c r="W112" s="6">
        <f t="shared" si="3"/>
        <v>0</v>
      </c>
      <c r="X112" s="6" t="s">
        <v>27</v>
      </c>
      <c r="Y112" s="6">
        <f t="shared" si="6"/>
        <v>4</v>
      </c>
      <c r="Z112" s="6">
        <f t="shared" si="4"/>
        <v>0</v>
      </c>
      <c r="AA112" s="6">
        <f t="shared" si="4"/>
        <v>2</v>
      </c>
      <c r="AB112" s="6">
        <f t="shared" si="4"/>
        <v>5</v>
      </c>
      <c r="AC112" s="6">
        <f t="shared" si="4"/>
        <v>3</v>
      </c>
      <c r="AD112" s="6">
        <f t="shared" si="4"/>
        <v>13</v>
      </c>
      <c r="AE112" s="6">
        <f t="shared" si="4"/>
        <v>25</v>
      </c>
      <c r="AF112" s="6">
        <f t="shared" si="4"/>
        <v>68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2:49" x14ac:dyDescent="0.25">
      <c r="B113" s="2"/>
      <c r="C113" s="2"/>
      <c r="D113" s="2"/>
      <c r="E113" s="2"/>
      <c r="F113" s="2"/>
      <c r="G113" s="2"/>
      <c r="I113" s="15"/>
      <c r="J113" s="15"/>
      <c r="K113" s="2"/>
      <c r="L113" s="2"/>
      <c r="M113" s="2"/>
      <c r="N113" s="2"/>
      <c r="O113" s="6" t="s">
        <v>28</v>
      </c>
      <c r="P113" s="6">
        <f t="shared" si="5"/>
        <v>8</v>
      </c>
      <c r="Q113" s="6">
        <f t="shared" si="3"/>
        <v>33</v>
      </c>
      <c r="R113" s="6">
        <f t="shared" si="3"/>
        <v>40</v>
      </c>
      <c r="S113" s="6">
        <f t="shared" si="3"/>
        <v>20</v>
      </c>
      <c r="T113" s="6">
        <f t="shared" si="3"/>
        <v>12</v>
      </c>
      <c r="U113" s="6">
        <f t="shared" si="3"/>
        <v>7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21</v>
      </c>
      <c r="Z113" s="6">
        <f t="shared" si="4"/>
        <v>39</v>
      </c>
      <c r="AA113" s="6">
        <f t="shared" si="4"/>
        <v>32</v>
      </c>
      <c r="AB113" s="6">
        <f t="shared" si="4"/>
        <v>12</v>
      </c>
      <c r="AC113" s="6">
        <f t="shared" si="4"/>
        <v>10</v>
      </c>
      <c r="AD113" s="6">
        <f t="shared" si="4"/>
        <v>3</v>
      </c>
      <c r="AE113" s="6">
        <f t="shared" si="4"/>
        <v>2</v>
      </c>
      <c r="AF113" s="6">
        <f t="shared" si="4"/>
        <v>1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2:49" x14ac:dyDescent="0.25">
      <c r="B114" s="2"/>
      <c r="C114" s="2"/>
      <c r="D114" s="2"/>
      <c r="E114" s="2"/>
      <c r="F114" s="2"/>
      <c r="G114" s="2"/>
      <c r="I114" s="15"/>
      <c r="J114" s="15"/>
      <c r="K114" s="2"/>
      <c r="L114" s="2"/>
      <c r="M114" s="2"/>
      <c r="N114" s="2"/>
      <c r="O114" s="6" t="s">
        <v>29</v>
      </c>
      <c r="P114" s="6">
        <f t="shared" si="5"/>
        <v>3</v>
      </c>
      <c r="Q114" s="6">
        <f t="shared" si="3"/>
        <v>13</v>
      </c>
      <c r="R114" s="6">
        <f t="shared" si="3"/>
        <v>34</v>
      </c>
      <c r="S114" s="6">
        <f t="shared" si="3"/>
        <v>39</v>
      </c>
      <c r="T114" s="6">
        <f t="shared" si="3"/>
        <v>23</v>
      </c>
      <c r="U114" s="6">
        <f t="shared" si="3"/>
        <v>7</v>
      </c>
      <c r="V114" s="6">
        <f t="shared" si="3"/>
        <v>1</v>
      </c>
      <c r="W114" s="6">
        <f t="shared" si="3"/>
        <v>0</v>
      </c>
      <c r="X114" s="6" t="s">
        <v>29</v>
      </c>
      <c r="Y114" s="6">
        <f t="shared" si="6"/>
        <v>29</v>
      </c>
      <c r="Z114" s="6">
        <f t="shared" si="4"/>
        <v>32</v>
      </c>
      <c r="AA114" s="6">
        <f t="shared" si="4"/>
        <v>23</v>
      </c>
      <c r="AB114" s="6">
        <f t="shared" si="4"/>
        <v>19</v>
      </c>
      <c r="AC114" s="6">
        <f t="shared" si="4"/>
        <v>14</v>
      </c>
      <c r="AD114" s="6">
        <f t="shared" si="4"/>
        <v>3</v>
      </c>
      <c r="AE114" s="6">
        <f t="shared" si="4"/>
        <v>0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2:49" x14ac:dyDescent="0.25">
      <c r="B115" s="2"/>
      <c r="C115" s="2"/>
      <c r="D115" s="2"/>
      <c r="E115" s="2"/>
      <c r="F115" s="2"/>
      <c r="G115" s="2"/>
      <c r="I115" s="15"/>
      <c r="J115" s="15"/>
      <c r="K115" s="2"/>
      <c r="L115" s="2"/>
      <c r="M115" s="2"/>
      <c r="N115" s="2"/>
      <c r="O115" s="6" t="s">
        <v>30</v>
      </c>
      <c r="P115" s="6">
        <f t="shared" si="5"/>
        <v>0</v>
      </c>
      <c r="Q115" s="6">
        <f t="shared" si="3"/>
        <v>0</v>
      </c>
      <c r="R115" s="6">
        <f t="shared" si="3"/>
        <v>3</v>
      </c>
      <c r="S115" s="6">
        <f t="shared" si="3"/>
        <v>1</v>
      </c>
      <c r="T115" s="6">
        <f t="shared" si="3"/>
        <v>8</v>
      </c>
      <c r="U115" s="6">
        <f t="shared" si="3"/>
        <v>23</v>
      </c>
      <c r="V115" s="6">
        <f t="shared" si="3"/>
        <v>85</v>
      </c>
      <c r="W115" s="6">
        <f t="shared" si="3"/>
        <v>0</v>
      </c>
      <c r="X115" s="6" t="s">
        <v>30</v>
      </c>
      <c r="Y115" s="6">
        <f t="shared" si="6"/>
        <v>4</v>
      </c>
      <c r="Z115" s="6">
        <f t="shared" si="4"/>
        <v>5</v>
      </c>
      <c r="AA115" s="6">
        <f t="shared" si="4"/>
        <v>6</v>
      </c>
      <c r="AB115" s="6">
        <f t="shared" si="4"/>
        <v>19</v>
      </c>
      <c r="AC115" s="6">
        <f t="shared" si="4"/>
        <v>24</v>
      </c>
      <c r="AD115" s="6">
        <f t="shared" si="4"/>
        <v>40</v>
      </c>
      <c r="AE115" s="6">
        <f t="shared" si="4"/>
        <v>10</v>
      </c>
      <c r="AF115" s="6">
        <f t="shared" si="4"/>
        <v>12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2:49" x14ac:dyDescent="0.25">
      <c r="B116" s="2"/>
      <c r="C116" s="2"/>
      <c r="D116" s="2"/>
      <c r="E116" s="2"/>
      <c r="F116" s="2"/>
      <c r="G116" s="2"/>
      <c r="I116" s="15"/>
      <c r="J116" s="15"/>
      <c r="K116" s="2"/>
      <c r="L116" s="2"/>
      <c r="M116" s="2"/>
      <c r="N116" s="2"/>
      <c r="O116" s="6" t="s">
        <v>31</v>
      </c>
      <c r="P116" s="6">
        <f t="shared" si="5"/>
        <v>82</v>
      </c>
      <c r="Q116" s="6">
        <f t="shared" si="3"/>
        <v>25</v>
      </c>
      <c r="R116" s="6">
        <f t="shared" si="3"/>
        <v>6</v>
      </c>
      <c r="S116" s="6">
        <f t="shared" si="3"/>
        <v>4</v>
      </c>
      <c r="T116" s="6">
        <f t="shared" si="3"/>
        <v>1</v>
      </c>
      <c r="U116" s="6">
        <f t="shared" si="3"/>
        <v>2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38</v>
      </c>
      <c r="Z116" s="6">
        <f t="shared" si="4"/>
        <v>16</v>
      </c>
      <c r="AA116" s="6">
        <f t="shared" si="4"/>
        <v>11</v>
      </c>
      <c r="AB116" s="6">
        <f t="shared" si="4"/>
        <v>12</v>
      </c>
      <c r="AC116" s="6">
        <f t="shared" si="4"/>
        <v>11</v>
      </c>
      <c r="AD116" s="6">
        <f t="shared" si="4"/>
        <v>22</v>
      </c>
      <c r="AE116" s="6">
        <f t="shared" si="4"/>
        <v>6</v>
      </c>
      <c r="AF116" s="6">
        <f t="shared" si="4"/>
        <v>4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2:49" x14ac:dyDescent="0.25">
      <c r="B117" s="2"/>
      <c r="C117" s="2"/>
      <c r="D117" s="2"/>
      <c r="E117" s="2"/>
      <c r="F117" s="2"/>
      <c r="G117" s="2"/>
      <c r="I117" s="15"/>
      <c r="J117" s="15"/>
      <c r="K117" s="2"/>
      <c r="L117" s="2"/>
      <c r="M117" s="2"/>
      <c r="N117" s="2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120</v>
      </c>
      <c r="X117" s="6" t="s">
        <v>32</v>
      </c>
      <c r="Y117" s="6">
        <f t="shared" si="6"/>
        <v>1</v>
      </c>
      <c r="Z117" s="6">
        <f t="shared" si="4"/>
        <v>2</v>
      </c>
      <c r="AA117" s="6">
        <f t="shared" si="4"/>
        <v>2</v>
      </c>
      <c r="AB117" s="6">
        <f t="shared" si="4"/>
        <v>1</v>
      </c>
      <c r="AC117" s="6">
        <f t="shared" si="4"/>
        <v>4</v>
      </c>
      <c r="AD117" s="6">
        <f t="shared" si="4"/>
        <v>15</v>
      </c>
      <c r="AE117" s="6">
        <f t="shared" si="4"/>
        <v>65</v>
      </c>
      <c r="AF117" s="6">
        <f t="shared" si="4"/>
        <v>30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2:49" x14ac:dyDescent="0.25">
      <c r="B118" s="2"/>
      <c r="C118" s="2"/>
      <c r="D118" s="2"/>
      <c r="E118" s="2"/>
      <c r="F118" s="2"/>
      <c r="G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2:49" x14ac:dyDescent="0.25">
      <c r="B119" s="2"/>
      <c r="C119" s="2"/>
      <c r="D119" s="2"/>
      <c r="E119" s="2"/>
      <c r="F119" s="2"/>
      <c r="G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2:49" x14ac:dyDescent="0.25">
      <c r="B120" s="2"/>
      <c r="C120" s="2"/>
      <c r="D120" s="2"/>
      <c r="E120" s="2"/>
      <c r="F120" s="2"/>
      <c r="G120" s="2"/>
      <c r="I120" s="14" t="s">
        <v>50</v>
      </c>
      <c r="J120" s="14"/>
      <c r="O120" s="6" t="s">
        <v>25</v>
      </c>
      <c r="P120" s="6">
        <f>SUMIFS(P$1:P$97,$O$1:$O$97,$O120,$H$1:$H$97,1)</f>
        <v>0</v>
      </c>
      <c r="Q120" s="6">
        <f t="shared" ref="Q120:W127" si="7">SUMIFS(Q$1:Q$97,$O$1:$O$97,$O120,$H$1:$H$97,1)</f>
        <v>0</v>
      </c>
      <c r="R120" s="6">
        <f t="shared" si="7"/>
        <v>8</v>
      </c>
      <c r="S120" s="6">
        <f t="shared" si="7"/>
        <v>20</v>
      </c>
      <c r="T120" s="6">
        <f t="shared" si="7"/>
        <v>54</v>
      </c>
      <c r="U120" s="6">
        <f t="shared" si="7"/>
        <v>27</v>
      </c>
      <c r="V120" s="6">
        <f t="shared" si="7"/>
        <v>11</v>
      </c>
      <c r="W120" s="6">
        <f t="shared" si="7"/>
        <v>0</v>
      </c>
      <c r="X120" s="6" t="s">
        <v>25</v>
      </c>
      <c r="Y120" s="6">
        <f>SUMIFS(Y$1:Y$97,$O$1:$O$97,$O120,$H$1:$H$97,1)</f>
        <v>6</v>
      </c>
      <c r="Z120" s="6">
        <f t="shared" ref="Z120:AF127" si="8">SUMIFS(Z$1:Z$97,$O$1:$O$97,$O120,$H$1:$H$97,1)</f>
        <v>10</v>
      </c>
      <c r="AA120" s="6">
        <f t="shared" si="8"/>
        <v>25</v>
      </c>
      <c r="AB120" s="6">
        <f t="shared" si="8"/>
        <v>24</v>
      </c>
      <c r="AC120" s="6">
        <f t="shared" si="8"/>
        <v>19</v>
      </c>
      <c r="AD120" s="6">
        <f t="shared" si="8"/>
        <v>14</v>
      </c>
      <c r="AE120" s="6">
        <f t="shared" si="8"/>
        <v>14</v>
      </c>
      <c r="AF120" s="6">
        <f t="shared" si="8"/>
        <v>8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2:49" x14ac:dyDescent="0.25">
      <c r="B121" s="2"/>
      <c r="C121" s="2"/>
      <c r="D121" s="2"/>
      <c r="E121" s="2"/>
      <c r="F121" s="2"/>
      <c r="G121" s="2"/>
      <c r="I121" s="14" t="s">
        <v>52</v>
      </c>
      <c r="J121" s="14"/>
      <c r="O121" s="6" t="s">
        <v>26</v>
      </c>
      <c r="P121" s="6">
        <f t="shared" ref="P121:P127" si="9">SUMIFS(P$1:P$97,$O$1:$O$97,$O121,$H$1:$H$97,1)</f>
        <v>14</v>
      </c>
      <c r="Q121" s="6">
        <f t="shared" si="7"/>
        <v>15</v>
      </c>
      <c r="R121" s="6">
        <f t="shared" si="7"/>
        <v>28</v>
      </c>
      <c r="S121" s="6">
        <f t="shared" si="7"/>
        <v>36</v>
      </c>
      <c r="T121" s="6">
        <f t="shared" si="7"/>
        <v>25</v>
      </c>
      <c r="U121" s="6">
        <f t="shared" si="7"/>
        <v>2</v>
      </c>
      <c r="V121" s="6">
        <f t="shared" si="7"/>
        <v>0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23</v>
      </c>
      <c r="Z121" s="6">
        <f t="shared" si="8"/>
        <v>24</v>
      </c>
      <c r="AA121" s="6">
        <f t="shared" si="8"/>
        <v>17</v>
      </c>
      <c r="AB121" s="6">
        <f t="shared" si="8"/>
        <v>15</v>
      </c>
      <c r="AC121" s="6">
        <f t="shared" si="8"/>
        <v>23</v>
      </c>
      <c r="AD121" s="6">
        <f t="shared" si="8"/>
        <v>13</v>
      </c>
      <c r="AE121" s="6">
        <f t="shared" si="8"/>
        <v>5</v>
      </c>
      <c r="AF121" s="6">
        <f t="shared" si="8"/>
        <v>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2:49" x14ac:dyDescent="0.25">
      <c r="B122" s="2"/>
      <c r="C122" s="2"/>
      <c r="D122" s="2"/>
      <c r="E122" s="2"/>
      <c r="F122" s="2"/>
      <c r="G122" s="2"/>
      <c r="I122" s="15"/>
      <c r="J122" s="15"/>
      <c r="K122" s="2"/>
      <c r="L122" s="2"/>
      <c r="M122" s="2"/>
      <c r="N122" s="2"/>
      <c r="O122" s="6" t="s">
        <v>27</v>
      </c>
      <c r="P122" s="6">
        <f t="shared" si="9"/>
        <v>1</v>
      </c>
      <c r="Q122" s="6">
        <f t="shared" si="7"/>
        <v>13</v>
      </c>
      <c r="R122" s="6">
        <f t="shared" si="7"/>
        <v>7</v>
      </c>
      <c r="S122" s="6">
        <f t="shared" si="7"/>
        <v>9</v>
      </c>
      <c r="T122" s="6">
        <f t="shared" si="7"/>
        <v>11</v>
      </c>
      <c r="U122" s="6">
        <f t="shared" si="7"/>
        <v>46</v>
      </c>
      <c r="V122" s="6">
        <f t="shared" si="7"/>
        <v>33</v>
      </c>
      <c r="W122" s="6">
        <f t="shared" si="7"/>
        <v>0</v>
      </c>
      <c r="X122" s="6" t="s">
        <v>27</v>
      </c>
      <c r="Y122" s="6">
        <f t="shared" si="10"/>
        <v>2</v>
      </c>
      <c r="Z122" s="6">
        <f t="shared" si="8"/>
        <v>4</v>
      </c>
      <c r="AA122" s="6">
        <f t="shared" si="8"/>
        <v>5</v>
      </c>
      <c r="AB122" s="6">
        <f t="shared" si="8"/>
        <v>8</v>
      </c>
      <c r="AC122" s="6">
        <f t="shared" si="8"/>
        <v>10</v>
      </c>
      <c r="AD122" s="6">
        <f t="shared" si="8"/>
        <v>11</v>
      </c>
      <c r="AE122" s="6">
        <f t="shared" si="8"/>
        <v>21</v>
      </c>
      <c r="AF122" s="6">
        <f t="shared" si="8"/>
        <v>59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2:49" x14ac:dyDescent="0.25">
      <c r="B123" s="2"/>
      <c r="C123" s="2"/>
      <c r="D123" s="2"/>
      <c r="E123" s="2"/>
      <c r="F123" s="2"/>
      <c r="G123" s="2"/>
      <c r="I123" s="15"/>
      <c r="J123" s="15"/>
      <c r="K123" s="2"/>
      <c r="L123" s="2"/>
      <c r="M123" s="2"/>
      <c r="N123" s="2"/>
      <c r="O123" s="6" t="s">
        <v>28</v>
      </c>
      <c r="P123" s="6">
        <f t="shared" si="9"/>
        <v>21</v>
      </c>
      <c r="Q123" s="6">
        <f t="shared" si="7"/>
        <v>47</v>
      </c>
      <c r="R123" s="6">
        <f t="shared" si="7"/>
        <v>28</v>
      </c>
      <c r="S123" s="6">
        <f t="shared" si="7"/>
        <v>18</v>
      </c>
      <c r="T123" s="6">
        <f t="shared" si="7"/>
        <v>5</v>
      </c>
      <c r="U123" s="6">
        <f t="shared" si="7"/>
        <v>1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28</v>
      </c>
      <c r="Z123" s="6">
        <f t="shared" si="8"/>
        <v>37</v>
      </c>
      <c r="AA123" s="6">
        <f t="shared" si="8"/>
        <v>19</v>
      </c>
      <c r="AB123" s="6">
        <f t="shared" si="8"/>
        <v>20</v>
      </c>
      <c r="AC123" s="6">
        <f t="shared" si="8"/>
        <v>5</v>
      </c>
      <c r="AD123" s="6">
        <f t="shared" si="8"/>
        <v>8</v>
      </c>
      <c r="AE123" s="6">
        <f t="shared" si="8"/>
        <v>2</v>
      </c>
      <c r="AF123" s="6">
        <f t="shared" si="8"/>
        <v>1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2:49" x14ac:dyDescent="0.25">
      <c r="B124" s="2"/>
      <c r="C124" s="2"/>
      <c r="D124" s="2"/>
      <c r="E124" s="2"/>
      <c r="F124" s="2"/>
      <c r="G124" s="2"/>
      <c r="I124" s="15"/>
      <c r="J124" s="15"/>
      <c r="K124" s="2"/>
      <c r="L124" s="2"/>
      <c r="M124" s="2"/>
      <c r="N124" s="2"/>
      <c r="O124" s="6" t="s">
        <v>29</v>
      </c>
      <c r="P124" s="6">
        <f t="shared" si="9"/>
        <v>11</v>
      </c>
      <c r="Q124" s="6">
        <f t="shared" si="7"/>
        <v>31</v>
      </c>
      <c r="R124" s="6">
        <f t="shared" si="7"/>
        <v>37</v>
      </c>
      <c r="S124" s="6">
        <f t="shared" si="7"/>
        <v>25</v>
      </c>
      <c r="T124" s="6">
        <f t="shared" si="7"/>
        <v>10</v>
      </c>
      <c r="U124" s="6">
        <f t="shared" si="7"/>
        <v>6</v>
      </c>
      <c r="V124" s="6">
        <f t="shared" si="7"/>
        <v>0</v>
      </c>
      <c r="W124" s="6">
        <f t="shared" si="7"/>
        <v>0</v>
      </c>
      <c r="X124" s="6" t="s">
        <v>29</v>
      </c>
      <c r="Y124" s="6">
        <f t="shared" si="10"/>
        <v>38</v>
      </c>
      <c r="Z124" s="6">
        <f t="shared" si="8"/>
        <v>27</v>
      </c>
      <c r="AA124" s="6">
        <f t="shared" si="8"/>
        <v>22</v>
      </c>
      <c r="AB124" s="6">
        <f t="shared" si="8"/>
        <v>14</v>
      </c>
      <c r="AC124" s="6">
        <f t="shared" si="8"/>
        <v>9</v>
      </c>
      <c r="AD124" s="6">
        <f t="shared" si="8"/>
        <v>5</v>
      </c>
      <c r="AE124" s="6">
        <f t="shared" si="8"/>
        <v>5</v>
      </c>
      <c r="AF124" s="6">
        <f t="shared" si="8"/>
        <v>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2:49" x14ac:dyDescent="0.25">
      <c r="B125" s="2"/>
      <c r="C125" s="2"/>
      <c r="D125" s="2"/>
      <c r="E125" s="2"/>
      <c r="F125" s="2"/>
      <c r="G125" s="2"/>
      <c r="I125" s="15"/>
      <c r="J125" s="15"/>
      <c r="K125" s="2"/>
      <c r="L125" s="2"/>
      <c r="M125" s="2"/>
      <c r="N125" s="2"/>
      <c r="O125" s="6" t="s">
        <v>30</v>
      </c>
      <c r="P125" s="6">
        <f t="shared" si="9"/>
        <v>2</v>
      </c>
      <c r="Q125" s="6">
        <f t="shared" si="7"/>
        <v>2</v>
      </c>
      <c r="R125" s="6">
        <f t="shared" si="7"/>
        <v>0</v>
      </c>
      <c r="S125" s="6">
        <f t="shared" si="7"/>
        <v>4</v>
      </c>
      <c r="T125" s="6">
        <f t="shared" si="7"/>
        <v>7</v>
      </c>
      <c r="U125" s="6">
        <f t="shared" si="7"/>
        <v>33</v>
      </c>
      <c r="V125" s="6">
        <f t="shared" si="7"/>
        <v>72</v>
      </c>
      <c r="W125" s="6">
        <f t="shared" si="7"/>
        <v>0</v>
      </c>
      <c r="X125" s="6" t="s">
        <v>30</v>
      </c>
      <c r="Y125" s="6">
        <f t="shared" si="10"/>
        <v>1</v>
      </c>
      <c r="Z125" s="6">
        <f t="shared" si="8"/>
        <v>6</v>
      </c>
      <c r="AA125" s="6">
        <f t="shared" si="8"/>
        <v>11</v>
      </c>
      <c r="AB125" s="6">
        <f t="shared" si="8"/>
        <v>14</v>
      </c>
      <c r="AC125" s="6">
        <f t="shared" si="8"/>
        <v>19</v>
      </c>
      <c r="AD125" s="6">
        <f t="shared" si="8"/>
        <v>25</v>
      </c>
      <c r="AE125" s="6">
        <f t="shared" si="8"/>
        <v>22</v>
      </c>
      <c r="AF125" s="6">
        <f t="shared" si="8"/>
        <v>22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2:49" x14ac:dyDescent="0.25">
      <c r="B126" s="2"/>
      <c r="C126" s="2"/>
      <c r="D126" s="2"/>
      <c r="E126" s="2"/>
      <c r="F126" s="2"/>
      <c r="G126" s="2"/>
      <c r="I126" s="15"/>
      <c r="J126" s="15"/>
      <c r="K126" s="2"/>
      <c r="L126" s="2"/>
      <c r="M126" s="2"/>
      <c r="N126" s="2"/>
      <c r="O126" s="6" t="s">
        <v>31</v>
      </c>
      <c r="P126" s="6">
        <f t="shared" si="9"/>
        <v>71</v>
      </c>
      <c r="Q126" s="6">
        <f t="shared" si="7"/>
        <v>12</v>
      </c>
      <c r="R126" s="6">
        <f t="shared" si="7"/>
        <v>12</v>
      </c>
      <c r="S126" s="6">
        <f t="shared" si="7"/>
        <v>8</v>
      </c>
      <c r="T126" s="6">
        <f t="shared" si="7"/>
        <v>8</v>
      </c>
      <c r="U126" s="6">
        <f t="shared" si="7"/>
        <v>5</v>
      </c>
      <c r="V126" s="6">
        <f t="shared" si="7"/>
        <v>4</v>
      </c>
      <c r="W126" s="6">
        <f t="shared" si="7"/>
        <v>0</v>
      </c>
      <c r="X126" s="6" t="s">
        <v>31</v>
      </c>
      <c r="Y126" s="6">
        <f t="shared" si="10"/>
        <v>21</v>
      </c>
      <c r="Z126" s="6">
        <f t="shared" si="8"/>
        <v>8</v>
      </c>
      <c r="AA126" s="6">
        <f t="shared" si="8"/>
        <v>15</v>
      </c>
      <c r="AB126" s="6">
        <f t="shared" si="8"/>
        <v>18</v>
      </c>
      <c r="AC126" s="6">
        <f t="shared" si="8"/>
        <v>27</v>
      </c>
      <c r="AD126" s="6">
        <f t="shared" si="8"/>
        <v>18</v>
      </c>
      <c r="AE126" s="6">
        <f t="shared" si="8"/>
        <v>7</v>
      </c>
      <c r="AF126" s="6">
        <f t="shared" si="8"/>
        <v>6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2:49" x14ac:dyDescent="0.25">
      <c r="B127" s="2"/>
      <c r="C127" s="2"/>
      <c r="D127" s="2"/>
      <c r="E127" s="2"/>
      <c r="F127" s="2"/>
      <c r="G127" s="2"/>
      <c r="I127" s="15"/>
      <c r="J127" s="15"/>
      <c r="K127" s="2"/>
      <c r="L127" s="2"/>
      <c r="M127" s="2"/>
      <c r="N127" s="2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120</v>
      </c>
      <c r="X127" s="6" t="s">
        <v>32</v>
      </c>
      <c r="Y127" s="6">
        <f t="shared" si="10"/>
        <v>1</v>
      </c>
      <c r="Z127" s="6">
        <f t="shared" si="8"/>
        <v>4</v>
      </c>
      <c r="AA127" s="6">
        <f t="shared" si="8"/>
        <v>6</v>
      </c>
      <c r="AB127" s="6">
        <f t="shared" si="8"/>
        <v>7</v>
      </c>
      <c r="AC127" s="6">
        <f t="shared" si="8"/>
        <v>8</v>
      </c>
      <c r="AD127" s="6">
        <f t="shared" si="8"/>
        <v>26</v>
      </c>
      <c r="AE127" s="6">
        <f t="shared" si="8"/>
        <v>44</v>
      </c>
      <c r="AF127" s="6">
        <f t="shared" si="8"/>
        <v>24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2:49" x14ac:dyDescent="0.25">
      <c r="B128" s="2"/>
      <c r="C128" s="2"/>
      <c r="D128" s="2"/>
      <c r="E128" s="2"/>
      <c r="F128" s="2"/>
      <c r="G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2:49" x14ac:dyDescent="0.25">
      <c r="B129" s="2"/>
      <c r="C129" s="2"/>
      <c r="D129" s="2"/>
      <c r="E129" s="2"/>
      <c r="F129" s="2"/>
      <c r="G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2:49" x14ac:dyDescent="0.25">
      <c r="B130" s="2"/>
      <c r="C130" s="2"/>
      <c r="D130" s="2"/>
      <c r="E130" s="2"/>
      <c r="F130" s="2"/>
      <c r="G130" s="2"/>
      <c r="I130" s="14" t="s">
        <v>50</v>
      </c>
      <c r="J130" s="14"/>
      <c r="O130" s="6" t="s">
        <v>25</v>
      </c>
      <c r="P130" s="6">
        <f>SUMIFS(P$1:P$97,$O$1:$O$97,$O130,$H$1:$H$97,2)</f>
        <v>1</v>
      </c>
      <c r="Q130" s="6">
        <f t="shared" ref="Q130:W137" si="11">SUMIFS(Q$1:Q$97,$O$1:$O$97,$O130,$H$1:$H$97,2)</f>
        <v>2</v>
      </c>
      <c r="R130" s="6">
        <f t="shared" si="11"/>
        <v>5</v>
      </c>
      <c r="S130" s="6">
        <f t="shared" si="11"/>
        <v>12</v>
      </c>
      <c r="T130" s="6">
        <f t="shared" si="11"/>
        <v>45</v>
      </c>
      <c r="U130" s="6">
        <f t="shared" si="11"/>
        <v>42</v>
      </c>
      <c r="V130" s="6">
        <f t="shared" si="11"/>
        <v>13</v>
      </c>
      <c r="W130" s="6">
        <f t="shared" si="11"/>
        <v>0</v>
      </c>
      <c r="X130" s="6" t="s">
        <v>25</v>
      </c>
      <c r="Y130" s="6">
        <f>SUMIFS(Y$1:Y$97,$O$1:$O$97,$O130,$H$1:$H$97,2)</f>
        <v>0</v>
      </c>
      <c r="Z130" s="6">
        <f t="shared" ref="Z130:AF137" si="12">SUMIFS(Z$1:Z$97,$O$1:$O$97,$O130,$H$1:$H$97,2)</f>
        <v>10</v>
      </c>
      <c r="AA130" s="6">
        <f t="shared" si="12"/>
        <v>8</v>
      </c>
      <c r="AB130" s="6">
        <f t="shared" si="12"/>
        <v>21</v>
      </c>
      <c r="AC130" s="6">
        <f t="shared" si="12"/>
        <v>27</v>
      </c>
      <c r="AD130" s="6">
        <f t="shared" si="12"/>
        <v>32</v>
      </c>
      <c r="AE130" s="6">
        <f t="shared" si="12"/>
        <v>12</v>
      </c>
      <c r="AF130" s="6">
        <f t="shared" si="12"/>
        <v>10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2:49" x14ac:dyDescent="0.25">
      <c r="B131" s="2"/>
      <c r="C131" s="2"/>
      <c r="D131" s="2"/>
      <c r="E131" s="2"/>
      <c r="F131" s="2"/>
      <c r="G131" s="2"/>
      <c r="I131" s="14" t="s">
        <v>53</v>
      </c>
      <c r="J131" s="14"/>
      <c r="O131" s="6" t="s">
        <v>26</v>
      </c>
      <c r="P131" s="6">
        <f t="shared" ref="P131:P137" si="13">SUMIFS(P$1:P$97,$O$1:$O$97,$O131,$H$1:$H$97,2)</f>
        <v>26</v>
      </c>
      <c r="Q131" s="6">
        <f t="shared" si="11"/>
        <v>33</v>
      </c>
      <c r="R131" s="6">
        <f t="shared" si="11"/>
        <v>25</v>
      </c>
      <c r="S131" s="6">
        <f t="shared" si="11"/>
        <v>31</v>
      </c>
      <c r="T131" s="6">
        <f t="shared" si="11"/>
        <v>2</v>
      </c>
      <c r="U131" s="6">
        <f t="shared" si="11"/>
        <v>3</v>
      </c>
      <c r="V131" s="6">
        <f t="shared" si="11"/>
        <v>0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49</v>
      </c>
      <c r="Z131" s="6">
        <f t="shared" si="12"/>
        <v>31</v>
      </c>
      <c r="AA131" s="6">
        <f t="shared" si="12"/>
        <v>17</v>
      </c>
      <c r="AB131" s="6">
        <f t="shared" si="12"/>
        <v>12</v>
      </c>
      <c r="AC131" s="6">
        <f t="shared" si="12"/>
        <v>8</v>
      </c>
      <c r="AD131" s="6">
        <f t="shared" si="12"/>
        <v>1</v>
      </c>
      <c r="AE131" s="6">
        <f t="shared" si="12"/>
        <v>2</v>
      </c>
      <c r="AF131" s="6">
        <f t="shared" si="12"/>
        <v>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2:49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6" t="s">
        <v>27</v>
      </c>
      <c r="P132" s="6">
        <f t="shared" si="13"/>
        <v>3</v>
      </c>
      <c r="Q132" s="6">
        <f t="shared" si="11"/>
        <v>2</v>
      </c>
      <c r="R132" s="6">
        <f t="shared" si="11"/>
        <v>6</v>
      </c>
      <c r="S132" s="6">
        <f t="shared" si="11"/>
        <v>7</v>
      </c>
      <c r="T132" s="6">
        <f t="shared" si="11"/>
        <v>34</v>
      </c>
      <c r="U132" s="6">
        <f t="shared" si="11"/>
        <v>31</v>
      </c>
      <c r="V132" s="6">
        <f t="shared" si="11"/>
        <v>37</v>
      </c>
      <c r="W132" s="6">
        <f t="shared" si="11"/>
        <v>0</v>
      </c>
      <c r="X132" s="6" t="s">
        <v>27</v>
      </c>
      <c r="Y132" s="6">
        <f t="shared" si="14"/>
        <v>2</v>
      </c>
      <c r="Z132" s="6">
        <f t="shared" si="12"/>
        <v>4</v>
      </c>
      <c r="AA132" s="6">
        <f t="shared" si="12"/>
        <v>8</v>
      </c>
      <c r="AB132" s="6">
        <f t="shared" si="12"/>
        <v>14</v>
      </c>
      <c r="AC132" s="6">
        <f t="shared" si="12"/>
        <v>12</v>
      </c>
      <c r="AD132" s="6">
        <f t="shared" si="12"/>
        <v>10</v>
      </c>
      <c r="AE132" s="6">
        <f t="shared" si="12"/>
        <v>27</v>
      </c>
      <c r="AF132" s="6">
        <f t="shared" si="12"/>
        <v>43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2:49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6" t="s">
        <v>28</v>
      </c>
      <c r="P133" s="6">
        <f t="shared" si="13"/>
        <v>29</v>
      </c>
      <c r="Q133" s="6">
        <f t="shared" si="11"/>
        <v>34</v>
      </c>
      <c r="R133" s="6">
        <f t="shared" si="11"/>
        <v>33</v>
      </c>
      <c r="S133" s="6">
        <f t="shared" si="11"/>
        <v>20</v>
      </c>
      <c r="T133" s="6">
        <f t="shared" si="11"/>
        <v>2</v>
      </c>
      <c r="U133" s="6">
        <f t="shared" si="11"/>
        <v>2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20</v>
      </c>
      <c r="Z133" s="6">
        <f t="shared" si="12"/>
        <v>22</v>
      </c>
      <c r="AA133" s="6">
        <f t="shared" si="12"/>
        <v>38</v>
      </c>
      <c r="AB133" s="6">
        <f t="shared" si="12"/>
        <v>15</v>
      </c>
      <c r="AC133" s="6">
        <f t="shared" si="12"/>
        <v>13</v>
      </c>
      <c r="AD133" s="6">
        <f t="shared" si="12"/>
        <v>7</v>
      </c>
      <c r="AE133" s="6">
        <f t="shared" si="12"/>
        <v>4</v>
      </c>
      <c r="AF133" s="6">
        <f t="shared" si="12"/>
        <v>1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2:49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6" t="s">
        <v>29</v>
      </c>
      <c r="P134" s="6">
        <f t="shared" si="13"/>
        <v>17</v>
      </c>
      <c r="Q134" s="6">
        <f t="shared" si="11"/>
        <v>31</v>
      </c>
      <c r="R134" s="6">
        <f t="shared" si="11"/>
        <v>36</v>
      </c>
      <c r="S134" s="6">
        <f t="shared" si="11"/>
        <v>27</v>
      </c>
      <c r="T134" s="6">
        <f t="shared" si="11"/>
        <v>9</v>
      </c>
      <c r="U134" s="6">
        <f t="shared" si="11"/>
        <v>0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27</v>
      </c>
      <c r="Z134" s="6">
        <f t="shared" si="12"/>
        <v>24</v>
      </c>
      <c r="AA134" s="6">
        <f t="shared" si="12"/>
        <v>20</v>
      </c>
      <c r="AB134" s="6">
        <f t="shared" si="12"/>
        <v>20</v>
      </c>
      <c r="AC134" s="6">
        <f t="shared" si="12"/>
        <v>17</v>
      </c>
      <c r="AD134" s="6">
        <f t="shared" si="12"/>
        <v>7</v>
      </c>
      <c r="AE134" s="6">
        <f t="shared" si="12"/>
        <v>4</v>
      </c>
      <c r="AF134" s="6">
        <f t="shared" si="12"/>
        <v>1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2:49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6" t="s">
        <v>30</v>
      </c>
      <c r="P135" s="6">
        <f t="shared" si="13"/>
        <v>1</v>
      </c>
      <c r="Q135" s="6">
        <f t="shared" si="11"/>
        <v>2</v>
      </c>
      <c r="R135" s="6">
        <f t="shared" si="11"/>
        <v>0</v>
      </c>
      <c r="S135" s="6">
        <f t="shared" si="11"/>
        <v>2</v>
      </c>
      <c r="T135" s="6">
        <f t="shared" si="11"/>
        <v>13</v>
      </c>
      <c r="U135" s="6">
        <f t="shared" si="11"/>
        <v>37</v>
      </c>
      <c r="V135" s="6">
        <f t="shared" si="11"/>
        <v>65</v>
      </c>
      <c r="W135" s="6">
        <f t="shared" si="11"/>
        <v>0</v>
      </c>
      <c r="X135" s="6" t="s">
        <v>30</v>
      </c>
      <c r="Y135" s="6">
        <f t="shared" si="14"/>
        <v>4</v>
      </c>
      <c r="Z135" s="6">
        <f t="shared" si="12"/>
        <v>5</v>
      </c>
      <c r="AA135" s="6">
        <f t="shared" si="12"/>
        <v>4</v>
      </c>
      <c r="AB135" s="6">
        <f t="shared" si="12"/>
        <v>8</v>
      </c>
      <c r="AC135" s="6">
        <f t="shared" si="12"/>
        <v>16</v>
      </c>
      <c r="AD135" s="6">
        <f t="shared" si="12"/>
        <v>16</v>
      </c>
      <c r="AE135" s="6">
        <f t="shared" si="12"/>
        <v>30</v>
      </c>
      <c r="AF135" s="6">
        <f t="shared" si="12"/>
        <v>37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49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6" t="s">
        <v>31</v>
      </c>
      <c r="P136" s="6">
        <f t="shared" si="13"/>
        <v>43</v>
      </c>
      <c r="Q136" s="6">
        <f t="shared" si="11"/>
        <v>16</v>
      </c>
      <c r="R136" s="6">
        <f t="shared" si="11"/>
        <v>15</v>
      </c>
      <c r="S136" s="6">
        <f t="shared" si="11"/>
        <v>21</v>
      </c>
      <c r="T136" s="6">
        <f t="shared" si="11"/>
        <v>15</v>
      </c>
      <c r="U136" s="6">
        <f t="shared" si="11"/>
        <v>5</v>
      </c>
      <c r="V136" s="6">
        <f t="shared" si="11"/>
        <v>5</v>
      </c>
      <c r="W136" s="6">
        <f t="shared" si="11"/>
        <v>0</v>
      </c>
      <c r="X136" s="6" t="s">
        <v>31</v>
      </c>
      <c r="Y136" s="6">
        <f t="shared" si="14"/>
        <v>15</v>
      </c>
      <c r="Z136" s="6">
        <f t="shared" si="12"/>
        <v>17</v>
      </c>
      <c r="AA136" s="6">
        <f t="shared" si="12"/>
        <v>16</v>
      </c>
      <c r="AB136" s="6">
        <f t="shared" si="12"/>
        <v>22</v>
      </c>
      <c r="AC136" s="6">
        <f t="shared" si="12"/>
        <v>17</v>
      </c>
      <c r="AD136" s="6">
        <f t="shared" si="12"/>
        <v>17</v>
      </c>
      <c r="AE136" s="6">
        <f t="shared" si="12"/>
        <v>8</v>
      </c>
      <c r="AF136" s="6">
        <f t="shared" si="12"/>
        <v>8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49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120</v>
      </c>
      <c r="X137" s="6" t="s">
        <v>32</v>
      </c>
      <c r="Y137" s="6">
        <f t="shared" si="14"/>
        <v>3</v>
      </c>
      <c r="Z137" s="6">
        <f t="shared" si="12"/>
        <v>7</v>
      </c>
      <c r="AA137" s="6">
        <f t="shared" si="12"/>
        <v>9</v>
      </c>
      <c r="AB137" s="6">
        <f t="shared" si="12"/>
        <v>8</v>
      </c>
      <c r="AC137" s="6">
        <f t="shared" si="12"/>
        <v>10</v>
      </c>
      <c r="AD137" s="6">
        <f t="shared" si="12"/>
        <v>30</v>
      </c>
      <c r="AE137" s="6">
        <f t="shared" si="12"/>
        <v>33</v>
      </c>
      <c r="AF137" s="6">
        <f t="shared" si="12"/>
        <v>20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49" x14ac:dyDescent="0.2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49" x14ac:dyDescent="0.2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49" x14ac:dyDescent="0.2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2:49" x14ac:dyDescent="0.2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2:49" x14ac:dyDescent="0.2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2:49" x14ac:dyDescent="0.2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2:49" x14ac:dyDescent="0.2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2:49" x14ac:dyDescent="0.2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2:49" x14ac:dyDescent="0.2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2:49" x14ac:dyDescent="0.2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2:49" x14ac:dyDescent="0.2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2:49" x14ac:dyDescent="0.2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2:49" x14ac:dyDescent="0.2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2:49" x14ac:dyDescent="0.2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2:49" x14ac:dyDescent="0.2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2:49" x14ac:dyDescent="0.2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2:49" x14ac:dyDescent="0.2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2:49" x14ac:dyDescent="0.2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2:49" x14ac:dyDescent="0.2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2:49" x14ac:dyDescent="0.2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2:49" x14ac:dyDescent="0.2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2:49" x14ac:dyDescent="0.2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2:49" x14ac:dyDescent="0.2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2:49" x14ac:dyDescent="0.2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2:49" x14ac:dyDescent="0.2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2:49" x14ac:dyDescent="0.2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2:49" x14ac:dyDescent="0.2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2:49" x14ac:dyDescent="0.2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2:49" x14ac:dyDescent="0.2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2:49" x14ac:dyDescent="0.2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2:49" x14ac:dyDescent="0.2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2:49" x14ac:dyDescent="0.2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2:49" x14ac:dyDescent="0.2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S170"/>
      <c r="AT170"/>
      <c r="AU170"/>
      <c r="AV170"/>
      <c r="AW170"/>
    </row>
    <row r="171" spans="2:49" x14ac:dyDescent="0.2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S171"/>
      <c r="AT171"/>
      <c r="AU171"/>
      <c r="AV171"/>
      <c r="AW171"/>
    </row>
    <row r="172" spans="2:49" x14ac:dyDescent="0.2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S172"/>
      <c r="AT172"/>
      <c r="AU172"/>
      <c r="AV172"/>
      <c r="AW172"/>
    </row>
    <row r="173" spans="2:49" x14ac:dyDescent="0.2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S173"/>
      <c r="AT173"/>
      <c r="AU173"/>
      <c r="AV173"/>
      <c r="AW173"/>
    </row>
    <row r="174" spans="2:49" x14ac:dyDescent="0.2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S174"/>
      <c r="AT174"/>
      <c r="AU174"/>
      <c r="AV174"/>
      <c r="AW174"/>
    </row>
    <row r="175" spans="2:49" x14ac:dyDescent="0.2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S175"/>
      <c r="AT175"/>
      <c r="AU175"/>
      <c r="AV175"/>
      <c r="AW175"/>
    </row>
    <row r="176" spans="2:49" x14ac:dyDescent="0.2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S176"/>
      <c r="AT176"/>
      <c r="AU176"/>
      <c r="AV176"/>
      <c r="AW176"/>
    </row>
    <row r="177" spans="2:49" x14ac:dyDescent="0.2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S177"/>
      <c r="AT177"/>
      <c r="AU177"/>
      <c r="AV177"/>
      <c r="AW177"/>
    </row>
    <row r="178" spans="2:49" x14ac:dyDescent="0.2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S178"/>
      <c r="AT178"/>
      <c r="AU178"/>
      <c r="AV178"/>
      <c r="AW178"/>
    </row>
    <row r="179" spans="2:49" x14ac:dyDescent="0.2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S179"/>
      <c r="AT179"/>
      <c r="AU179"/>
      <c r="AV179"/>
      <c r="AW179"/>
    </row>
    <row r="180" spans="2:49" x14ac:dyDescent="0.2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S180"/>
      <c r="AT180"/>
      <c r="AU180"/>
      <c r="AV180"/>
      <c r="AW180"/>
    </row>
    <row r="181" spans="2:49" x14ac:dyDescent="0.2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S181"/>
      <c r="AT181"/>
      <c r="AU181"/>
      <c r="AV181"/>
      <c r="AW181"/>
    </row>
    <row r="182" spans="2:49" x14ac:dyDescent="0.2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U182"/>
      <c r="AV182"/>
      <c r="AW182"/>
    </row>
    <row r="183" spans="2:49" x14ac:dyDescent="0.2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U183"/>
      <c r="AV183"/>
      <c r="AW183"/>
    </row>
    <row r="184" spans="2:49" x14ac:dyDescent="0.2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U184"/>
      <c r="AV184"/>
      <c r="AW184"/>
    </row>
    <row r="185" spans="2:49" x14ac:dyDescent="0.2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U185"/>
      <c r="AV185"/>
      <c r="AW185"/>
    </row>
    <row r="186" spans="2:49" x14ac:dyDescent="0.2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U186"/>
      <c r="AV186"/>
      <c r="AW186"/>
    </row>
    <row r="187" spans="2:49" x14ac:dyDescent="0.2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U187"/>
      <c r="AV187"/>
      <c r="AW187"/>
    </row>
    <row r="188" spans="2:49" x14ac:dyDescent="0.2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U188"/>
      <c r="AV188"/>
      <c r="AW188"/>
    </row>
    <row r="189" spans="2:49" x14ac:dyDescent="0.2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U189"/>
      <c r="AV189"/>
      <c r="AW189"/>
    </row>
    <row r="190" spans="2:49" x14ac:dyDescent="0.2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U190"/>
      <c r="AV190"/>
      <c r="AW190"/>
    </row>
    <row r="191" spans="2:49" x14ac:dyDescent="0.2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U191"/>
      <c r="AV191"/>
      <c r="AW191"/>
    </row>
    <row r="192" spans="2:49" x14ac:dyDescent="0.2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U192"/>
      <c r="AV192"/>
      <c r="AW192"/>
    </row>
    <row r="193" spans="2:49" x14ac:dyDescent="0.2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U193"/>
      <c r="AV193"/>
      <c r="AW193"/>
    </row>
    <row r="194" spans="2:49" x14ac:dyDescent="0.2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U194"/>
      <c r="AV194"/>
      <c r="AW194"/>
    </row>
    <row r="195" spans="2:49" x14ac:dyDescent="0.2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U195"/>
      <c r="AV195"/>
      <c r="AW195"/>
    </row>
    <row r="196" spans="2:49" x14ac:dyDescent="0.2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U196"/>
      <c r="AV196"/>
      <c r="AW196"/>
    </row>
    <row r="197" spans="2:49" x14ac:dyDescent="0.2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U197"/>
      <c r="AV197"/>
      <c r="AW197"/>
    </row>
    <row r="198" spans="2:49" x14ac:dyDescent="0.2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U198"/>
      <c r="AV198"/>
      <c r="AW198"/>
    </row>
    <row r="199" spans="2:49" x14ac:dyDescent="0.2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U199"/>
      <c r="AV199"/>
      <c r="AW199"/>
    </row>
    <row r="200" spans="2:49" x14ac:dyDescent="0.2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U200"/>
      <c r="AV200"/>
      <c r="AW200"/>
    </row>
    <row r="201" spans="2:49" x14ac:dyDescent="0.2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U201"/>
      <c r="AV201"/>
      <c r="AW201"/>
    </row>
    <row r="202" spans="2:49" x14ac:dyDescent="0.2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U202"/>
      <c r="AV202"/>
      <c r="AW202"/>
    </row>
    <row r="203" spans="2:49" x14ac:dyDescent="0.2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U203"/>
      <c r="AV203"/>
      <c r="AW203"/>
    </row>
    <row r="204" spans="2:49" x14ac:dyDescent="0.2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U204"/>
      <c r="AV204"/>
      <c r="AW204"/>
    </row>
    <row r="205" spans="2:49" x14ac:dyDescent="0.2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U205"/>
      <c r="AV205"/>
      <c r="AW205"/>
    </row>
    <row r="206" spans="2:49" x14ac:dyDescent="0.25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U206"/>
      <c r="AV206"/>
      <c r="AW206"/>
    </row>
    <row r="207" spans="2:49" x14ac:dyDescent="0.25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U207"/>
      <c r="AV207"/>
      <c r="AW207"/>
    </row>
    <row r="208" spans="2:49" x14ac:dyDescent="0.25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U208"/>
      <c r="AV208"/>
      <c r="AW208"/>
    </row>
    <row r="209" spans="2:49" x14ac:dyDescent="0.25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U209"/>
      <c r="AV209"/>
      <c r="AW209"/>
    </row>
    <row r="210" spans="2:49" x14ac:dyDescent="0.25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U210"/>
      <c r="AV210"/>
      <c r="AW210"/>
    </row>
    <row r="211" spans="2:49" x14ac:dyDescent="0.25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U211"/>
      <c r="AV211"/>
      <c r="AW211"/>
    </row>
    <row r="212" spans="2:49" x14ac:dyDescent="0.25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U212"/>
      <c r="AV212"/>
      <c r="AW212"/>
    </row>
    <row r="213" spans="2:49" x14ac:dyDescent="0.25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U213"/>
      <c r="AV213"/>
      <c r="AW213"/>
    </row>
    <row r="214" spans="2:49" x14ac:dyDescent="0.25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U214"/>
      <c r="AV214"/>
      <c r="AW214"/>
    </row>
    <row r="215" spans="2:49" x14ac:dyDescent="0.2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U215"/>
      <c r="AV215"/>
      <c r="AW215"/>
    </row>
    <row r="216" spans="2:49" x14ac:dyDescent="0.25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U216"/>
      <c r="AV216"/>
      <c r="AW216"/>
    </row>
    <row r="217" spans="2:49" x14ac:dyDescent="0.25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U217"/>
      <c r="AV217"/>
      <c r="AW217"/>
    </row>
    <row r="218" spans="2:49" x14ac:dyDescent="0.25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U218"/>
      <c r="AV218"/>
      <c r="AW218"/>
    </row>
    <row r="219" spans="2:49" x14ac:dyDescent="0.25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U219"/>
      <c r="AV219"/>
      <c r="AW219"/>
    </row>
    <row r="220" spans="2:49" x14ac:dyDescent="0.25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U220"/>
      <c r="AV220"/>
      <c r="AW220"/>
    </row>
    <row r="221" spans="2:49" x14ac:dyDescent="0.25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U221"/>
      <c r="AV221"/>
      <c r="AW221"/>
    </row>
    <row r="222" spans="2:49" x14ac:dyDescent="0.25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U222"/>
      <c r="AV222"/>
      <c r="AW222"/>
    </row>
    <row r="223" spans="2:49" x14ac:dyDescent="0.25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U223"/>
      <c r="AV223"/>
      <c r="AW223"/>
    </row>
    <row r="224" spans="2:49" x14ac:dyDescent="0.25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U224"/>
      <c r="AV224"/>
      <c r="AW224"/>
    </row>
    <row r="225" spans="2:49" x14ac:dyDescent="0.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U225"/>
      <c r="AV225"/>
      <c r="AW225"/>
    </row>
    <row r="226" spans="2:49" x14ac:dyDescent="0.25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U226"/>
      <c r="AV226"/>
      <c r="AW226"/>
    </row>
    <row r="227" spans="2:49" x14ac:dyDescent="0.25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U227"/>
      <c r="AV227"/>
      <c r="AW227"/>
    </row>
    <row r="228" spans="2:49" x14ac:dyDescent="0.25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U228"/>
      <c r="AV228"/>
      <c r="AW228"/>
    </row>
    <row r="229" spans="2:49" x14ac:dyDescent="0.25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U229"/>
      <c r="AV229"/>
      <c r="AW229"/>
    </row>
    <row r="230" spans="2:49" x14ac:dyDescent="0.25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U230"/>
      <c r="AV230"/>
      <c r="AW230"/>
    </row>
    <row r="231" spans="2:49" x14ac:dyDescent="0.25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U231"/>
      <c r="AV231"/>
      <c r="AW231"/>
    </row>
    <row r="232" spans="2:49" x14ac:dyDescent="0.25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U232"/>
      <c r="AV232"/>
      <c r="AW232"/>
    </row>
    <row r="233" spans="2:49" x14ac:dyDescent="0.25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U233"/>
      <c r="AV233"/>
      <c r="AW233"/>
    </row>
    <row r="234" spans="2:49" x14ac:dyDescent="0.25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U234"/>
      <c r="AV234"/>
      <c r="AW234"/>
    </row>
    <row r="235" spans="2:49" x14ac:dyDescent="0.2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U235"/>
      <c r="AV235"/>
      <c r="AW235"/>
    </row>
    <row r="236" spans="2:49" x14ac:dyDescent="0.25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U236"/>
      <c r="AV236"/>
      <c r="AW236"/>
    </row>
    <row r="237" spans="2:49" x14ac:dyDescent="0.25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U237"/>
      <c r="AV237"/>
      <c r="AW237"/>
    </row>
    <row r="238" spans="2:49" x14ac:dyDescent="0.25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U238"/>
      <c r="AV238"/>
      <c r="AW238"/>
    </row>
    <row r="239" spans="2:49" x14ac:dyDescent="0.25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U239"/>
      <c r="AV239"/>
      <c r="AW239"/>
    </row>
    <row r="240" spans="2:49" x14ac:dyDescent="0.25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U240"/>
      <c r="AV240"/>
      <c r="AW240"/>
    </row>
    <row r="241" spans="2:49" x14ac:dyDescent="0.25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U241"/>
      <c r="AV241"/>
      <c r="AW241"/>
    </row>
    <row r="242" spans="2:49" x14ac:dyDescent="0.25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U242"/>
      <c r="AV242"/>
      <c r="AW242"/>
    </row>
    <row r="243" spans="2:49" x14ac:dyDescent="0.25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U243"/>
      <c r="AV243"/>
      <c r="AW243"/>
    </row>
    <row r="244" spans="2:49" x14ac:dyDescent="0.25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U244"/>
      <c r="AV244"/>
      <c r="AW244"/>
    </row>
    <row r="245" spans="2:49" x14ac:dyDescent="0.2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U245"/>
      <c r="AV245"/>
      <c r="AW245"/>
    </row>
    <row r="246" spans="2:49" x14ac:dyDescent="0.25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U246"/>
      <c r="AV246"/>
      <c r="AW246"/>
    </row>
    <row r="247" spans="2:49" x14ac:dyDescent="0.25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U247"/>
      <c r="AV247"/>
      <c r="AW247"/>
    </row>
    <row r="248" spans="2:49" x14ac:dyDescent="0.25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U248"/>
      <c r="AV248"/>
      <c r="AW248"/>
    </row>
    <row r="249" spans="2:49" x14ac:dyDescent="0.25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U249"/>
      <c r="AV249"/>
      <c r="AW249"/>
    </row>
    <row r="250" spans="2:49" x14ac:dyDescent="0.25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U250"/>
      <c r="AV250"/>
      <c r="AW250"/>
    </row>
    <row r="251" spans="2:49" x14ac:dyDescent="0.25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U251"/>
      <c r="AV251"/>
      <c r="AW251"/>
    </row>
    <row r="252" spans="2:49" x14ac:dyDescent="0.25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U252"/>
      <c r="AV252"/>
      <c r="AW252"/>
    </row>
    <row r="253" spans="2:49" x14ac:dyDescent="0.25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U253"/>
      <c r="AV253"/>
      <c r="AW253"/>
    </row>
    <row r="254" spans="2:49" x14ac:dyDescent="0.25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U254"/>
      <c r="AV254"/>
      <c r="AW254"/>
    </row>
    <row r="255" spans="2:49" x14ac:dyDescent="0.2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U255"/>
      <c r="AV255"/>
      <c r="AW255"/>
    </row>
    <row r="256" spans="2:49" x14ac:dyDescent="0.25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U256"/>
      <c r="AV256"/>
      <c r="AW256"/>
    </row>
    <row r="257" spans="2:49" x14ac:dyDescent="0.25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U257"/>
      <c r="AV257"/>
      <c r="AW257"/>
    </row>
    <row r="258" spans="2:49" x14ac:dyDescent="0.25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U258"/>
      <c r="AV258"/>
      <c r="AW258"/>
    </row>
    <row r="259" spans="2:49" x14ac:dyDescent="0.25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U259"/>
      <c r="AV259"/>
      <c r="AW259"/>
    </row>
    <row r="260" spans="2:49" x14ac:dyDescent="0.25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U260"/>
      <c r="AV260"/>
      <c r="AW260"/>
    </row>
    <row r="261" spans="2:49" x14ac:dyDescent="0.25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U261"/>
      <c r="AV261"/>
      <c r="AW261"/>
    </row>
    <row r="262" spans="2:49" x14ac:dyDescent="0.25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U262"/>
      <c r="AV262"/>
      <c r="AW262"/>
    </row>
    <row r="263" spans="2:49" x14ac:dyDescent="0.25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U263"/>
      <c r="AV263"/>
      <c r="AW263"/>
    </row>
    <row r="264" spans="2:49" x14ac:dyDescent="0.25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U264"/>
      <c r="AV264"/>
      <c r="AW264"/>
    </row>
    <row r="265" spans="2:49" x14ac:dyDescent="0.2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U265"/>
      <c r="AV265"/>
      <c r="AW265"/>
    </row>
    <row r="266" spans="2:49" x14ac:dyDescent="0.25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U266"/>
      <c r="AV266"/>
      <c r="AW266"/>
    </row>
    <row r="267" spans="2:49" x14ac:dyDescent="0.25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U267"/>
      <c r="AV267"/>
      <c r="AW267"/>
    </row>
    <row r="268" spans="2:49" x14ac:dyDescent="0.25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U268"/>
      <c r="AV268"/>
      <c r="AW268"/>
    </row>
    <row r="269" spans="2:49" x14ac:dyDescent="0.25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U269"/>
      <c r="AV269"/>
      <c r="AW269"/>
    </row>
    <row r="270" spans="2:49" x14ac:dyDescent="0.25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U270"/>
      <c r="AV270"/>
      <c r="AW270"/>
    </row>
    <row r="271" spans="2:49" x14ac:dyDescent="0.25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U271"/>
      <c r="AV271"/>
      <c r="AW271"/>
    </row>
    <row r="272" spans="2:49" x14ac:dyDescent="0.25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U272"/>
      <c r="AV272"/>
      <c r="AW272"/>
    </row>
    <row r="273" spans="2:49" x14ac:dyDescent="0.25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U273"/>
      <c r="AV273"/>
      <c r="AW273"/>
    </row>
    <row r="274" spans="2:49" x14ac:dyDescent="0.25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U274"/>
      <c r="AV274"/>
      <c r="AW274"/>
    </row>
    <row r="275" spans="2:49" x14ac:dyDescent="0.2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U275"/>
      <c r="AV275"/>
      <c r="AW275"/>
    </row>
    <row r="276" spans="2:49" x14ac:dyDescent="0.25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U276"/>
      <c r="AV276"/>
      <c r="AW276"/>
    </row>
    <row r="277" spans="2:49" x14ac:dyDescent="0.25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U277"/>
      <c r="AV277"/>
      <c r="AW277"/>
    </row>
    <row r="278" spans="2:49" x14ac:dyDescent="0.25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U278"/>
      <c r="AV278"/>
      <c r="AW278"/>
    </row>
    <row r="279" spans="2:49" x14ac:dyDescent="0.25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U279"/>
      <c r="AV279"/>
      <c r="AW279"/>
    </row>
    <row r="280" spans="2:49" x14ac:dyDescent="0.25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U280"/>
      <c r="AV280"/>
      <c r="AW280"/>
    </row>
    <row r="281" spans="2:49" x14ac:dyDescent="0.25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U281"/>
      <c r="AV281"/>
      <c r="AW281"/>
    </row>
    <row r="282" spans="2:49" x14ac:dyDescent="0.25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U282"/>
      <c r="AV282"/>
      <c r="AW282"/>
    </row>
    <row r="283" spans="2:49" x14ac:dyDescent="0.25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U283"/>
      <c r="AV283"/>
      <c r="AW283"/>
    </row>
    <row r="284" spans="2:49" x14ac:dyDescent="0.25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U284"/>
      <c r="AV284"/>
      <c r="AW284"/>
    </row>
    <row r="285" spans="2:49" x14ac:dyDescent="0.2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U285"/>
      <c r="AV285"/>
      <c r="AW285"/>
    </row>
    <row r="286" spans="2:49" x14ac:dyDescent="0.25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U286"/>
      <c r="AV286"/>
      <c r="AW286"/>
    </row>
    <row r="287" spans="2:49" x14ac:dyDescent="0.25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U287"/>
      <c r="AV287"/>
      <c r="AW287"/>
    </row>
    <row r="288" spans="2:49" x14ac:dyDescent="0.25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U288"/>
      <c r="AV288"/>
      <c r="AW288"/>
    </row>
    <row r="289" spans="2:49" x14ac:dyDescent="0.25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U289"/>
      <c r="AV289"/>
      <c r="AW289"/>
    </row>
    <row r="290" spans="2:49" x14ac:dyDescent="0.25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U290"/>
      <c r="AV290"/>
      <c r="AW290"/>
    </row>
    <row r="291" spans="2:49" x14ac:dyDescent="0.25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U291"/>
      <c r="AV291"/>
      <c r="AW291"/>
    </row>
    <row r="292" spans="2:49" x14ac:dyDescent="0.25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U292"/>
      <c r="AV292"/>
      <c r="AW292"/>
    </row>
    <row r="293" spans="2:49" x14ac:dyDescent="0.25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U293"/>
      <c r="AV293"/>
      <c r="AW293"/>
    </row>
    <row r="294" spans="2:49" x14ac:dyDescent="0.25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U294"/>
      <c r="AV294"/>
      <c r="AW294"/>
    </row>
    <row r="295" spans="2:49" x14ac:dyDescent="0.2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U295"/>
      <c r="AV295"/>
      <c r="AW295"/>
    </row>
    <row r="296" spans="2:49" x14ac:dyDescent="0.25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U296"/>
      <c r="AV296"/>
      <c r="AW296"/>
    </row>
    <row r="297" spans="2:49" x14ac:dyDescent="0.25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U297"/>
      <c r="AV297"/>
      <c r="AW297"/>
    </row>
    <row r="298" spans="2:49" x14ac:dyDescent="0.25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U298"/>
      <c r="AV298"/>
      <c r="AW298"/>
    </row>
    <row r="299" spans="2:49" x14ac:dyDescent="0.25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U299"/>
      <c r="AV299"/>
      <c r="AW299"/>
    </row>
    <row r="300" spans="2:49" x14ac:dyDescent="0.25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U300"/>
      <c r="AV300"/>
      <c r="AW300"/>
    </row>
    <row r="301" spans="2:49" x14ac:dyDescent="0.25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U301"/>
      <c r="AV301"/>
      <c r="AW301"/>
    </row>
    <row r="302" spans="2:49" x14ac:dyDescent="0.25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U302"/>
      <c r="AV302"/>
      <c r="AW302"/>
    </row>
    <row r="303" spans="2:49" x14ac:dyDescent="0.25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U303"/>
      <c r="AV303"/>
      <c r="AW303"/>
    </row>
    <row r="304" spans="2:49" x14ac:dyDescent="0.25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U304"/>
      <c r="AV304"/>
      <c r="AW304"/>
    </row>
    <row r="305" spans="2:49" x14ac:dyDescent="0.2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U305"/>
      <c r="AV305"/>
      <c r="AW305"/>
    </row>
    <row r="306" spans="2:49" x14ac:dyDescent="0.25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U306"/>
      <c r="AV306"/>
      <c r="AW306"/>
    </row>
    <row r="307" spans="2:49" x14ac:dyDescent="0.25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U307"/>
      <c r="AV307"/>
      <c r="AW307"/>
    </row>
    <row r="308" spans="2:49" x14ac:dyDescent="0.25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U308"/>
      <c r="AV308"/>
      <c r="AW308"/>
    </row>
    <row r="309" spans="2:49" x14ac:dyDescent="0.25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U309"/>
      <c r="AV309"/>
      <c r="AW309"/>
    </row>
    <row r="310" spans="2:49" x14ac:dyDescent="0.25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U310"/>
      <c r="AV310"/>
      <c r="AW310"/>
    </row>
    <row r="311" spans="2:49" x14ac:dyDescent="0.25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U311"/>
      <c r="AV311"/>
      <c r="AW311"/>
    </row>
    <row r="312" spans="2:49" x14ac:dyDescent="0.25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U312"/>
      <c r="AV312"/>
      <c r="AW312"/>
    </row>
    <row r="313" spans="2:49" x14ac:dyDescent="0.25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U313"/>
      <c r="AV313"/>
      <c r="AW313"/>
    </row>
    <row r="314" spans="2:49" x14ac:dyDescent="0.25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U314"/>
      <c r="AV314"/>
      <c r="AW314"/>
    </row>
    <row r="315" spans="2:49" x14ac:dyDescent="0.2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U315"/>
      <c r="AV315"/>
      <c r="AW315"/>
    </row>
    <row r="316" spans="2:49" x14ac:dyDescent="0.25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U316"/>
      <c r="AV316"/>
      <c r="AW316"/>
    </row>
    <row r="317" spans="2:49" x14ac:dyDescent="0.25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U317"/>
      <c r="AV317"/>
      <c r="AW317"/>
    </row>
    <row r="318" spans="2:49" x14ac:dyDescent="0.25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U318"/>
      <c r="AV318"/>
      <c r="AW318"/>
    </row>
    <row r="319" spans="2:49" x14ac:dyDescent="0.25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U319"/>
      <c r="AV319"/>
      <c r="AW319"/>
    </row>
    <row r="320" spans="2:49" x14ac:dyDescent="0.25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U320"/>
      <c r="AV320"/>
      <c r="AW320"/>
    </row>
    <row r="321" spans="2:49" x14ac:dyDescent="0.25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U321"/>
      <c r="AV321"/>
      <c r="AW321"/>
    </row>
    <row r="322" spans="2:49" x14ac:dyDescent="0.25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U322"/>
      <c r="AV322"/>
      <c r="AW322"/>
    </row>
    <row r="323" spans="2:49" x14ac:dyDescent="0.25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U323"/>
      <c r="AV323"/>
      <c r="AW323"/>
    </row>
    <row r="324" spans="2:49" x14ac:dyDescent="0.25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U324"/>
      <c r="AV324"/>
      <c r="AW324"/>
    </row>
    <row r="325" spans="2:49" x14ac:dyDescent="0.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U325"/>
      <c r="AV325"/>
      <c r="AW325"/>
    </row>
    <row r="326" spans="2:49" x14ac:dyDescent="0.25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U326"/>
      <c r="AV326"/>
      <c r="AW326"/>
    </row>
    <row r="327" spans="2:49" x14ac:dyDescent="0.25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U327"/>
      <c r="AV327"/>
      <c r="AW327"/>
    </row>
    <row r="328" spans="2:49" x14ac:dyDescent="0.25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U328"/>
      <c r="AV328"/>
      <c r="AW328"/>
    </row>
    <row r="329" spans="2:49" x14ac:dyDescent="0.25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U329"/>
      <c r="AV329"/>
      <c r="AW329"/>
    </row>
    <row r="330" spans="2:49" x14ac:dyDescent="0.25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U330"/>
      <c r="AV330"/>
      <c r="AW330"/>
    </row>
    <row r="331" spans="2:49" x14ac:dyDescent="0.25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U331"/>
      <c r="AV331"/>
      <c r="AW331"/>
    </row>
    <row r="332" spans="2:49" x14ac:dyDescent="0.25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U332"/>
      <c r="AV332"/>
      <c r="AW332"/>
    </row>
    <row r="333" spans="2:49" x14ac:dyDescent="0.25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U333"/>
      <c r="AV333"/>
      <c r="AW333"/>
    </row>
    <row r="334" spans="2:49" x14ac:dyDescent="0.25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U334"/>
      <c r="AV334"/>
      <c r="AW334"/>
    </row>
    <row r="335" spans="2:49" x14ac:dyDescent="0.2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U335"/>
      <c r="AV335"/>
      <c r="AW335"/>
    </row>
    <row r="336" spans="2:49" x14ac:dyDescent="0.25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U336"/>
      <c r="AV336"/>
      <c r="AW336"/>
    </row>
    <row r="337" spans="2:49" x14ac:dyDescent="0.25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U337"/>
      <c r="AV337"/>
      <c r="AW337"/>
    </row>
    <row r="338" spans="2:49" x14ac:dyDescent="0.25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U338"/>
      <c r="AV338"/>
      <c r="AW338"/>
    </row>
    <row r="339" spans="2:49" x14ac:dyDescent="0.25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U339"/>
      <c r="AV339"/>
      <c r="AW339"/>
    </row>
    <row r="340" spans="2:49" x14ac:dyDescent="0.25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U340"/>
      <c r="AV340"/>
      <c r="AW340"/>
    </row>
    <row r="341" spans="2:49" x14ac:dyDescent="0.25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U341"/>
      <c r="AV341"/>
      <c r="AW341"/>
    </row>
    <row r="342" spans="2:49" x14ac:dyDescent="0.25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U342"/>
      <c r="AV342"/>
      <c r="AW342"/>
    </row>
    <row r="343" spans="2:49" x14ac:dyDescent="0.25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U343"/>
      <c r="AV343"/>
      <c r="AW343"/>
    </row>
    <row r="344" spans="2:49" x14ac:dyDescent="0.25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U344"/>
      <c r="AV344"/>
      <c r="AW344"/>
    </row>
    <row r="345" spans="2:49" x14ac:dyDescent="0.2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U345"/>
      <c r="AV345"/>
      <c r="AW345"/>
    </row>
    <row r="346" spans="2:49" x14ac:dyDescent="0.25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U346"/>
      <c r="AV346"/>
      <c r="AW346"/>
    </row>
    <row r="347" spans="2:49" x14ac:dyDescent="0.25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U347"/>
      <c r="AV347"/>
      <c r="AW347"/>
    </row>
    <row r="348" spans="2:49" x14ac:dyDescent="0.25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U348"/>
      <c r="AV348"/>
      <c r="AW348"/>
    </row>
    <row r="349" spans="2:49" x14ac:dyDescent="0.25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U349"/>
      <c r="AV349"/>
      <c r="AW349"/>
    </row>
    <row r="350" spans="2:49" x14ac:dyDescent="0.25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U350"/>
      <c r="AV350"/>
      <c r="AW350"/>
    </row>
    <row r="351" spans="2:49" x14ac:dyDescent="0.25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U351"/>
      <c r="AV351"/>
      <c r="AW351"/>
    </row>
    <row r="352" spans="2:49" x14ac:dyDescent="0.25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U352"/>
      <c r="AV352"/>
      <c r="AW352"/>
    </row>
    <row r="353" spans="2:49" x14ac:dyDescent="0.25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U353"/>
      <c r="AV353"/>
      <c r="AW353"/>
    </row>
    <row r="354" spans="2:49" x14ac:dyDescent="0.25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U354"/>
      <c r="AV354"/>
      <c r="AW354"/>
    </row>
    <row r="355" spans="2:49" x14ac:dyDescent="0.2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U355"/>
      <c r="AV355"/>
      <c r="AW355"/>
    </row>
    <row r="356" spans="2:49" x14ac:dyDescent="0.25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U356"/>
      <c r="AV356"/>
      <c r="AW356"/>
    </row>
    <row r="357" spans="2:49" x14ac:dyDescent="0.25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U357"/>
      <c r="AV357"/>
      <c r="AW357"/>
    </row>
    <row r="358" spans="2:49" x14ac:dyDescent="0.25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U358"/>
      <c r="AV358"/>
      <c r="AW358"/>
    </row>
    <row r="359" spans="2:49" x14ac:dyDescent="0.25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U359"/>
      <c r="AV359"/>
      <c r="AW359"/>
    </row>
    <row r="360" spans="2:49" x14ac:dyDescent="0.25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U360"/>
      <c r="AV360"/>
      <c r="AW360"/>
    </row>
    <row r="361" spans="2:49" x14ac:dyDescent="0.25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U361"/>
      <c r="AV361"/>
      <c r="AW361"/>
    </row>
    <row r="362" spans="2:49" x14ac:dyDescent="0.25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U362"/>
      <c r="AV362"/>
      <c r="AW362"/>
    </row>
    <row r="363" spans="2:49" x14ac:dyDescent="0.25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U363"/>
      <c r="AV363"/>
      <c r="AW363"/>
    </row>
    <row r="364" spans="2:49" x14ac:dyDescent="0.25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U364"/>
      <c r="AV364"/>
      <c r="AW364"/>
    </row>
    <row r="365" spans="2:49" x14ac:dyDescent="0.2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U365"/>
      <c r="AV365"/>
      <c r="AW365"/>
    </row>
    <row r="366" spans="2:49" x14ac:dyDescent="0.25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U366"/>
      <c r="AV366"/>
      <c r="AW366"/>
    </row>
    <row r="367" spans="2:49" x14ac:dyDescent="0.25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U367"/>
      <c r="AV367"/>
      <c r="AW367"/>
    </row>
    <row r="368" spans="2:49" x14ac:dyDescent="0.25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U368"/>
      <c r="AV368"/>
      <c r="AW368"/>
    </row>
    <row r="369" spans="2:49" x14ac:dyDescent="0.25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U369"/>
      <c r="AV369"/>
      <c r="AW369"/>
    </row>
    <row r="370" spans="2:49" x14ac:dyDescent="0.25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U370"/>
      <c r="AV370"/>
      <c r="AW370"/>
    </row>
    <row r="371" spans="2:49" x14ac:dyDescent="0.25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U371"/>
      <c r="AV371"/>
      <c r="AW371"/>
    </row>
    <row r="372" spans="2:49" x14ac:dyDescent="0.25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U372"/>
      <c r="AV372"/>
      <c r="AW372"/>
    </row>
    <row r="373" spans="2:49" x14ac:dyDescent="0.25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U373"/>
      <c r="AV373"/>
      <c r="AW373"/>
    </row>
    <row r="374" spans="2:49" x14ac:dyDescent="0.25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U374"/>
      <c r="AV374"/>
      <c r="AW374"/>
    </row>
    <row r="375" spans="2:49" x14ac:dyDescent="0.2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U375"/>
      <c r="AV375"/>
      <c r="AW375"/>
    </row>
    <row r="376" spans="2:49" x14ac:dyDescent="0.25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U376"/>
      <c r="AV376"/>
      <c r="AW376"/>
    </row>
    <row r="377" spans="2:49" x14ac:dyDescent="0.25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U377"/>
      <c r="AV377"/>
      <c r="AW377"/>
    </row>
    <row r="378" spans="2:49" x14ac:dyDescent="0.25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U378"/>
      <c r="AV378"/>
      <c r="AW378"/>
    </row>
    <row r="379" spans="2:49" x14ac:dyDescent="0.25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U379"/>
      <c r="AV379"/>
      <c r="AW379"/>
    </row>
    <row r="380" spans="2:49" x14ac:dyDescent="0.25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U380"/>
      <c r="AV380"/>
      <c r="AW380"/>
    </row>
    <row r="381" spans="2:49" x14ac:dyDescent="0.25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U381"/>
      <c r="AV381"/>
      <c r="AW381"/>
    </row>
    <row r="382" spans="2:49" x14ac:dyDescent="0.25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U382"/>
      <c r="AV382"/>
      <c r="AW382"/>
    </row>
    <row r="383" spans="2:49" x14ac:dyDescent="0.25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U383"/>
      <c r="AV383"/>
      <c r="AW383"/>
    </row>
    <row r="384" spans="2:49" x14ac:dyDescent="0.25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U384"/>
      <c r="AV384"/>
      <c r="AW384"/>
    </row>
    <row r="385" spans="2:49" x14ac:dyDescent="0.2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U385"/>
      <c r="AV385"/>
      <c r="AW385"/>
    </row>
    <row r="386" spans="2:49" x14ac:dyDescent="0.25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U386"/>
      <c r="AV386"/>
      <c r="AW386"/>
    </row>
    <row r="387" spans="2:49" x14ac:dyDescent="0.25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U387"/>
      <c r="AV387"/>
      <c r="AW387"/>
    </row>
    <row r="388" spans="2:49" x14ac:dyDescent="0.25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U388"/>
      <c r="AV388"/>
      <c r="AW388"/>
    </row>
    <row r="389" spans="2:49" x14ac:dyDescent="0.25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U389"/>
      <c r="AV389"/>
      <c r="AW389"/>
    </row>
    <row r="390" spans="2:49" x14ac:dyDescent="0.25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U390"/>
      <c r="AV390"/>
      <c r="AW390"/>
    </row>
    <row r="391" spans="2:49" x14ac:dyDescent="0.25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U391"/>
      <c r="AV391"/>
      <c r="AW391"/>
    </row>
    <row r="392" spans="2:49" x14ac:dyDescent="0.25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U392"/>
      <c r="AV392"/>
      <c r="AW392"/>
    </row>
    <row r="393" spans="2:49" x14ac:dyDescent="0.25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U393"/>
      <c r="AV393"/>
      <c r="AW393"/>
    </row>
    <row r="394" spans="2:49" x14ac:dyDescent="0.25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U394"/>
      <c r="AV394"/>
      <c r="AW394"/>
    </row>
    <row r="395" spans="2:49" x14ac:dyDescent="0.2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U395"/>
      <c r="AV395"/>
      <c r="AW395"/>
    </row>
    <row r="396" spans="2:49" x14ac:dyDescent="0.25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U396"/>
      <c r="AV396"/>
      <c r="AW396"/>
    </row>
    <row r="397" spans="2:49" x14ac:dyDescent="0.25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U397"/>
      <c r="AV397"/>
      <c r="AW397"/>
    </row>
    <row r="398" spans="2:49" x14ac:dyDescent="0.25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U398"/>
      <c r="AV398"/>
      <c r="AW398"/>
    </row>
    <row r="399" spans="2:49" x14ac:dyDescent="0.25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U399"/>
      <c r="AV399"/>
      <c r="AW399"/>
    </row>
    <row r="400" spans="2:49" x14ac:dyDescent="0.25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U400"/>
      <c r="AV400"/>
      <c r="AW400"/>
    </row>
    <row r="401" spans="2:49" x14ac:dyDescent="0.25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U401"/>
      <c r="AV401"/>
      <c r="AW401"/>
    </row>
    <row r="402" spans="2:49" x14ac:dyDescent="0.25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U402"/>
      <c r="AV402"/>
      <c r="AW402"/>
    </row>
    <row r="403" spans="2:49" x14ac:dyDescent="0.25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U403"/>
      <c r="AV403"/>
      <c r="AW403"/>
    </row>
    <row r="404" spans="2:49" x14ac:dyDescent="0.25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U404"/>
      <c r="AV404"/>
      <c r="AW404"/>
    </row>
    <row r="405" spans="2:49" x14ac:dyDescent="0.2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U405"/>
      <c r="AV405"/>
      <c r="AW405"/>
    </row>
    <row r="406" spans="2:49" x14ac:dyDescent="0.25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U406"/>
      <c r="AV406"/>
      <c r="AW406"/>
    </row>
    <row r="407" spans="2:49" x14ac:dyDescent="0.25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U407"/>
      <c r="AV407"/>
      <c r="AW407"/>
    </row>
    <row r="408" spans="2:49" x14ac:dyDescent="0.25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U408"/>
      <c r="AV408"/>
      <c r="AW408"/>
    </row>
    <row r="409" spans="2:49" x14ac:dyDescent="0.25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U409"/>
      <c r="AV409"/>
      <c r="AW409"/>
    </row>
    <row r="410" spans="2:49" x14ac:dyDescent="0.25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U410"/>
      <c r="AV410"/>
      <c r="AW410"/>
    </row>
    <row r="411" spans="2:49" x14ac:dyDescent="0.25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U411"/>
      <c r="AV411"/>
      <c r="AW411"/>
    </row>
    <row r="412" spans="2:49" x14ac:dyDescent="0.25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U412"/>
      <c r="AV412"/>
      <c r="AW412"/>
    </row>
    <row r="413" spans="2:49" x14ac:dyDescent="0.25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U413"/>
      <c r="AV413"/>
      <c r="AW413"/>
    </row>
    <row r="414" spans="2:49" x14ac:dyDescent="0.25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U414"/>
      <c r="AV414"/>
      <c r="AW414"/>
    </row>
    <row r="415" spans="2:49" x14ac:dyDescent="0.2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U415"/>
      <c r="AV415"/>
      <c r="AW415"/>
    </row>
    <row r="416" spans="2:49" x14ac:dyDescent="0.25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U416"/>
      <c r="AV416"/>
      <c r="AW416"/>
    </row>
    <row r="417" spans="2:49" x14ac:dyDescent="0.25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U417"/>
      <c r="AV417"/>
      <c r="AW417"/>
    </row>
    <row r="418" spans="2:49" x14ac:dyDescent="0.25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U418"/>
      <c r="AV418"/>
      <c r="AW418"/>
    </row>
    <row r="419" spans="2:49" x14ac:dyDescent="0.25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U419"/>
      <c r="AV419"/>
      <c r="AW419"/>
    </row>
    <row r="420" spans="2:49" x14ac:dyDescent="0.25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U420"/>
      <c r="AV420"/>
      <c r="AW420"/>
    </row>
    <row r="421" spans="2:49" x14ac:dyDescent="0.25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U421"/>
      <c r="AV421"/>
      <c r="AW421"/>
    </row>
    <row r="422" spans="2:49" x14ac:dyDescent="0.25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U422"/>
      <c r="AV422"/>
      <c r="AW422"/>
    </row>
    <row r="423" spans="2:49" x14ac:dyDescent="0.25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U423"/>
      <c r="AV423"/>
      <c r="AW423"/>
    </row>
    <row r="424" spans="2:49" x14ac:dyDescent="0.25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U424"/>
      <c r="AV424"/>
      <c r="AW424"/>
    </row>
    <row r="425" spans="2:49" x14ac:dyDescent="0.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U425"/>
      <c r="AV425"/>
      <c r="AW425"/>
    </row>
    <row r="426" spans="2:49" x14ac:dyDescent="0.25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U426"/>
      <c r="AV426"/>
      <c r="AW426"/>
    </row>
    <row r="427" spans="2:49" x14ac:dyDescent="0.25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U427"/>
      <c r="AV427"/>
      <c r="AW427"/>
    </row>
    <row r="428" spans="2:49" x14ac:dyDescent="0.25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U428"/>
      <c r="AV428"/>
      <c r="AW428"/>
    </row>
    <row r="429" spans="2:49" x14ac:dyDescent="0.25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U429"/>
      <c r="AV429"/>
      <c r="AW429"/>
    </row>
    <row r="430" spans="2:49" x14ac:dyDescent="0.25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U430"/>
      <c r="AV430"/>
      <c r="AW430"/>
    </row>
    <row r="431" spans="2:49" x14ac:dyDescent="0.25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U431"/>
      <c r="AV431"/>
      <c r="AW431"/>
    </row>
    <row r="432" spans="2:49" x14ac:dyDescent="0.25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U432"/>
      <c r="AV432"/>
      <c r="AW432"/>
    </row>
    <row r="433" spans="2:49" x14ac:dyDescent="0.25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U433"/>
      <c r="AV433"/>
      <c r="AW433"/>
    </row>
    <row r="434" spans="2:49" x14ac:dyDescent="0.25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U434"/>
      <c r="AV434"/>
      <c r="AW434"/>
    </row>
    <row r="435" spans="2:49" x14ac:dyDescent="0.2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U435"/>
      <c r="AV435"/>
      <c r="AW435"/>
    </row>
    <row r="436" spans="2:49" x14ac:dyDescent="0.25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U436"/>
      <c r="AV436"/>
      <c r="AW436"/>
    </row>
    <row r="437" spans="2:49" x14ac:dyDescent="0.25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U437"/>
      <c r="AV437"/>
      <c r="AW437"/>
    </row>
    <row r="438" spans="2:49" x14ac:dyDescent="0.25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U438"/>
      <c r="AV438"/>
      <c r="AW438"/>
    </row>
    <row r="439" spans="2:49" x14ac:dyDescent="0.25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U439"/>
      <c r="AV439"/>
      <c r="AW439"/>
    </row>
    <row r="440" spans="2:49" x14ac:dyDescent="0.25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U440"/>
      <c r="AV440"/>
      <c r="AW440"/>
    </row>
    <row r="441" spans="2:49" x14ac:dyDescent="0.25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U441"/>
      <c r="AV441"/>
      <c r="AW441"/>
    </row>
    <row r="442" spans="2:49" x14ac:dyDescent="0.25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U442"/>
      <c r="AV442"/>
      <c r="AW442"/>
    </row>
    <row r="443" spans="2:49" x14ac:dyDescent="0.25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U443"/>
      <c r="AV443"/>
      <c r="AW443"/>
    </row>
    <row r="444" spans="2:49" x14ac:dyDescent="0.25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U444"/>
      <c r="AV444"/>
      <c r="AW444"/>
    </row>
    <row r="445" spans="2:49" x14ac:dyDescent="0.2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U445"/>
      <c r="AV445"/>
      <c r="AW445"/>
    </row>
    <row r="446" spans="2:49" x14ac:dyDescent="0.25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U446"/>
      <c r="AV446"/>
      <c r="AW446"/>
    </row>
    <row r="447" spans="2:49" x14ac:dyDescent="0.25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U447"/>
      <c r="AV447"/>
      <c r="AW447"/>
    </row>
    <row r="448" spans="2:49" x14ac:dyDescent="0.25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U448"/>
      <c r="AV448"/>
      <c r="AW448"/>
    </row>
    <row r="449" spans="2:49" x14ac:dyDescent="0.25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U449"/>
      <c r="AV449"/>
      <c r="AW449"/>
    </row>
    <row r="450" spans="2:49" x14ac:dyDescent="0.25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U450"/>
      <c r="AV450"/>
      <c r="AW450"/>
    </row>
    <row r="451" spans="2:49" x14ac:dyDescent="0.25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U451"/>
      <c r="AV451"/>
      <c r="AW451"/>
    </row>
    <row r="452" spans="2:49" x14ac:dyDescent="0.25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U452"/>
      <c r="AV452"/>
      <c r="AW452"/>
    </row>
    <row r="453" spans="2:49" x14ac:dyDescent="0.25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U453"/>
      <c r="AV453"/>
      <c r="AW453"/>
    </row>
    <row r="454" spans="2:49" x14ac:dyDescent="0.25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U454"/>
      <c r="AV454"/>
      <c r="AW454"/>
    </row>
    <row r="455" spans="2:49" x14ac:dyDescent="0.2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U455"/>
      <c r="AV455"/>
      <c r="AW455"/>
    </row>
    <row r="456" spans="2:49" x14ac:dyDescent="0.25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U456"/>
      <c r="AV456"/>
      <c r="AW456"/>
    </row>
    <row r="457" spans="2:49" x14ac:dyDescent="0.25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U457"/>
      <c r="AV457"/>
      <c r="AW457"/>
    </row>
    <row r="458" spans="2:49" x14ac:dyDescent="0.25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U458"/>
      <c r="AV458"/>
      <c r="AW458"/>
    </row>
    <row r="459" spans="2:49" x14ac:dyDescent="0.25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U459"/>
      <c r="AV459"/>
      <c r="AW459"/>
    </row>
    <row r="460" spans="2:49" x14ac:dyDescent="0.25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U460"/>
      <c r="AV460"/>
      <c r="AW460"/>
    </row>
    <row r="461" spans="2:49" x14ac:dyDescent="0.25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U461"/>
      <c r="AV461"/>
      <c r="AW461"/>
    </row>
    <row r="462" spans="2:49" x14ac:dyDescent="0.25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U462"/>
      <c r="AV462"/>
      <c r="AW462"/>
    </row>
    <row r="463" spans="2:49" x14ac:dyDescent="0.25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U463"/>
      <c r="AV463"/>
      <c r="AW463"/>
    </row>
    <row r="464" spans="2:49" x14ac:dyDescent="0.25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U464"/>
      <c r="AV464"/>
      <c r="AW464"/>
    </row>
    <row r="465" spans="2:49" x14ac:dyDescent="0.2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U465"/>
      <c r="AV465"/>
      <c r="AW465"/>
    </row>
    <row r="466" spans="2:49" x14ac:dyDescent="0.25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U466"/>
      <c r="AV466"/>
      <c r="AW466"/>
    </row>
    <row r="467" spans="2:49" x14ac:dyDescent="0.25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U467"/>
      <c r="AV467"/>
      <c r="AW467"/>
    </row>
    <row r="468" spans="2:49" x14ac:dyDescent="0.25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U468"/>
      <c r="AV468"/>
      <c r="AW468"/>
    </row>
    <row r="469" spans="2:49" x14ac:dyDescent="0.25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U469"/>
      <c r="AV469"/>
      <c r="AW469"/>
    </row>
    <row r="470" spans="2:49" x14ac:dyDescent="0.25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U470"/>
      <c r="AV470"/>
      <c r="AW470"/>
    </row>
    <row r="471" spans="2:49" x14ac:dyDescent="0.25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U471"/>
      <c r="AV471"/>
      <c r="AW471"/>
    </row>
    <row r="472" spans="2:49" x14ac:dyDescent="0.25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U472"/>
      <c r="AV472"/>
      <c r="AW472"/>
    </row>
    <row r="473" spans="2:49" x14ac:dyDescent="0.25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U473"/>
      <c r="AV473"/>
      <c r="AW473"/>
    </row>
    <row r="474" spans="2:49" x14ac:dyDescent="0.25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U474"/>
      <c r="AV474"/>
      <c r="AW474"/>
    </row>
    <row r="475" spans="2:49" x14ac:dyDescent="0.2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U475"/>
      <c r="AV475"/>
      <c r="AW475"/>
    </row>
    <row r="476" spans="2:49" x14ac:dyDescent="0.25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U476"/>
      <c r="AV476"/>
      <c r="AW476"/>
    </row>
    <row r="477" spans="2:49" x14ac:dyDescent="0.25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U477"/>
      <c r="AV477"/>
      <c r="AW477"/>
    </row>
    <row r="478" spans="2:49" x14ac:dyDescent="0.25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U478"/>
      <c r="AV478"/>
      <c r="AW478"/>
    </row>
    <row r="479" spans="2:49" x14ac:dyDescent="0.25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U479"/>
      <c r="AV479"/>
      <c r="AW479"/>
    </row>
    <row r="480" spans="2:49" x14ac:dyDescent="0.25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U480"/>
      <c r="AV480"/>
      <c r="AW480"/>
    </row>
    <row r="481" spans="2:49" x14ac:dyDescent="0.25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U481"/>
      <c r="AV481"/>
      <c r="AW481"/>
    </row>
    <row r="482" spans="2:49" x14ac:dyDescent="0.25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U482"/>
      <c r="AV482"/>
      <c r="AW482"/>
    </row>
    <row r="483" spans="2:49" x14ac:dyDescent="0.25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U483"/>
      <c r="AV483"/>
      <c r="AW483"/>
    </row>
    <row r="484" spans="2:49" x14ac:dyDescent="0.25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U484"/>
      <c r="AV484"/>
      <c r="AW484"/>
    </row>
    <row r="485" spans="2:49" x14ac:dyDescent="0.2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U485"/>
      <c r="AV485"/>
      <c r="AW485"/>
    </row>
    <row r="486" spans="2:49" x14ac:dyDescent="0.25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U486"/>
      <c r="AV486"/>
      <c r="AW486"/>
    </row>
    <row r="487" spans="2:49" x14ac:dyDescent="0.25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U487"/>
      <c r="AV487"/>
      <c r="AW487"/>
    </row>
    <row r="488" spans="2:49" x14ac:dyDescent="0.25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U488"/>
      <c r="AV488"/>
      <c r="AW488"/>
    </row>
    <row r="489" spans="2:49" x14ac:dyDescent="0.25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U489"/>
      <c r="AV489"/>
      <c r="AW489"/>
    </row>
    <row r="490" spans="2:49" x14ac:dyDescent="0.25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U490"/>
      <c r="AV490"/>
      <c r="AW490"/>
    </row>
    <row r="491" spans="2:49" x14ac:dyDescent="0.25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U491"/>
      <c r="AV491"/>
      <c r="AW491"/>
    </row>
    <row r="492" spans="2:49" x14ac:dyDescent="0.25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U492"/>
      <c r="AV492"/>
      <c r="AW492"/>
    </row>
    <row r="493" spans="2:49" x14ac:dyDescent="0.25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U493"/>
      <c r="AV493"/>
      <c r="AW493"/>
    </row>
    <row r="494" spans="2:49" x14ac:dyDescent="0.25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U494"/>
      <c r="AV494"/>
      <c r="AW494"/>
    </row>
    <row r="495" spans="2:49" x14ac:dyDescent="0.2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U495"/>
      <c r="AV495"/>
      <c r="AW495"/>
    </row>
    <row r="496" spans="2:49" x14ac:dyDescent="0.25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U496"/>
      <c r="AV496"/>
      <c r="AW496"/>
    </row>
    <row r="497" spans="2:49" x14ac:dyDescent="0.25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U497"/>
      <c r="AV497"/>
      <c r="AW497"/>
    </row>
    <row r="498" spans="2:49" x14ac:dyDescent="0.25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U498"/>
      <c r="AV498"/>
      <c r="AW498"/>
    </row>
    <row r="499" spans="2:49" x14ac:dyDescent="0.25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U499"/>
      <c r="AV499"/>
      <c r="AW499"/>
    </row>
    <row r="500" spans="2:49" x14ac:dyDescent="0.25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U500"/>
      <c r="AV500"/>
      <c r="AW500"/>
    </row>
    <row r="501" spans="2:49" x14ac:dyDescent="0.25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U501"/>
      <c r="AV501"/>
      <c r="AW501"/>
    </row>
    <row r="502" spans="2:49" x14ac:dyDescent="0.25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U502"/>
      <c r="AV502"/>
      <c r="AW502"/>
    </row>
    <row r="503" spans="2:49" x14ac:dyDescent="0.25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U503"/>
      <c r="AV503"/>
      <c r="AW503"/>
    </row>
    <row r="504" spans="2:49" x14ac:dyDescent="0.25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U504"/>
      <c r="AV504"/>
      <c r="AW504"/>
    </row>
    <row r="505" spans="2:49" x14ac:dyDescent="0.2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U505"/>
      <c r="AV505"/>
      <c r="AW505"/>
    </row>
    <row r="506" spans="2:49" x14ac:dyDescent="0.25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U506"/>
      <c r="AV506"/>
      <c r="AW506"/>
    </row>
    <row r="507" spans="2:49" x14ac:dyDescent="0.25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U507"/>
      <c r="AV507"/>
      <c r="AW507"/>
    </row>
    <row r="508" spans="2:49" x14ac:dyDescent="0.25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U508"/>
      <c r="AV508"/>
      <c r="AW508"/>
    </row>
    <row r="509" spans="2:49" x14ac:dyDescent="0.25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U509"/>
      <c r="AV509"/>
      <c r="AW509"/>
    </row>
    <row r="510" spans="2:49" x14ac:dyDescent="0.25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U510"/>
      <c r="AV510"/>
      <c r="AW510"/>
    </row>
    <row r="511" spans="2:49" x14ac:dyDescent="0.25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U511"/>
      <c r="AV511"/>
      <c r="AW511"/>
    </row>
    <row r="512" spans="2:49" x14ac:dyDescent="0.25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U512"/>
      <c r="AV512"/>
      <c r="AW512"/>
    </row>
    <row r="513" spans="2:49" x14ac:dyDescent="0.25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U513"/>
      <c r="AV513"/>
      <c r="AW513"/>
    </row>
    <row r="514" spans="2:49" x14ac:dyDescent="0.25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U514"/>
      <c r="AV514"/>
      <c r="AW514"/>
    </row>
    <row r="515" spans="2:49" x14ac:dyDescent="0.2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U515"/>
      <c r="AV515"/>
      <c r="AW515"/>
    </row>
    <row r="516" spans="2:49" x14ac:dyDescent="0.25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U516"/>
      <c r="AV516"/>
      <c r="AW516"/>
    </row>
    <row r="517" spans="2:49" x14ac:dyDescent="0.25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U517"/>
      <c r="AV517"/>
      <c r="AW517"/>
    </row>
    <row r="518" spans="2:49" x14ac:dyDescent="0.25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U518"/>
      <c r="AV518"/>
      <c r="AW518"/>
    </row>
    <row r="519" spans="2:49" x14ac:dyDescent="0.25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U519"/>
      <c r="AV519"/>
      <c r="AW519"/>
    </row>
    <row r="520" spans="2:49" x14ac:dyDescent="0.25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U520"/>
      <c r="AV520"/>
      <c r="AW520"/>
    </row>
    <row r="521" spans="2:49" x14ac:dyDescent="0.25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U521"/>
      <c r="AV521"/>
      <c r="AW521"/>
    </row>
    <row r="522" spans="2:49" x14ac:dyDescent="0.25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U522"/>
      <c r="AV522"/>
      <c r="AW522"/>
    </row>
    <row r="523" spans="2:49" x14ac:dyDescent="0.25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U523"/>
      <c r="AV523"/>
      <c r="AW523"/>
    </row>
    <row r="524" spans="2:49" x14ac:dyDescent="0.25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U524"/>
      <c r="AV524"/>
      <c r="AW524"/>
    </row>
    <row r="525" spans="2:49" x14ac:dyDescent="0.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U525"/>
      <c r="AV525"/>
      <c r="AW525"/>
    </row>
    <row r="526" spans="2:49" x14ac:dyDescent="0.25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U526"/>
      <c r="AV526"/>
      <c r="AW526"/>
    </row>
    <row r="527" spans="2:49" x14ac:dyDescent="0.25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U527"/>
      <c r="AV527"/>
      <c r="AW527"/>
    </row>
    <row r="528" spans="2:49" x14ac:dyDescent="0.25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U528"/>
      <c r="AV528"/>
      <c r="AW528"/>
    </row>
    <row r="529" spans="2:49" x14ac:dyDescent="0.25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U529"/>
      <c r="AV529"/>
      <c r="AW529"/>
    </row>
    <row r="530" spans="2:49" x14ac:dyDescent="0.25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U530"/>
      <c r="AV530"/>
      <c r="AW530"/>
    </row>
    <row r="531" spans="2:49" x14ac:dyDescent="0.25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U531"/>
      <c r="AV531"/>
      <c r="AW531"/>
    </row>
    <row r="532" spans="2:49" x14ac:dyDescent="0.25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U532"/>
      <c r="AV532"/>
      <c r="AW532"/>
    </row>
    <row r="533" spans="2:49" x14ac:dyDescent="0.25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U533"/>
      <c r="AV533"/>
      <c r="AW533"/>
    </row>
    <row r="534" spans="2:49" x14ac:dyDescent="0.25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U534"/>
      <c r="AV534"/>
      <c r="AW534"/>
    </row>
    <row r="535" spans="2:49" x14ac:dyDescent="0.2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U535"/>
      <c r="AV535"/>
      <c r="AW535"/>
    </row>
    <row r="536" spans="2:49" x14ac:dyDescent="0.25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U536"/>
      <c r="AV536"/>
      <c r="AW536"/>
    </row>
    <row r="537" spans="2:49" x14ac:dyDescent="0.25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U537"/>
      <c r="AV537"/>
      <c r="AW537"/>
    </row>
    <row r="538" spans="2:49" x14ac:dyDescent="0.25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U538"/>
      <c r="AV538"/>
      <c r="AW538"/>
    </row>
    <row r="539" spans="2:49" x14ac:dyDescent="0.25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U539"/>
      <c r="AV539"/>
      <c r="AW539"/>
    </row>
    <row r="540" spans="2:49" x14ac:dyDescent="0.25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U540"/>
      <c r="AV540"/>
      <c r="AW540"/>
    </row>
    <row r="541" spans="2:49" x14ac:dyDescent="0.25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U541"/>
      <c r="AV541"/>
      <c r="AW541"/>
    </row>
    <row r="542" spans="2:49" x14ac:dyDescent="0.25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U542"/>
      <c r="AV542"/>
      <c r="AW542"/>
    </row>
    <row r="543" spans="2:49" x14ac:dyDescent="0.25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U543"/>
      <c r="AV543"/>
      <c r="AW543"/>
    </row>
    <row r="544" spans="2:49" x14ac:dyDescent="0.25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U544"/>
      <c r="AV544"/>
      <c r="AW544"/>
    </row>
    <row r="545" spans="2:49" x14ac:dyDescent="0.2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U545"/>
      <c r="AV545"/>
      <c r="AW545"/>
    </row>
    <row r="546" spans="2:49" x14ac:dyDescent="0.25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U546"/>
      <c r="AV546"/>
      <c r="AW546"/>
    </row>
    <row r="547" spans="2:49" x14ac:dyDescent="0.25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U547"/>
      <c r="AV547"/>
      <c r="AW547"/>
    </row>
    <row r="548" spans="2:49" x14ac:dyDescent="0.25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U548"/>
      <c r="AV548"/>
      <c r="AW548"/>
    </row>
    <row r="549" spans="2:49" x14ac:dyDescent="0.25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U549"/>
      <c r="AV549"/>
      <c r="AW549"/>
    </row>
    <row r="550" spans="2:49" x14ac:dyDescent="0.25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U550"/>
      <c r="AV550"/>
      <c r="AW550"/>
    </row>
    <row r="551" spans="2:49" x14ac:dyDescent="0.25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U551"/>
      <c r="AV551"/>
      <c r="AW551"/>
    </row>
    <row r="552" spans="2:49" x14ac:dyDescent="0.25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U552"/>
      <c r="AV552"/>
      <c r="AW552"/>
    </row>
    <row r="553" spans="2:49" x14ac:dyDescent="0.25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U553"/>
      <c r="AV553"/>
      <c r="AW553"/>
    </row>
    <row r="554" spans="2:49" x14ac:dyDescent="0.25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U554"/>
      <c r="AV554"/>
      <c r="AW554"/>
    </row>
    <row r="555" spans="2:49" x14ac:dyDescent="0.2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U555"/>
      <c r="AV555"/>
      <c r="AW555"/>
    </row>
    <row r="556" spans="2:49" x14ac:dyDescent="0.25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U556"/>
      <c r="AV556"/>
      <c r="AW556"/>
    </row>
    <row r="557" spans="2:49" x14ac:dyDescent="0.25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U557"/>
      <c r="AV557"/>
      <c r="AW557"/>
    </row>
    <row r="558" spans="2:49" x14ac:dyDescent="0.25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U558"/>
      <c r="AV558"/>
      <c r="AW558"/>
    </row>
    <row r="559" spans="2:49" x14ac:dyDescent="0.25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U559"/>
      <c r="AV559"/>
      <c r="AW559"/>
    </row>
    <row r="560" spans="2:49" x14ac:dyDescent="0.25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U560"/>
      <c r="AV560"/>
      <c r="AW560"/>
    </row>
    <row r="561" spans="2:49" x14ac:dyDescent="0.25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U561"/>
      <c r="AV561"/>
      <c r="AW561"/>
    </row>
    <row r="562" spans="2:49" x14ac:dyDescent="0.25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U562"/>
      <c r="AV562"/>
      <c r="AW562"/>
    </row>
    <row r="563" spans="2:49" x14ac:dyDescent="0.25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U563"/>
      <c r="AV563"/>
      <c r="AW563"/>
    </row>
    <row r="564" spans="2:49" x14ac:dyDescent="0.25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U564"/>
      <c r="AV564"/>
      <c r="AW564"/>
    </row>
    <row r="565" spans="2:49" x14ac:dyDescent="0.2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U565"/>
      <c r="AV565"/>
      <c r="AW565"/>
    </row>
    <row r="566" spans="2:49" x14ac:dyDescent="0.25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U566"/>
      <c r="AV566"/>
      <c r="AW566"/>
    </row>
    <row r="567" spans="2:49" x14ac:dyDescent="0.25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U567"/>
      <c r="AV567"/>
      <c r="AW567"/>
    </row>
    <row r="568" spans="2:49" x14ac:dyDescent="0.25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U568"/>
      <c r="AV568"/>
      <c r="AW568"/>
    </row>
    <row r="569" spans="2:49" x14ac:dyDescent="0.25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U569"/>
      <c r="AV569"/>
      <c r="AW569"/>
    </row>
    <row r="570" spans="2:49" x14ac:dyDescent="0.25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U570"/>
      <c r="AV570"/>
      <c r="AW570"/>
    </row>
    <row r="571" spans="2:49" x14ac:dyDescent="0.25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U571"/>
      <c r="AV571"/>
      <c r="AW571"/>
    </row>
    <row r="572" spans="2:49" x14ac:dyDescent="0.25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U572"/>
      <c r="AV572"/>
      <c r="AW572"/>
    </row>
    <row r="573" spans="2:49" x14ac:dyDescent="0.25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U573"/>
      <c r="AV573"/>
      <c r="AW573"/>
    </row>
    <row r="574" spans="2:49" x14ac:dyDescent="0.25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U574"/>
      <c r="AV574"/>
      <c r="AW574"/>
    </row>
    <row r="575" spans="2:49" x14ac:dyDescent="0.2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U575"/>
      <c r="AV575"/>
      <c r="AW575"/>
    </row>
    <row r="576" spans="2:49" x14ac:dyDescent="0.25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U576"/>
      <c r="AV576"/>
      <c r="AW576"/>
    </row>
    <row r="577" spans="2:49" x14ac:dyDescent="0.25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U577"/>
      <c r="AV577"/>
      <c r="AW577"/>
    </row>
    <row r="578" spans="2:49" x14ac:dyDescent="0.25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U578"/>
      <c r="AV578"/>
      <c r="AW578"/>
    </row>
    <row r="579" spans="2:49" x14ac:dyDescent="0.25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U579"/>
      <c r="AV579"/>
      <c r="AW579"/>
    </row>
    <row r="580" spans="2:49" x14ac:dyDescent="0.25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U580"/>
      <c r="AV580"/>
      <c r="AW580"/>
    </row>
    <row r="581" spans="2:49" x14ac:dyDescent="0.25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U581"/>
      <c r="AV581"/>
      <c r="AW581"/>
    </row>
    <row r="582" spans="2:49" x14ac:dyDescent="0.25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U582"/>
      <c r="AV582"/>
      <c r="AW582"/>
    </row>
    <row r="583" spans="2:49" x14ac:dyDescent="0.25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U583"/>
      <c r="AV583"/>
      <c r="AW583"/>
    </row>
    <row r="584" spans="2:49" x14ac:dyDescent="0.25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U584"/>
      <c r="AV584"/>
      <c r="AW584"/>
    </row>
    <row r="585" spans="2:49" x14ac:dyDescent="0.2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U585"/>
      <c r="AV585"/>
      <c r="AW585"/>
    </row>
    <row r="586" spans="2:49" x14ac:dyDescent="0.25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U586"/>
      <c r="AV586"/>
      <c r="AW586"/>
    </row>
    <row r="587" spans="2:49" x14ac:dyDescent="0.25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U587"/>
      <c r="AV587"/>
      <c r="AW587"/>
    </row>
    <row r="588" spans="2:49" x14ac:dyDescent="0.25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U588"/>
      <c r="AV588"/>
      <c r="AW588"/>
    </row>
    <row r="589" spans="2:49" x14ac:dyDescent="0.25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U589"/>
      <c r="AV589"/>
      <c r="AW589"/>
    </row>
    <row r="590" spans="2:49" x14ac:dyDescent="0.25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U590"/>
      <c r="AV590"/>
      <c r="AW590"/>
    </row>
    <row r="591" spans="2:49" x14ac:dyDescent="0.25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U591"/>
      <c r="AV591"/>
      <c r="AW591"/>
    </row>
    <row r="592" spans="2:49" x14ac:dyDescent="0.25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U592"/>
      <c r="AV592"/>
      <c r="AW592"/>
    </row>
    <row r="593" spans="2:49" x14ac:dyDescent="0.25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U593"/>
      <c r="AV593"/>
      <c r="AW593"/>
    </row>
    <row r="594" spans="2:49" x14ac:dyDescent="0.25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U594"/>
      <c r="AV594"/>
      <c r="AW594"/>
    </row>
    <row r="595" spans="2:49" x14ac:dyDescent="0.2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U595"/>
      <c r="AV595"/>
      <c r="AW595"/>
    </row>
    <row r="596" spans="2:49" x14ac:dyDescent="0.25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U596"/>
      <c r="AV596"/>
      <c r="AW596"/>
    </row>
    <row r="597" spans="2:49" x14ac:dyDescent="0.25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U597"/>
      <c r="AV597"/>
      <c r="AW597"/>
    </row>
    <row r="598" spans="2:49" x14ac:dyDescent="0.25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U598"/>
      <c r="AV598"/>
      <c r="AW598"/>
    </row>
    <row r="599" spans="2:49" x14ac:dyDescent="0.25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U599"/>
      <c r="AV599"/>
      <c r="AW599"/>
    </row>
    <row r="600" spans="2:49" x14ac:dyDescent="0.25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U600"/>
      <c r="AV600"/>
      <c r="AW600"/>
    </row>
    <row r="601" spans="2:49" x14ac:dyDescent="0.25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U601"/>
      <c r="AV601"/>
      <c r="AW601"/>
    </row>
    <row r="602" spans="2:49" x14ac:dyDescent="0.25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U602"/>
      <c r="AV602"/>
      <c r="AW602"/>
    </row>
    <row r="603" spans="2:49" x14ac:dyDescent="0.25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U603"/>
      <c r="AV603"/>
      <c r="AW603"/>
    </row>
    <row r="604" spans="2:49" x14ac:dyDescent="0.25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U604"/>
      <c r="AV604"/>
      <c r="AW604"/>
    </row>
    <row r="605" spans="2:49" x14ac:dyDescent="0.2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U605"/>
      <c r="AV605"/>
      <c r="AW605"/>
    </row>
    <row r="606" spans="2:49" x14ac:dyDescent="0.25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U606"/>
      <c r="AV606"/>
      <c r="AW606"/>
    </row>
    <row r="607" spans="2:49" x14ac:dyDescent="0.25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U607"/>
      <c r="AV607"/>
      <c r="AW607"/>
    </row>
    <row r="608" spans="2:49" x14ac:dyDescent="0.25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U608"/>
      <c r="AV608"/>
      <c r="AW608"/>
    </row>
    <row r="609" spans="2:49" x14ac:dyDescent="0.25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U609"/>
      <c r="AV609"/>
      <c r="AW609"/>
    </row>
    <row r="610" spans="2:49" x14ac:dyDescent="0.25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U610"/>
      <c r="AV610"/>
      <c r="AW610"/>
    </row>
    <row r="611" spans="2:49" x14ac:dyDescent="0.25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U611"/>
      <c r="AV611"/>
      <c r="AW611"/>
    </row>
    <row r="612" spans="2:49" x14ac:dyDescent="0.25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U612"/>
      <c r="AV612"/>
      <c r="AW612"/>
    </row>
    <row r="613" spans="2:49" x14ac:dyDescent="0.25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U613"/>
      <c r="AV613"/>
      <c r="AW613"/>
    </row>
    <row r="614" spans="2:49" x14ac:dyDescent="0.25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U614"/>
      <c r="AV614"/>
      <c r="AW614"/>
    </row>
    <row r="615" spans="2:49" x14ac:dyDescent="0.2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U615"/>
      <c r="AV615"/>
      <c r="AW615"/>
    </row>
    <row r="616" spans="2:49" x14ac:dyDescent="0.25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U616"/>
      <c r="AV616"/>
      <c r="AW616"/>
    </row>
    <row r="617" spans="2:49" x14ac:dyDescent="0.25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U617"/>
      <c r="AV617"/>
      <c r="AW617"/>
    </row>
    <row r="618" spans="2:49" x14ac:dyDescent="0.25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U618"/>
      <c r="AV618"/>
      <c r="AW618"/>
    </row>
    <row r="619" spans="2:49" x14ac:dyDescent="0.25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U619"/>
      <c r="AV619"/>
      <c r="AW619"/>
    </row>
    <row r="620" spans="2:49" x14ac:dyDescent="0.25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U620"/>
      <c r="AV620"/>
      <c r="AW620"/>
    </row>
    <row r="621" spans="2:49" x14ac:dyDescent="0.25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U621"/>
      <c r="AV621"/>
      <c r="AW621"/>
    </row>
    <row r="622" spans="2:49" x14ac:dyDescent="0.25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U622"/>
      <c r="AV622"/>
      <c r="AW622"/>
    </row>
    <row r="623" spans="2:49" x14ac:dyDescent="0.25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U623"/>
      <c r="AV623"/>
      <c r="AW623"/>
    </row>
    <row r="624" spans="2:49" x14ac:dyDescent="0.25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U624"/>
      <c r="AV624"/>
      <c r="AW624"/>
    </row>
    <row r="625" spans="2:49" x14ac:dyDescent="0.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U625"/>
      <c r="AV625"/>
      <c r="AW625"/>
    </row>
    <row r="626" spans="2:49" x14ac:dyDescent="0.25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U626"/>
      <c r="AV626"/>
      <c r="AW626"/>
    </row>
    <row r="627" spans="2:49" x14ac:dyDescent="0.25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U627"/>
      <c r="AV627"/>
      <c r="AW627"/>
    </row>
    <row r="628" spans="2:49" x14ac:dyDescent="0.25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U628"/>
      <c r="AV628"/>
      <c r="AW628"/>
    </row>
    <row r="629" spans="2:49" x14ac:dyDescent="0.25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U629"/>
      <c r="AV629"/>
      <c r="AW629"/>
    </row>
    <row r="630" spans="2:49" x14ac:dyDescent="0.25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U630"/>
      <c r="AV630"/>
      <c r="AW630"/>
    </row>
    <row r="631" spans="2:49" x14ac:dyDescent="0.25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U631"/>
      <c r="AV631"/>
      <c r="AW631"/>
    </row>
    <row r="632" spans="2:49" x14ac:dyDescent="0.25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U632"/>
      <c r="AV632"/>
      <c r="AW632"/>
    </row>
    <row r="633" spans="2:49" x14ac:dyDescent="0.25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U633"/>
      <c r="AV633"/>
      <c r="AW633"/>
    </row>
    <row r="634" spans="2:49" x14ac:dyDescent="0.25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U634"/>
      <c r="AV634"/>
      <c r="AW634"/>
    </row>
    <row r="635" spans="2:49" x14ac:dyDescent="0.2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U635"/>
      <c r="AV635"/>
      <c r="AW635"/>
    </row>
    <row r="636" spans="2:49" x14ac:dyDescent="0.25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U636"/>
      <c r="AV636"/>
      <c r="AW636"/>
    </row>
    <row r="637" spans="2:49" x14ac:dyDescent="0.25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U637"/>
      <c r="AV637"/>
      <c r="AW637"/>
    </row>
    <row r="638" spans="2:49" x14ac:dyDescent="0.25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U638"/>
      <c r="AV638"/>
      <c r="AW638"/>
    </row>
    <row r="639" spans="2:49" x14ac:dyDescent="0.25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U639"/>
      <c r="AV639"/>
      <c r="AW639"/>
    </row>
    <row r="640" spans="2:49" x14ac:dyDescent="0.25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U640"/>
      <c r="AV640"/>
      <c r="AW640"/>
    </row>
    <row r="641" spans="2:49" x14ac:dyDescent="0.25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U641"/>
      <c r="AV641"/>
      <c r="AW641"/>
    </row>
    <row r="642" spans="2:49" x14ac:dyDescent="0.25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U642"/>
      <c r="AV642"/>
      <c r="AW642"/>
    </row>
    <row r="643" spans="2:49" x14ac:dyDescent="0.25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U643"/>
      <c r="AV643"/>
      <c r="AW643"/>
    </row>
    <row r="644" spans="2:49" x14ac:dyDescent="0.25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U644"/>
      <c r="AV644"/>
      <c r="AW644"/>
    </row>
    <row r="645" spans="2:49" x14ac:dyDescent="0.2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U645"/>
      <c r="AV645"/>
      <c r="AW645"/>
    </row>
    <row r="646" spans="2:49" x14ac:dyDescent="0.25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U646"/>
      <c r="AV646"/>
      <c r="AW646"/>
    </row>
    <row r="647" spans="2:49" x14ac:dyDescent="0.25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U647"/>
      <c r="AV647"/>
      <c r="AW647"/>
    </row>
    <row r="648" spans="2:49" x14ac:dyDescent="0.25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U648"/>
      <c r="AV648"/>
      <c r="AW648"/>
    </row>
    <row r="649" spans="2:49" x14ac:dyDescent="0.25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U649"/>
      <c r="AV649"/>
      <c r="AW649"/>
    </row>
    <row r="650" spans="2:49" x14ac:dyDescent="0.25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U650"/>
      <c r="AV650"/>
      <c r="AW650"/>
    </row>
    <row r="651" spans="2:49" x14ac:dyDescent="0.25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U651"/>
      <c r="AV651"/>
      <c r="AW651"/>
    </row>
    <row r="652" spans="2:49" x14ac:dyDescent="0.25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U652"/>
      <c r="AV652"/>
      <c r="AW652"/>
    </row>
    <row r="653" spans="2:49" x14ac:dyDescent="0.25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U653"/>
      <c r="AV653"/>
      <c r="AW653"/>
    </row>
    <row r="654" spans="2:49" x14ac:dyDescent="0.25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U654"/>
      <c r="AV654"/>
      <c r="AW654"/>
    </row>
    <row r="655" spans="2:49" x14ac:dyDescent="0.2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U655"/>
      <c r="AV655"/>
      <c r="AW655"/>
    </row>
    <row r="656" spans="2:49" x14ac:dyDescent="0.25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U656"/>
      <c r="AV656"/>
      <c r="AW656"/>
    </row>
    <row r="657" spans="2:49" x14ac:dyDescent="0.25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U657"/>
      <c r="AV657"/>
      <c r="AW657"/>
    </row>
    <row r="658" spans="2:49" x14ac:dyDescent="0.25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U658"/>
      <c r="AV658"/>
      <c r="AW658"/>
    </row>
    <row r="659" spans="2:49" x14ac:dyDescent="0.25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U659"/>
      <c r="AV659"/>
      <c r="AW659"/>
    </row>
    <row r="660" spans="2:49" x14ac:dyDescent="0.25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U660"/>
      <c r="AV660"/>
      <c r="AW660"/>
    </row>
    <row r="661" spans="2:49" x14ac:dyDescent="0.25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U661"/>
      <c r="AV661"/>
      <c r="AW661"/>
    </row>
    <row r="662" spans="2:49" x14ac:dyDescent="0.25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U662"/>
      <c r="AV662"/>
      <c r="AW662"/>
    </row>
    <row r="663" spans="2:49" x14ac:dyDescent="0.25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U663"/>
      <c r="AV663"/>
      <c r="AW663"/>
    </row>
    <row r="664" spans="2:49" x14ac:dyDescent="0.25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U664"/>
      <c r="AV664"/>
      <c r="AW664"/>
    </row>
    <row r="665" spans="2:49" x14ac:dyDescent="0.2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U665"/>
      <c r="AV665"/>
      <c r="AW665"/>
    </row>
    <row r="666" spans="2:49" x14ac:dyDescent="0.25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U666"/>
      <c r="AV666"/>
      <c r="AW666"/>
    </row>
    <row r="667" spans="2:49" x14ac:dyDescent="0.25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U667"/>
      <c r="AV667"/>
      <c r="AW667"/>
    </row>
    <row r="668" spans="2:49" x14ac:dyDescent="0.25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U668"/>
      <c r="AV668"/>
      <c r="AW668"/>
    </row>
    <row r="669" spans="2:49" x14ac:dyDescent="0.25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U669"/>
      <c r="AV669"/>
      <c r="AW669"/>
    </row>
    <row r="670" spans="2:49" x14ac:dyDescent="0.25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U670"/>
      <c r="AV670"/>
      <c r="AW670"/>
    </row>
    <row r="671" spans="2:49" x14ac:dyDescent="0.25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U671"/>
      <c r="AV671"/>
      <c r="AW671"/>
    </row>
    <row r="672" spans="2:49" x14ac:dyDescent="0.25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U672"/>
      <c r="AV672"/>
      <c r="AW672"/>
    </row>
    <row r="673" spans="2:49" x14ac:dyDescent="0.25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U673"/>
      <c r="AV673"/>
      <c r="AW673"/>
    </row>
    <row r="674" spans="2:49" x14ac:dyDescent="0.25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U674"/>
      <c r="AV674"/>
      <c r="AW674"/>
    </row>
    <row r="675" spans="2:49" x14ac:dyDescent="0.2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U675"/>
      <c r="AV675"/>
      <c r="AW675"/>
    </row>
    <row r="676" spans="2:49" x14ac:dyDescent="0.25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U676"/>
      <c r="AV676"/>
      <c r="AW676"/>
    </row>
    <row r="677" spans="2:49" x14ac:dyDescent="0.25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U677"/>
      <c r="AV677"/>
      <c r="AW677"/>
    </row>
    <row r="678" spans="2:49" x14ac:dyDescent="0.25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U678"/>
      <c r="AV678"/>
      <c r="AW678"/>
    </row>
    <row r="679" spans="2:49" x14ac:dyDescent="0.25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U679"/>
      <c r="AV679"/>
      <c r="AW679"/>
    </row>
    <row r="680" spans="2:49" x14ac:dyDescent="0.25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U680"/>
      <c r="AV680"/>
      <c r="AW680"/>
    </row>
    <row r="681" spans="2:49" x14ac:dyDescent="0.25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U681"/>
      <c r="AV681"/>
      <c r="AW681"/>
    </row>
    <row r="682" spans="2:49" x14ac:dyDescent="0.25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U682"/>
      <c r="AV682"/>
      <c r="AW682"/>
    </row>
    <row r="683" spans="2:49" x14ac:dyDescent="0.25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U683"/>
      <c r="AV683"/>
      <c r="AW683"/>
    </row>
    <row r="684" spans="2:49" x14ac:dyDescent="0.25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U684"/>
      <c r="AV684"/>
      <c r="AW684"/>
    </row>
    <row r="685" spans="2:49" x14ac:dyDescent="0.2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U685"/>
      <c r="AV685"/>
      <c r="AW685"/>
    </row>
    <row r="686" spans="2:49" x14ac:dyDescent="0.25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U686"/>
      <c r="AV686"/>
      <c r="AW686"/>
    </row>
    <row r="687" spans="2:49" x14ac:dyDescent="0.25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U687"/>
      <c r="AV687"/>
      <c r="AW687"/>
    </row>
    <row r="688" spans="2:49" x14ac:dyDescent="0.25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U688"/>
      <c r="AV688"/>
      <c r="AW688"/>
    </row>
    <row r="689" spans="2:49" x14ac:dyDescent="0.25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U689"/>
      <c r="AV689"/>
      <c r="AW689"/>
    </row>
    <row r="690" spans="2:49" x14ac:dyDescent="0.25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U690"/>
      <c r="AV690"/>
      <c r="AW690"/>
    </row>
    <row r="691" spans="2:49" x14ac:dyDescent="0.25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U691"/>
      <c r="AV691"/>
      <c r="AW691"/>
    </row>
    <row r="692" spans="2:49" x14ac:dyDescent="0.25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U692"/>
      <c r="AV692"/>
      <c r="AW692"/>
    </row>
    <row r="693" spans="2:49" x14ac:dyDescent="0.25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U693"/>
      <c r="AV693"/>
      <c r="AW693"/>
    </row>
    <row r="694" spans="2:49" x14ac:dyDescent="0.25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U694"/>
      <c r="AV694"/>
      <c r="AW694"/>
    </row>
    <row r="695" spans="2:49" x14ac:dyDescent="0.2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U695"/>
      <c r="AV695"/>
      <c r="AW695"/>
    </row>
    <row r="696" spans="2:49" x14ac:dyDescent="0.25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U696"/>
      <c r="AV696"/>
      <c r="AW696"/>
    </row>
    <row r="697" spans="2:49" x14ac:dyDescent="0.25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U697"/>
      <c r="AV697"/>
      <c r="AW697"/>
    </row>
    <row r="698" spans="2:49" x14ac:dyDescent="0.25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U698"/>
      <c r="AV698"/>
      <c r="AW698"/>
    </row>
    <row r="699" spans="2:49" x14ac:dyDescent="0.25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U699"/>
      <c r="AV699"/>
      <c r="AW699"/>
    </row>
    <row r="700" spans="2:49" x14ac:dyDescent="0.25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U700"/>
      <c r="AV700"/>
      <c r="AW700"/>
    </row>
    <row r="701" spans="2:49" x14ac:dyDescent="0.25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U701"/>
      <c r="AV701"/>
      <c r="AW701"/>
    </row>
    <row r="702" spans="2:49" x14ac:dyDescent="0.25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U702"/>
      <c r="AV702"/>
      <c r="AW702"/>
    </row>
    <row r="703" spans="2:49" x14ac:dyDescent="0.25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U703"/>
      <c r="AV703"/>
      <c r="AW703"/>
    </row>
    <row r="704" spans="2:49" x14ac:dyDescent="0.25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U704"/>
      <c r="AV704"/>
      <c r="AW704"/>
    </row>
    <row r="705" spans="2:49" x14ac:dyDescent="0.2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U705"/>
      <c r="AV705"/>
      <c r="AW705"/>
    </row>
    <row r="706" spans="2:49" x14ac:dyDescent="0.25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U706"/>
      <c r="AV706"/>
      <c r="AW706"/>
    </row>
    <row r="707" spans="2:49" x14ac:dyDescent="0.25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U707"/>
      <c r="AV707"/>
      <c r="AW707"/>
    </row>
    <row r="708" spans="2:49" x14ac:dyDescent="0.25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U708"/>
      <c r="AV708"/>
      <c r="AW708"/>
    </row>
    <row r="709" spans="2:49" x14ac:dyDescent="0.25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U709"/>
      <c r="AV709"/>
      <c r="AW709"/>
    </row>
    <row r="710" spans="2:49" x14ac:dyDescent="0.25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U710"/>
      <c r="AV710"/>
      <c r="AW710"/>
    </row>
    <row r="711" spans="2:49" x14ac:dyDescent="0.25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U711"/>
      <c r="AV711"/>
      <c r="AW711"/>
    </row>
    <row r="712" spans="2:49" x14ac:dyDescent="0.25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U712"/>
      <c r="AV712"/>
      <c r="AW712"/>
    </row>
    <row r="713" spans="2:49" x14ac:dyDescent="0.25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U713"/>
      <c r="AV713"/>
      <c r="AW713"/>
    </row>
    <row r="714" spans="2:49" x14ac:dyDescent="0.25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U714"/>
      <c r="AV714"/>
      <c r="AW714"/>
    </row>
    <row r="715" spans="2:49" x14ac:dyDescent="0.2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U715"/>
      <c r="AV715"/>
      <c r="AW715"/>
    </row>
    <row r="716" spans="2:49" x14ac:dyDescent="0.25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U716"/>
      <c r="AV716"/>
      <c r="AW716"/>
    </row>
    <row r="717" spans="2:49" x14ac:dyDescent="0.25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U717"/>
      <c r="AV717"/>
      <c r="AW717"/>
    </row>
    <row r="718" spans="2:49" x14ac:dyDescent="0.25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U718"/>
      <c r="AV718"/>
      <c r="AW718"/>
    </row>
    <row r="719" spans="2:49" x14ac:dyDescent="0.25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U719"/>
      <c r="AV719"/>
      <c r="AW719"/>
    </row>
    <row r="720" spans="2:49" x14ac:dyDescent="0.25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U720"/>
      <c r="AV720"/>
      <c r="AW720"/>
    </row>
    <row r="721" spans="2:49" x14ac:dyDescent="0.25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U721"/>
      <c r="AV721"/>
      <c r="AW721"/>
    </row>
  </sheetData>
  <sortState ref="B2:AR169">
    <sortCondition ref="O2:O169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299" priority="137">
      <formula>SUM(R1:W1)=0</formula>
    </cfRule>
    <cfRule type="expression" dxfId="298" priority="138">
      <formula>SUM(S1:W1)=0</formula>
    </cfRule>
    <cfRule type="expression" dxfId="297" priority="139">
      <formula>SUM(T1:W1)=0</formula>
    </cfRule>
    <cfRule type="expression" dxfId="296" priority="140">
      <formula>SUM(P1:U1)=0</formula>
    </cfRule>
    <cfRule type="expression" dxfId="295" priority="141">
      <formula>SUM(P1:T1)=0</formula>
    </cfRule>
    <cfRule type="expression" dxfId="294" priority="142">
      <formula>SUM(P1:S1)=0</formula>
    </cfRule>
  </conditionalFormatting>
  <conditionalFormatting sqref="O130:O137">
    <cfRule type="expression" dxfId="293" priority="7">
      <formula>SUM(R130:W130)=0</formula>
    </cfRule>
    <cfRule type="expression" dxfId="292" priority="8">
      <formula>SUM(S130:W130)=0</formula>
    </cfRule>
    <cfRule type="expression" dxfId="291" priority="9">
      <formula>SUM(T130:W130)=0</formula>
    </cfRule>
    <cfRule type="expression" dxfId="290" priority="10">
      <formula>SUM(P130:U130)=0</formula>
    </cfRule>
    <cfRule type="expression" dxfId="289" priority="11">
      <formula>SUM(P130:T130)=0</formula>
    </cfRule>
    <cfRule type="expression" dxfId="288" priority="12">
      <formula>SUM(P130:S130)=0</formula>
    </cfRule>
  </conditionalFormatting>
  <conditionalFormatting sqref="X130:X137">
    <cfRule type="expression" dxfId="287" priority="1">
      <formula>SUM(AA130:AF130)=0</formula>
    </cfRule>
    <cfRule type="expression" dxfId="286" priority="2">
      <formula>SUM(AB130:AF130)=0</formula>
    </cfRule>
    <cfRule type="expression" dxfId="285" priority="3">
      <formula>SUM(AC130:AF130)=0</formula>
    </cfRule>
    <cfRule type="expression" dxfId="284" priority="4">
      <formula>SUM(Y130:AD130)=0</formula>
    </cfRule>
    <cfRule type="expression" dxfId="283" priority="5">
      <formula>SUM(Y130:AC130)=0</formula>
    </cfRule>
    <cfRule type="expression" dxfId="28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281" priority="55">
      <formula>SUM(R108:W108)=0</formula>
    </cfRule>
    <cfRule type="expression" dxfId="280" priority="56">
      <formula>SUM(S108:W108)=0</formula>
    </cfRule>
    <cfRule type="expression" dxfId="279" priority="57">
      <formula>SUM(T108:W108)=0</formula>
    </cfRule>
    <cfRule type="expression" dxfId="278" priority="58">
      <formula>SUM(P108:U108)=0</formula>
    </cfRule>
    <cfRule type="expression" dxfId="277" priority="59">
      <formula>SUM(P108:T108)=0</formula>
    </cfRule>
    <cfRule type="expression" dxfId="276" priority="60">
      <formula>SUM(P108:S108)=0</formula>
    </cfRule>
  </conditionalFormatting>
  <conditionalFormatting sqref="O100:O107">
    <cfRule type="expression" dxfId="275" priority="47">
      <formula>SUM(R100:W100)=0</formula>
    </cfRule>
    <cfRule type="expression" dxfId="274" priority="48">
      <formula>SUM(S100:W100)=0</formula>
    </cfRule>
    <cfRule type="expression" dxfId="273" priority="49">
      <formula>SUM(T100:W100)=0</formula>
    </cfRule>
    <cfRule type="expression" dxfId="272" priority="50">
      <formula>SUM(P100:U100)=0</formula>
    </cfRule>
    <cfRule type="expression" dxfId="271" priority="51">
      <formula>SUM(P100:T100)=0</formula>
    </cfRule>
    <cfRule type="expression" dxfId="270" priority="52">
      <formula>SUM(P100:S100)=0</formula>
    </cfRule>
  </conditionalFormatting>
  <conditionalFormatting sqref="X100:X107">
    <cfRule type="expression" dxfId="269" priority="41">
      <formula>SUM(AA100:AF100)=0</formula>
    </cfRule>
    <cfRule type="expression" dxfId="268" priority="42">
      <formula>SUM(AB100:AF100)=0</formula>
    </cfRule>
    <cfRule type="expression" dxfId="267" priority="43">
      <formula>SUM(AC100:AF100)=0</formula>
    </cfRule>
    <cfRule type="expression" dxfId="266" priority="44">
      <formula>SUM(Y100:AD100)=0</formula>
    </cfRule>
    <cfRule type="expression" dxfId="265" priority="45">
      <formula>SUM(Y100:AC100)=0</formula>
    </cfRule>
    <cfRule type="expression" dxfId="264" priority="46">
      <formula>SUM(Y100:AB100)=0</formula>
    </cfRule>
  </conditionalFormatting>
  <conditionalFormatting sqref="O110:O117">
    <cfRule type="expression" dxfId="263" priority="35">
      <formula>SUM(R110:W110)=0</formula>
    </cfRule>
    <cfRule type="expression" dxfId="262" priority="36">
      <formula>SUM(S110:W110)=0</formula>
    </cfRule>
    <cfRule type="expression" dxfId="261" priority="37">
      <formula>SUM(T110:W110)=0</formula>
    </cfRule>
    <cfRule type="expression" dxfId="260" priority="38">
      <formula>SUM(P110:U110)=0</formula>
    </cfRule>
    <cfRule type="expression" dxfId="259" priority="39">
      <formula>SUM(P110:T110)=0</formula>
    </cfRule>
    <cfRule type="expression" dxfId="258" priority="40">
      <formula>SUM(P110:S110)=0</formula>
    </cfRule>
  </conditionalFormatting>
  <conditionalFormatting sqref="X110:X117">
    <cfRule type="expression" dxfId="257" priority="29">
      <formula>SUM(AA110:AF110)=0</formula>
    </cfRule>
    <cfRule type="expression" dxfId="256" priority="30">
      <formula>SUM(AB110:AF110)=0</formula>
    </cfRule>
    <cfRule type="expression" dxfId="255" priority="31">
      <formula>SUM(AC110:AF110)=0</formula>
    </cfRule>
    <cfRule type="expression" dxfId="254" priority="32">
      <formula>SUM(Y110:AD110)=0</formula>
    </cfRule>
    <cfRule type="expression" dxfId="253" priority="33">
      <formula>SUM(Y110:AC110)=0</formula>
    </cfRule>
    <cfRule type="expression" dxfId="25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251" priority="21">
      <formula>SUM(R120:W120)=0</formula>
    </cfRule>
    <cfRule type="expression" dxfId="250" priority="22">
      <formula>SUM(S120:W120)=0</formula>
    </cfRule>
    <cfRule type="expression" dxfId="249" priority="23">
      <formula>SUM(T120:W120)=0</formula>
    </cfRule>
    <cfRule type="expression" dxfId="248" priority="24">
      <formula>SUM(P120:U120)=0</formula>
    </cfRule>
    <cfRule type="expression" dxfId="247" priority="25">
      <formula>SUM(P120:T120)=0</formula>
    </cfRule>
    <cfRule type="expression" dxfId="246" priority="26">
      <formula>SUM(P120:S120)=0</formula>
    </cfRule>
  </conditionalFormatting>
  <conditionalFormatting sqref="X120:X127">
    <cfRule type="expression" dxfId="245" priority="15">
      <formula>SUM(AA120:AF120)=0</formula>
    </cfRule>
    <cfRule type="expression" dxfId="244" priority="16">
      <formula>SUM(AB120:AF120)=0</formula>
    </cfRule>
    <cfRule type="expression" dxfId="243" priority="17">
      <formula>SUM(AC120:AF120)=0</formula>
    </cfRule>
    <cfRule type="expression" dxfId="242" priority="18">
      <formula>SUM(Y120:AD120)=0</formula>
    </cfRule>
    <cfRule type="expression" dxfId="241" priority="19">
      <formula>SUM(Y120:AC120)=0</formula>
    </cfRule>
    <cfRule type="expression" dxfId="24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1:AW721"/>
  <sheetViews>
    <sheetView showZeros="0" topLeftCell="A73" zoomScale="85" zoomScaleNormal="85" workbookViewId="0">
      <selection activeCell="I100" sqref="I100:AF137"/>
    </sheetView>
  </sheetViews>
  <sheetFormatPr baseColWidth="10" defaultRowHeight="15" x14ac:dyDescent="0.25"/>
  <cols>
    <col min="1" max="1" width="11.42578125" style="2"/>
    <col min="2" max="2" width="3.140625" style="6" customWidth="1"/>
    <col min="3" max="3" width="6.140625" style="6" customWidth="1"/>
    <col min="4" max="4" width="2.42578125" style="6" customWidth="1"/>
    <col min="5" max="5" width="5.5703125" style="6" customWidth="1"/>
    <col min="6" max="6" width="3.140625" style="6" customWidth="1"/>
    <col min="7" max="7" width="3" style="6" customWidth="1"/>
    <col min="8" max="8" width="11.28515625" style="10" customWidth="1"/>
    <col min="9" max="9" width="7" style="6" customWidth="1"/>
    <col min="10" max="10" width="7.42578125" style="6" customWidth="1"/>
    <col min="11" max="11" width="7.5703125" style="6" customWidth="1"/>
    <col min="12" max="12" width="8.5703125" style="6" customWidth="1"/>
    <col min="13" max="13" width="8.7109375" style="6" customWidth="1"/>
    <col min="14" max="14" width="4" style="6" customWidth="1"/>
    <col min="15" max="15" width="17.85546875" style="6" customWidth="1"/>
    <col min="16" max="23" width="6.140625" style="6" customWidth="1"/>
    <col min="24" max="24" width="17.85546875" style="6" customWidth="1"/>
    <col min="25" max="32" width="6.14062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17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18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1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2</v>
      </c>
      <c r="M2" s="6">
        <v>2</v>
      </c>
      <c r="N2" s="6" t="s">
        <v>24</v>
      </c>
      <c r="O2" s="6" t="s">
        <v>25</v>
      </c>
      <c r="P2" s="6">
        <v>0</v>
      </c>
      <c r="Q2" s="6">
        <v>0</v>
      </c>
      <c r="R2" s="6">
        <v>0</v>
      </c>
      <c r="S2" s="6">
        <v>0</v>
      </c>
      <c r="T2" s="6">
        <v>11</v>
      </c>
      <c r="U2" s="6">
        <v>19</v>
      </c>
      <c r="V2" s="6">
        <v>0</v>
      </c>
      <c r="W2" s="6">
        <v>0</v>
      </c>
      <c r="X2" s="6" t="s">
        <v>25</v>
      </c>
      <c r="Y2" s="6">
        <v>0</v>
      </c>
      <c r="Z2" s="6">
        <v>3</v>
      </c>
      <c r="AA2" s="6">
        <v>10</v>
      </c>
      <c r="AB2" s="6">
        <v>10</v>
      </c>
      <c r="AC2" s="6">
        <v>7</v>
      </c>
      <c r="AD2" s="6">
        <v>0</v>
      </c>
      <c r="AE2" s="6">
        <v>0</v>
      </c>
      <c r="AF2" s="6">
        <v>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6">
        <v>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</v>
      </c>
      <c r="J3" s="6">
        <v>50</v>
      </c>
      <c r="K3" s="6">
        <v>50</v>
      </c>
      <c r="L3" s="6">
        <v>2</v>
      </c>
      <c r="M3" s="6">
        <v>2</v>
      </c>
      <c r="N3" s="6" t="s">
        <v>24</v>
      </c>
      <c r="O3" s="6" t="s">
        <v>26</v>
      </c>
      <c r="P3" s="6">
        <v>0</v>
      </c>
      <c r="Q3" s="6">
        <v>0</v>
      </c>
      <c r="R3" s="6">
        <v>11</v>
      </c>
      <c r="S3" s="6">
        <v>18</v>
      </c>
      <c r="T3" s="6">
        <v>1</v>
      </c>
      <c r="U3" s="6">
        <v>0</v>
      </c>
      <c r="V3" s="6">
        <v>0</v>
      </c>
      <c r="W3" s="6">
        <v>0</v>
      </c>
      <c r="X3" s="6" t="s">
        <v>26</v>
      </c>
      <c r="Y3" s="6">
        <v>0</v>
      </c>
      <c r="Z3" s="6">
        <v>2</v>
      </c>
      <c r="AA3" s="6">
        <v>14</v>
      </c>
      <c r="AB3" s="6">
        <v>12</v>
      </c>
      <c r="AC3" s="6">
        <v>2</v>
      </c>
      <c r="AD3" s="6">
        <v>0</v>
      </c>
      <c r="AE3" s="6">
        <v>0</v>
      </c>
      <c r="AF3" s="6">
        <v>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3</v>
      </c>
      <c r="C4" s="6">
        <v>10000</v>
      </c>
      <c r="D4" s="6">
        <v>3</v>
      </c>
      <c r="E4" s="6">
        <v>10</v>
      </c>
      <c r="F4" s="6">
        <v>10</v>
      </c>
      <c r="G4" s="6">
        <v>0</v>
      </c>
      <c r="H4" s="10">
        <v>0.5</v>
      </c>
      <c r="I4" s="6">
        <v>0</v>
      </c>
      <c r="J4" s="6">
        <v>50</v>
      </c>
      <c r="K4" s="6">
        <v>50</v>
      </c>
      <c r="L4" s="6">
        <v>2</v>
      </c>
      <c r="M4" s="6">
        <v>2</v>
      </c>
      <c r="N4" s="6" t="s">
        <v>24</v>
      </c>
      <c r="O4" s="6" t="s">
        <v>27</v>
      </c>
      <c r="P4" s="6">
        <v>3</v>
      </c>
      <c r="Q4" s="6">
        <v>6</v>
      </c>
      <c r="R4" s="6">
        <v>4</v>
      </c>
      <c r="S4" s="6">
        <v>0</v>
      </c>
      <c r="T4" s="6">
        <v>6</v>
      </c>
      <c r="U4" s="6">
        <v>10</v>
      </c>
      <c r="V4" s="6">
        <v>1</v>
      </c>
      <c r="W4" s="6">
        <v>0</v>
      </c>
      <c r="X4" s="6" t="s">
        <v>27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4</v>
      </c>
      <c r="AF4" s="6">
        <v>26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7">
        <v>4</v>
      </c>
      <c r="C5" s="6">
        <v>10000</v>
      </c>
      <c r="D5" s="6">
        <v>3</v>
      </c>
      <c r="E5" s="6">
        <v>10</v>
      </c>
      <c r="F5" s="6">
        <v>10</v>
      </c>
      <c r="G5" s="6">
        <v>0</v>
      </c>
      <c r="H5" s="10">
        <v>0.5</v>
      </c>
      <c r="I5" s="6">
        <v>0</v>
      </c>
      <c r="J5" s="6">
        <v>50</v>
      </c>
      <c r="K5" s="6">
        <v>50</v>
      </c>
      <c r="L5" s="6">
        <v>2</v>
      </c>
      <c r="M5" s="6">
        <v>2</v>
      </c>
      <c r="N5" s="6" t="s">
        <v>24</v>
      </c>
      <c r="O5" s="6" t="s">
        <v>33</v>
      </c>
      <c r="P5" s="6">
        <v>2</v>
      </c>
      <c r="Q5" s="6">
        <v>19</v>
      </c>
      <c r="R5" s="6">
        <v>3</v>
      </c>
      <c r="S5" s="6">
        <v>6</v>
      </c>
      <c r="T5" s="6">
        <v>0</v>
      </c>
      <c r="U5" s="6">
        <v>0</v>
      </c>
      <c r="V5" s="6">
        <v>0</v>
      </c>
      <c r="W5" s="6">
        <v>0</v>
      </c>
      <c r="X5" s="6" t="s">
        <v>33</v>
      </c>
      <c r="Y5" s="6">
        <v>15</v>
      </c>
      <c r="Z5" s="6">
        <v>10</v>
      </c>
      <c r="AA5" s="6">
        <v>2</v>
      </c>
      <c r="AB5" s="6">
        <v>3</v>
      </c>
      <c r="AC5" s="6">
        <v>0</v>
      </c>
      <c r="AD5" s="6">
        <v>0</v>
      </c>
      <c r="AE5" s="6">
        <v>0</v>
      </c>
      <c r="AF5" s="6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5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0.5</v>
      </c>
      <c r="I6" s="6">
        <v>0</v>
      </c>
      <c r="J6" s="6">
        <v>50</v>
      </c>
      <c r="K6" s="6">
        <v>50</v>
      </c>
      <c r="L6" s="6">
        <v>2</v>
      </c>
      <c r="M6" s="6">
        <v>2</v>
      </c>
      <c r="N6" s="6" t="s">
        <v>24</v>
      </c>
      <c r="O6" s="6" t="s">
        <v>29</v>
      </c>
      <c r="P6" s="6">
        <v>0</v>
      </c>
      <c r="Q6" s="6">
        <v>0</v>
      </c>
      <c r="R6" s="6">
        <v>12</v>
      </c>
      <c r="S6" s="6">
        <v>6</v>
      </c>
      <c r="T6" s="6">
        <v>12</v>
      </c>
      <c r="U6" s="6">
        <v>0</v>
      </c>
      <c r="V6" s="6">
        <v>0</v>
      </c>
      <c r="W6" s="6">
        <v>0</v>
      </c>
      <c r="X6" s="6" t="s">
        <v>29</v>
      </c>
      <c r="Y6" s="6">
        <v>14</v>
      </c>
      <c r="Z6" s="6">
        <v>12</v>
      </c>
      <c r="AA6" s="6">
        <v>2</v>
      </c>
      <c r="AB6" s="6">
        <v>2</v>
      </c>
      <c r="AC6" s="6">
        <v>0</v>
      </c>
      <c r="AD6" s="6">
        <v>0</v>
      </c>
      <c r="AE6" s="6">
        <v>0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6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0.5</v>
      </c>
      <c r="I7" s="5">
        <v>0</v>
      </c>
      <c r="J7" s="5">
        <v>50</v>
      </c>
      <c r="K7" s="5">
        <v>50</v>
      </c>
      <c r="L7" s="5">
        <v>2</v>
      </c>
      <c r="M7" s="5">
        <v>2</v>
      </c>
      <c r="N7" s="5" t="s">
        <v>24</v>
      </c>
      <c r="O7" s="5" t="s">
        <v>30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29</v>
      </c>
      <c r="W7" s="5">
        <v>0</v>
      </c>
      <c r="X7" s="5" t="s">
        <v>30</v>
      </c>
      <c r="Y7" s="5">
        <v>0</v>
      </c>
      <c r="Z7" s="5">
        <v>2</v>
      </c>
      <c r="AA7" s="5">
        <v>0</v>
      </c>
      <c r="AB7" s="5">
        <v>0</v>
      </c>
      <c r="AC7" s="5">
        <v>10</v>
      </c>
      <c r="AD7" s="5">
        <v>18</v>
      </c>
      <c r="AE7" s="5">
        <v>0</v>
      </c>
      <c r="AF7" s="5">
        <v>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6">
        <v>7</v>
      </c>
      <c r="C8" s="6">
        <v>10000</v>
      </c>
      <c r="D8" s="6">
        <v>3</v>
      </c>
      <c r="E8" s="6">
        <v>10</v>
      </c>
      <c r="F8" s="6">
        <v>10</v>
      </c>
      <c r="G8" s="6">
        <v>0</v>
      </c>
      <c r="H8" s="10">
        <v>0.5</v>
      </c>
      <c r="I8" s="6">
        <v>0</v>
      </c>
      <c r="J8" s="6">
        <v>50</v>
      </c>
      <c r="K8" s="6">
        <v>50</v>
      </c>
      <c r="L8" s="6">
        <v>2</v>
      </c>
      <c r="M8" s="6">
        <v>2</v>
      </c>
      <c r="N8" s="6" t="s">
        <v>24</v>
      </c>
      <c r="O8" s="6" t="s">
        <v>31</v>
      </c>
      <c r="P8" s="6">
        <v>25</v>
      </c>
      <c r="Q8" s="6">
        <v>5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 t="s">
        <v>31</v>
      </c>
      <c r="Y8" s="6">
        <v>1</v>
      </c>
      <c r="Z8" s="6">
        <v>1</v>
      </c>
      <c r="AA8" s="6">
        <v>2</v>
      </c>
      <c r="AB8" s="6">
        <v>3</v>
      </c>
      <c r="AC8" s="6">
        <v>11</v>
      </c>
      <c r="AD8" s="6">
        <v>9</v>
      </c>
      <c r="AE8" s="6">
        <v>3</v>
      </c>
      <c r="AF8" s="6">
        <v>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6">
        <v>8</v>
      </c>
      <c r="C9" s="6">
        <v>10000</v>
      </c>
      <c r="D9" s="6">
        <v>3</v>
      </c>
      <c r="E9" s="6">
        <v>10</v>
      </c>
      <c r="F9" s="6">
        <v>10</v>
      </c>
      <c r="G9" s="6">
        <v>0</v>
      </c>
      <c r="H9" s="10">
        <v>0.5</v>
      </c>
      <c r="I9" s="6">
        <v>0</v>
      </c>
      <c r="J9" s="6">
        <v>50</v>
      </c>
      <c r="K9" s="6">
        <v>50</v>
      </c>
      <c r="L9" s="6">
        <v>2</v>
      </c>
      <c r="M9" s="6">
        <v>2</v>
      </c>
      <c r="N9" s="6" t="s">
        <v>24</v>
      </c>
      <c r="O9" s="6" t="s">
        <v>32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</v>
      </c>
      <c r="X9" s="6" t="s">
        <v>32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3</v>
      </c>
      <c r="AE9" s="6">
        <v>23</v>
      </c>
      <c r="AF9" s="6">
        <v>4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9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0.5</v>
      </c>
      <c r="I10" s="6">
        <v>0</v>
      </c>
      <c r="J10" s="6">
        <v>50</v>
      </c>
      <c r="K10" s="6">
        <v>50</v>
      </c>
      <c r="L10" s="6">
        <v>5</v>
      </c>
      <c r="M10" s="6">
        <v>5</v>
      </c>
      <c r="N10" s="6" t="s">
        <v>24</v>
      </c>
      <c r="O10" s="6" t="s">
        <v>25</v>
      </c>
      <c r="P10" s="6">
        <v>0</v>
      </c>
      <c r="Q10" s="6">
        <v>0</v>
      </c>
      <c r="R10" s="6">
        <v>0</v>
      </c>
      <c r="S10" s="6">
        <v>0</v>
      </c>
      <c r="T10" s="6">
        <v>17</v>
      </c>
      <c r="U10" s="6">
        <v>13</v>
      </c>
      <c r="V10" s="6">
        <v>0</v>
      </c>
      <c r="W10" s="6">
        <v>0</v>
      </c>
      <c r="X10" s="6" t="s">
        <v>25</v>
      </c>
      <c r="Y10" s="6">
        <v>3</v>
      </c>
      <c r="Z10" s="6">
        <v>17</v>
      </c>
      <c r="AA10" s="6">
        <v>6</v>
      </c>
      <c r="AB10" s="6">
        <v>4</v>
      </c>
      <c r="AC10" s="6">
        <v>0</v>
      </c>
      <c r="AD10" s="6">
        <v>0</v>
      </c>
      <c r="AE10" s="6">
        <v>0</v>
      </c>
      <c r="AF10" s="6">
        <v>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10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0.5</v>
      </c>
      <c r="I11" s="6">
        <v>0</v>
      </c>
      <c r="J11" s="6">
        <v>50</v>
      </c>
      <c r="K11" s="6">
        <v>50</v>
      </c>
      <c r="L11" s="6">
        <v>5</v>
      </c>
      <c r="M11" s="6">
        <v>5</v>
      </c>
      <c r="N11" s="6" t="s">
        <v>24</v>
      </c>
      <c r="O11" s="6" t="s">
        <v>26</v>
      </c>
      <c r="P11" s="6">
        <v>0</v>
      </c>
      <c r="Q11" s="6">
        <v>1</v>
      </c>
      <c r="R11" s="6">
        <v>7</v>
      </c>
      <c r="S11" s="6">
        <v>19</v>
      </c>
      <c r="T11" s="6">
        <v>3</v>
      </c>
      <c r="U11" s="6">
        <v>0</v>
      </c>
      <c r="V11" s="6">
        <v>0</v>
      </c>
      <c r="W11" s="6">
        <v>0</v>
      </c>
      <c r="X11" s="6" t="s">
        <v>26</v>
      </c>
      <c r="Y11" s="6">
        <v>0</v>
      </c>
      <c r="Z11" s="6">
        <v>0</v>
      </c>
      <c r="AA11" s="6">
        <v>2</v>
      </c>
      <c r="AB11" s="6">
        <v>4</v>
      </c>
      <c r="AC11" s="6">
        <v>24</v>
      </c>
      <c r="AD11" s="6">
        <v>0</v>
      </c>
      <c r="AE11" s="6">
        <v>0</v>
      </c>
      <c r="AF11" s="6">
        <v>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11</v>
      </c>
      <c r="C12" s="6">
        <v>10000</v>
      </c>
      <c r="D12" s="6">
        <v>3</v>
      </c>
      <c r="E12" s="6">
        <v>10</v>
      </c>
      <c r="F12" s="6">
        <v>10</v>
      </c>
      <c r="G12" s="6">
        <v>0</v>
      </c>
      <c r="H12" s="10">
        <v>0.5</v>
      </c>
      <c r="I12" s="6">
        <v>0</v>
      </c>
      <c r="J12" s="6">
        <v>50</v>
      </c>
      <c r="K12" s="6">
        <v>50</v>
      </c>
      <c r="L12" s="6">
        <v>5</v>
      </c>
      <c r="M12" s="6">
        <v>5</v>
      </c>
      <c r="N12" s="6" t="s">
        <v>24</v>
      </c>
      <c r="O12" s="6" t="s">
        <v>27</v>
      </c>
      <c r="P12" s="6">
        <v>0</v>
      </c>
      <c r="Q12" s="6">
        <v>4</v>
      </c>
      <c r="R12" s="6">
        <v>3</v>
      </c>
      <c r="S12" s="6">
        <v>2</v>
      </c>
      <c r="T12" s="6">
        <v>4</v>
      </c>
      <c r="U12" s="6">
        <v>16</v>
      </c>
      <c r="V12" s="6">
        <v>1</v>
      </c>
      <c r="W12" s="6">
        <v>0</v>
      </c>
      <c r="X12" s="6" t="s">
        <v>27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4</v>
      </c>
      <c r="AF12" s="6">
        <v>26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12</v>
      </c>
      <c r="C13" s="5">
        <v>10000</v>
      </c>
      <c r="D13" s="5">
        <v>3</v>
      </c>
      <c r="E13" s="5">
        <v>10</v>
      </c>
      <c r="F13" s="5">
        <v>10</v>
      </c>
      <c r="G13" s="5">
        <v>0</v>
      </c>
      <c r="H13" s="9">
        <v>0.5</v>
      </c>
      <c r="I13" s="5">
        <v>0</v>
      </c>
      <c r="J13" s="5">
        <v>50</v>
      </c>
      <c r="K13" s="5">
        <v>50</v>
      </c>
      <c r="L13" s="5">
        <v>5</v>
      </c>
      <c r="M13" s="5">
        <v>5</v>
      </c>
      <c r="N13" s="5" t="s">
        <v>24</v>
      </c>
      <c r="O13" s="5" t="s">
        <v>33</v>
      </c>
      <c r="P13" s="5">
        <v>2</v>
      </c>
      <c r="Q13" s="5">
        <v>22</v>
      </c>
      <c r="R13" s="5">
        <v>5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 t="s">
        <v>33</v>
      </c>
      <c r="Y13" s="5">
        <v>4</v>
      </c>
      <c r="Z13" s="5">
        <v>5</v>
      </c>
      <c r="AA13" s="5">
        <v>9</v>
      </c>
      <c r="AB13" s="5">
        <v>11</v>
      </c>
      <c r="AC13" s="5">
        <v>1</v>
      </c>
      <c r="AD13" s="5">
        <v>0</v>
      </c>
      <c r="AE13" s="5">
        <v>0</v>
      </c>
      <c r="AF13" s="5">
        <v>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13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</v>
      </c>
      <c r="J14" s="6">
        <v>50</v>
      </c>
      <c r="K14" s="6">
        <v>50</v>
      </c>
      <c r="L14" s="6">
        <v>5</v>
      </c>
      <c r="M14" s="6">
        <v>5</v>
      </c>
      <c r="N14" s="6" t="s">
        <v>24</v>
      </c>
      <c r="O14" s="6" t="s">
        <v>29</v>
      </c>
      <c r="P14" s="6">
        <v>0</v>
      </c>
      <c r="Q14" s="6">
        <v>3</v>
      </c>
      <c r="R14" s="6">
        <v>14</v>
      </c>
      <c r="S14" s="6">
        <v>7</v>
      </c>
      <c r="T14" s="6">
        <v>6</v>
      </c>
      <c r="U14" s="6">
        <v>0</v>
      </c>
      <c r="V14" s="6">
        <v>0</v>
      </c>
      <c r="W14" s="6">
        <v>0</v>
      </c>
      <c r="X14" s="6" t="s">
        <v>29</v>
      </c>
      <c r="Y14" s="6">
        <v>17</v>
      </c>
      <c r="Z14" s="6">
        <v>6</v>
      </c>
      <c r="AA14" s="6">
        <v>4</v>
      </c>
      <c r="AB14" s="6">
        <v>3</v>
      </c>
      <c r="AC14" s="6">
        <v>0</v>
      </c>
      <c r="AD14" s="6">
        <v>0</v>
      </c>
      <c r="AE14" s="6">
        <v>0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14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</v>
      </c>
      <c r="J15" s="6">
        <v>50</v>
      </c>
      <c r="K15" s="6">
        <v>50</v>
      </c>
      <c r="L15" s="6">
        <v>5</v>
      </c>
      <c r="M15" s="6">
        <v>5</v>
      </c>
      <c r="N15" s="6" t="s">
        <v>24</v>
      </c>
      <c r="O15" s="6" t="s">
        <v>30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29</v>
      </c>
      <c r="W15" s="6">
        <v>0</v>
      </c>
      <c r="X15" s="6" t="s">
        <v>30</v>
      </c>
      <c r="Y15" s="6">
        <v>6</v>
      </c>
      <c r="Z15" s="6">
        <v>2</v>
      </c>
      <c r="AA15" s="6">
        <v>9</v>
      </c>
      <c r="AB15" s="6">
        <v>7</v>
      </c>
      <c r="AC15" s="6">
        <v>3</v>
      </c>
      <c r="AD15" s="6">
        <v>3</v>
      </c>
      <c r="AE15" s="6">
        <v>0</v>
      </c>
      <c r="AF15" s="6">
        <v>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15</v>
      </c>
      <c r="C16" s="6">
        <v>10000</v>
      </c>
      <c r="D16" s="6">
        <v>3</v>
      </c>
      <c r="E16" s="6">
        <v>10</v>
      </c>
      <c r="F16" s="6">
        <v>10</v>
      </c>
      <c r="G16" s="6">
        <v>0</v>
      </c>
      <c r="H16" s="10">
        <v>0.5</v>
      </c>
      <c r="I16" s="6">
        <v>0</v>
      </c>
      <c r="J16" s="6">
        <v>50</v>
      </c>
      <c r="K16" s="6">
        <v>50</v>
      </c>
      <c r="L16" s="6">
        <v>5</v>
      </c>
      <c r="M16" s="6">
        <v>5</v>
      </c>
      <c r="N16" s="6" t="s">
        <v>24</v>
      </c>
      <c r="O16" s="6" t="s">
        <v>31</v>
      </c>
      <c r="P16" s="6">
        <v>28</v>
      </c>
      <c r="Q16" s="6">
        <v>0</v>
      </c>
      <c r="R16" s="6">
        <v>1</v>
      </c>
      <c r="S16" s="6">
        <v>1</v>
      </c>
      <c r="T16" s="6">
        <v>0</v>
      </c>
      <c r="U16" s="6">
        <v>0</v>
      </c>
      <c r="V16" s="6">
        <v>0</v>
      </c>
      <c r="W16" s="6">
        <v>0</v>
      </c>
      <c r="X16" s="6" t="s">
        <v>31</v>
      </c>
      <c r="Y16" s="6">
        <v>0</v>
      </c>
      <c r="Z16" s="6">
        <v>0</v>
      </c>
      <c r="AA16" s="6">
        <v>0</v>
      </c>
      <c r="AB16" s="6">
        <v>1</v>
      </c>
      <c r="AC16" s="6">
        <v>1</v>
      </c>
      <c r="AD16" s="6">
        <v>20</v>
      </c>
      <c r="AE16" s="6">
        <v>6</v>
      </c>
      <c r="AF16" s="6">
        <v>2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16</v>
      </c>
      <c r="C17" s="6">
        <v>10000</v>
      </c>
      <c r="D17" s="6">
        <v>3</v>
      </c>
      <c r="E17" s="6">
        <v>10</v>
      </c>
      <c r="F17" s="6">
        <v>10</v>
      </c>
      <c r="G17" s="6">
        <v>0</v>
      </c>
      <c r="H17" s="10">
        <v>0.5</v>
      </c>
      <c r="I17" s="6">
        <v>0</v>
      </c>
      <c r="J17" s="6">
        <v>50</v>
      </c>
      <c r="K17" s="6">
        <v>50</v>
      </c>
      <c r="L17" s="6">
        <v>5</v>
      </c>
      <c r="M17" s="6">
        <v>5</v>
      </c>
      <c r="N17" s="6" t="s">
        <v>24</v>
      </c>
      <c r="O17" s="6" t="s">
        <v>32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30</v>
      </c>
      <c r="X17" s="6" t="s">
        <v>32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  <c r="AD17" s="6">
        <v>7</v>
      </c>
      <c r="AE17" s="6">
        <v>20</v>
      </c>
      <c r="AF17" s="6">
        <v>2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6">
        <v>17</v>
      </c>
      <c r="C18" s="6">
        <v>10000</v>
      </c>
      <c r="D18" s="6">
        <v>3</v>
      </c>
      <c r="E18" s="6">
        <v>10</v>
      </c>
      <c r="F18" s="6">
        <v>10</v>
      </c>
      <c r="G18" s="6">
        <v>0</v>
      </c>
      <c r="H18" s="10">
        <v>0.5</v>
      </c>
      <c r="I18" s="6">
        <v>0</v>
      </c>
      <c r="J18" s="6">
        <v>50</v>
      </c>
      <c r="K18" s="6">
        <v>50</v>
      </c>
      <c r="L18" s="6">
        <v>10</v>
      </c>
      <c r="M18" s="6">
        <v>10</v>
      </c>
      <c r="N18" s="6" t="s">
        <v>24</v>
      </c>
      <c r="O18" s="6" t="s">
        <v>25</v>
      </c>
      <c r="P18" s="6">
        <v>0</v>
      </c>
      <c r="Q18" s="6">
        <v>0</v>
      </c>
      <c r="R18" s="6">
        <v>0</v>
      </c>
      <c r="S18" s="6">
        <v>0</v>
      </c>
      <c r="T18" s="6">
        <v>18</v>
      </c>
      <c r="U18" s="6">
        <v>12</v>
      </c>
      <c r="V18" s="6">
        <v>0</v>
      </c>
      <c r="W18" s="6">
        <v>0</v>
      </c>
      <c r="X18" s="6" t="s">
        <v>25</v>
      </c>
      <c r="Y18" s="6">
        <v>5</v>
      </c>
      <c r="Z18" s="6">
        <v>14</v>
      </c>
      <c r="AA18" s="6">
        <v>7</v>
      </c>
      <c r="AB18" s="6">
        <v>3</v>
      </c>
      <c r="AC18" s="6">
        <v>1</v>
      </c>
      <c r="AD18" s="6">
        <v>0</v>
      </c>
      <c r="AE18" s="6">
        <v>0</v>
      </c>
      <c r="AF18" s="6">
        <v>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18</v>
      </c>
      <c r="C19" s="5">
        <v>10000</v>
      </c>
      <c r="D19" s="5">
        <v>3</v>
      </c>
      <c r="E19" s="5">
        <v>10</v>
      </c>
      <c r="F19" s="5">
        <v>10</v>
      </c>
      <c r="G19" s="5">
        <v>0</v>
      </c>
      <c r="H19" s="9">
        <v>0.5</v>
      </c>
      <c r="I19" s="5">
        <v>0</v>
      </c>
      <c r="J19" s="5">
        <v>50</v>
      </c>
      <c r="K19" s="5">
        <v>50</v>
      </c>
      <c r="L19" s="5">
        <v>10</v>
      </c>
      <c r="M19" s="5">
        <v>10</v>
      </c>
      <c r="N19" s="5" t="s">
        <v>24</v>
      </c>
      <c r="O19" s="5" t="s">
        <v>26</v>
      </c>
      <c r="P19" s="5">
        <v>0</v>
      </c>
      <c r="Q19" s="5">
        <v>1</v>
      </c>
      <c r="R19" s="5">
        <v>5</v>
      </c>
      <c r="S19" s="5">
        <v>24</v>
      </c>
      <c r="T19" s="5">
        <v>0</v>
      </c>
      <c r="U19" s="5">
        <v>0</v>
      </c>
      <c r="V19" s="5">
        <v>0</v>
      </c>
      <c r="W19" s="5">
        <v>0</v>
      </c>
      <c r="X19" s="5" t="s">
        <v>26</v>
      </c>
      <c r="Y19" s="5">
        <v>2</v>
      </c>
      <c r="Z19" s="5">
        <v>0</v>
      </c>
      <c r="AA19" s="5">
        <v>0</v>
      </c>
      <c r="AB19" s="5">
        <v>3</v>
      </c>
      <c r="AC19" s="5">
        <v>25</v>
      </c>
      <c r="AD19" s="5">
        <v>0</v>
      </c>
      <c r="AE19" s="5">
        <v>0</v>
      </c>
      <c r="AF19" s="5"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19</v>
      </c>
      <c r="C20" s="6">
        <v>10000</v>
      </c>
      <c r="D20" s="6">
        <v>3</v>
      </c>
      <c r="E20" s="6">
        <v>10</v>
      </c>
      <c r="F20" s="6">
        <v>10</v>
      </c>
      <c r="G20" s="6">
        <v>0</v>
      </c>
      <c r="H20" s="10">
        <v>0.5</v>
      </c>
      <c r="I20" s="6">
        <v>0</v>
      </c>
      <c r="J20" s="6">
        <v>50</v>
      </c>
      <c r="K20" s="6">
        <v>50</v>
      </c>
      <c r="L20" s="6">
        <v>10</v>
      </c>
      <c r="M20" s="6">
        <v>10</v>
      </c>
      <c r="N20" s="6" t="s">
        <v>24</v>
      </c>
      <c r="O20" s="6" t="s">
        <v>27</v>
      </c>
      <c r="P20" s="6">
        <v>0</v>
      </c>
      <c r="Q20" s="6">
        <v>3</v>
      </c>
      <c r="R20" s="6">
        <v>1</v>
      </c>
      <c r="S20" s="6">
        <v>2</v>
      </c>
      <c r="T20" s="6">
        <v>6</v>
      </c>
      <c r="U20" s="6">
        <v>17</v>
      </c>
      <c r="V20" s="6">
        <v>1</v>
      </c>
      <c r="W20" s="6">
        <v>0</v>
      </c>
      <c r="X20" s="6" t="s">
        <v>27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1</v>
      </c>
      <c r="AF20" s="6">
        <v>28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20</v>
      </c>
      <c r="C21" s="6">
        <v>10000</v>
      </c>
      <c r="D21" s="6">
        <v>3</v>
      </c>
      <c r="E21" s="6">
        <v>10</v>
      </c>
      <c r="F21" s="6">
        <v>10</v>
      </c>
      <c r="G21" s="6">
        <v>0</v>
      </c>
      <c r="H21" s="10">
        <v>0.5</v>
      </c>
      <c r="I21" s="6">
        <v>0</v>
      </c>
      <c r="J21" s="6">
        <v>50</v>
      </c>
      <c r="K21" s="6">
        <v>50</v>
      </c>
      <c r="L21" s="6">
        <v>10</v>
      </c>
      <c r="M21" s="6">
        <v>10</v>
      </c>
      <c r="N21" s="6" t="s">
        <v>24</v>
      </c>
      <c r="O21" s="6" t="s">
        <v>33</v>
      </c>
      <c r="P21" s="6">
        <v>3</v>
      </c>
      <c r="Q21" s="6">
        <v>23</v>
      </c>
      <c r="R21" s="6">
        <v>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 t="s">
        <v>33</v>
      </c>
      <c r="Y21" s="6">
        <v>1</v>
      </c>
      <c r="Z21" s="6">
        <v>1</v>
      </c>
      <c r="AA21" s="6">
        <v>11</v>
      </c>
      <c r="AB21" s="6">
        <v>17</v>
      </c>
      <c r="AC21" s="6">
        <v>0</v>
      </c>
      <c r="AD21" s="6">
        <v>0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21</v>
      </c>
      <c r="C22" s="6">
        <v>10000</v>
      </c>
      <c r="D22" s="6">
        <v>3</v>
      </c>
      <c r="E22" s="6">
        <v>10</v>
      </c>
      <c r="F22" s="6">
        <v>10</v>
      </c>
      <c r="G22" s="6">
        <v>0</v>
      </c>
      <c r="H22" s="10">
        <v>0.5</v>
      </c>
      <c r="I22" s="6">
        <v>0</v>
      </c>
      <c r="J22" s="6">
        <v>50</v>
      </c>
      <c r="K22" s="6">
        <v>50</v>
      </c>
      <c r="L22" s="6">
        <v>10</v>
      </c>
      <c r="M22" s="6">
        <v>10</v>
      </c>
      <c r="N22" s="6" t="s">
        <v>24</v>
      </c>
      <c r="O22" s="6" t="s">
        <v>29</v>
      </c>
      <c r="P22" s="6">
        <v>0</v>
      </c>
      <c r="Q22" s="6">
        <v>2</v>
      </c>
      <c r="R22" s="6">
        <v>19</v>
      </c>
      <c r="S22" s="6">
        <v>3</v>
      </c>
      <c r="T22" s="6">
        <v>6</v>
      </c>
      <c r="U22" s="6">
        <v>0</v>
      </c>
      <c r="V22" s="6">
        <v>0</v>
      </c>
      <c r="W22" s="6">
        <v>0</v>
      </c>
      <c r="X22" s="6" t="s">
        <v>29</v>
      </c>
      <c r="Y22" s="6">
        <v>11</v>
      </c>
      <c r="Z22" s="6">
        <v>11</v>
      </c>
      <c r="AA22" s="6">
        <v>7</v>
      </c>
      <c r="AB22" s="6">
        <v>1</v>
      </c>
      <c r="AC22" s="6">
        <v>0</v>
      </c>
      <c r="AD22" s="6">
        <v>0</v>
      </c>
      <c r="AE22" s="6">
        <v>0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22</v>
      </c>
      <c r="C23" s="6">
        <v>10000</v>
      </c>
      <c r="D23" s="6">
        <v>3</v>
      </c>
      <c r="E23" s="6">
        <v>10</v>
      </c>
      <c r="F23" s="6">
        <v>10</v>
      </c>
      <c r="G23" s="6">
        <v>0</v>
      </c>
      <c r="H23" s="10">
        <v>0.5</v>
      </c>
      <c r="I23" s="6">
        <v>0</v>
      </c>
      <c r="J23" s="6">
        <v>50</v>
      </c>
      <c r="K23" s="6">
        <v>50</v>
      </c>
      <c r="L23" s="6">
        <v>10</v>
      </c>
      <c r="M23" s="6">
        <v>10</v>
      </c>
      <c r="N23" s="6" t="s">
        <v>24</v>
      </c>
      <c r="O23" s="6" t="s">
        <v>30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29</v>
      </c>
      <c r="W23" s="6">
        <v>0</v>
      </c>
      <c r="X23" s="6" t="s">
        <v>30</v>
      </c>
      <c r="Y23" s="6">
        <v>11</v>
      </c>
      <c r="Z23" s="6">
        <v>4</v>
      </c>
      <c r="AA23" s="6">
        <v>5</v>
      </c>
      <c r="AB23" s="6">
        <v>6</v>
      </c>
      <c r="AC23" s="6">
        <v>2</v>
      </c>
      <c r="AD23" s="6">
        <v>2</v>
      </c>
      <c r="AE23" s="6">
        <v>0</v>
      </c>
      <c r="AF23" s="6">
        <v>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23</v>
      </c>
      <c r="C24" s="6">
        <v>10000</v>
      </c>
      <c r="D24" s="6">
        <v>3</v>
      </c>
      <c r="E24" s="6">
        <v>10</v>
      </c>
      <c r="F24" s="6">
        <v>10</v>
      </c>
      <c r="G24" s="6">
        <v>0</v>
      </c>
      <c r="H24" s="10">
        <v>0.5</v>
      </c>
      <c r="I24" s="6">
        <v>0</v>
      </c>
      <c r="J24" s="6">
        <v>50</v>
      </c>
      <c r="K24" s="6">
        <v>50</v>
      </c>
      <c r="L24" s="6">
        <v>10</v>
      </c>
      <c r="M24" s="6">
        <v>10</v>
      </c>
      <c r="N24" s="6" t="s">
        <v>24</v>
      </c>
      <c r="O24" s="6" t="s">
        <v>31</v>
      </c>
      <c r="P24" s="6">
        <v>27</v>
      </c>
      <c r="Q24" s="6">
        <v>1</v>
      </c>
      <c r="R24" s="6">
        <v>1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 t="s">
        <v>31</v>
      </c>
      <c r="Y24" s="6">
        <v>0</v>
      </c>
      <c r="Z24" s="6">
        <v>0</v>
      </c>
      <c r="AA24" s="6">
        <v>0</v>
      </c>
      <c r="AB24" s="6">
        <v>0</v>
      </c>
      <c r="AC24" s="6">
        <v>1</v>
      </c>
      <c r="AD24" s="6">
        <v>18</v>
      </c>
      <c r="AE24" s="6">
        <v>11</v>
      </c>
      <c r="AF24" s="6">
        <v>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8">
        <v>24</v>
      </c>
      <c r="C25" s="5">
        <v>10000</v>
      </c>
      <c r="D25" s="5">
        <v>3</v>
      </c>
      <c r="E25" s="5">
        <v>10</v>
      </c>
      <c r="F25" s="5">
        <v>10</v>
      </c>
      <c r="G25" s="5">
        <v>0</v>
      </c>
      <c r="H25" s="9">
        <v>0.5</v>
      </c>
      <c r="I25" s="5">
        <v>0</v>
      </c>
      <c r="J25" s="5">
        <v>50</v>
      </c>
      <c r="K25" s="5">
        <v>50</v>
      </c>
      <c r="L25" s="5">
        <v>10</v>
      </c>
      <c r="M25" s="5">
        <v>10</v>
      </c>
      <c r="N25" s="5" t="s">
        <v>24</v>
      </c>
      <c r="O25" s="5" t="s">
        <v>32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30</v>
      </c>
      <c r="X25" s="5" t="s">
        <v>32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9</v>
      </c>
      <c r="AE25" s="5">
        <v>18</v>
      </c>
      <c r="AF25" s="5">
        <v>2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25</v>
      </c>
      <c r="C26" s="6">
        <v>10000</v>
      </c>
      <c r="D26" s="6">
        <v>3</v>
      </c>
      <c r="E26" s="6">
        <v>10</v>
      </c>
      <c r="F26" s="6">
        <v>10</v>
      </c>
      <c r="G26" s="6">
        <v>0</v>
      </c>
      <c r="H26" s="10">
        <v>1</v>
      </c>
      <c r="I26" s="6">
        <v>0</v>
      </c>
      <c r="J26" s="6">
        <v>50</v>
      </c>
      <c r="K26" s="6">
        <v>50</v>
      </c>
      <c r="L26" s="6">
        <v>2</v>
      </c>
      <c r="M26" s="6">
        <v>2</v>
      </c>
      <c r="N26" s="6" t="s">
        <v>24</v>
      </c>
      <c r="O26" s="6" t="s">
        <v>25</v>
      </c>
      <c r="P26" s="6">
        <v>0</v>
      </c>
      <c r="Q26" s="6">
        <v>0</v>
      </c>
      <c r="R26" s="6">
        <v>0</v>
      </c>
      <c r="S26" s="6">
        <v>0</v>
      </c>
      <c r="T26" s="6">
        <v>27</v>
      </c>
      <c r="U26" s="6">
        <v>3</v>
      </c>
      <c r="V26" s="6">
        <v>0</v>
      </c>
      <c r="W26" s="6">
        <v>0</v>
      </c>
      <c r="X26" s="6" t="s">
        <v>25</v>
      </c>
      <c r="Y26" s="6">
        <v>1</v>
      </c>
      <c r="Z26" s="6">
        <v>2</v>
      </c>
      <c r="AA26" s="6">
        <v>11</v>
      </c>
      <c r="AB26" s="6">
        <v>12</v>
      </c>
      <c r="AC26" s="6">
        <v>4</v>
      </c>
      <c r="AD26" s="6">
        <v>0</v>
      </c>
      <c r="AE26" s="6">
        <v>0</v>
      </c>
      <c r="AF26" s="6">
        <v>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26</v>
      </c>
      <c r="C27" s="6">
        <v>10000</v>
      </c>
      <c r="D27" s="6">
        <v>3</v>
      </c>
      <c r="E27" s="6">
        <v>10</v>
      </c>
      <c r="F27" s="6">
        <v>10</v>
      </c>
      <c r="G27" s="6">
        <v>0</v>
      </c>
      <c r="H27" s="10">
        <v>1</v>
      </c>
      <c r="I27" s="6">
        <v>0</v>
      </c>
      <c r="J27" s="6">
        <v>50</v>
      </c>
      <c r="K27" s="6">
        <v>50</v>
      </c>
      <c r="L27" s="6">
        <v>2</v>
      </c>
      <c r="M27" s="6">
        <v>2</v>
      </c>
      <c r="N27" s="6" t="s">
        <v>24</v>
      </c>
      <c r="O27" s="6" t="s">
        <v>26</v>
      </c>
      <c r="P27" s="6">
        <v>0</v>
      </c>
      <c r="Q27" s="6">
        <v>0</v>
      </c>
      <c r="R27" s="6">
        <v>7</v>
      </c>
      <c r="S27" s="6">
        <v>23</v>
      </c>
      <c r="T27" s="6">
        <v>0</v>
      </c>
      <c r="U27" s="6">
        <v>0</v>
      </c>
      <c r="V27" s="6">
        <v>0</v>
      </c>
      <c r="W27" s="6">
        <v>0</v>
      </c>
      <c r="X27" s="6" t="s">
        <v>26</v>
      </c>
      <c r="Y27" s="6">
        <v>5</v>
      </c>
      <c r="Z27" s="6">
        <v>5</v>
      </c>
      <c r="AA27" s="6">
        <v>9</v>
      </c>
      <c r="AB27" s="6">
        <v>7</v>
      </c>
      <c r="AC27" s="6">
        <v>4</v>
      </c>
      <c r="AD27" s="6">
        <v>0</v>
      </c>
      <c r="AE27" s="6">
        <v>0</v>
      </c>
      <c r="AF27" s="6">
        <v>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27</v>
      </c>
      <c r="C28" s="6">
        <v>10000</v>
      </c>
      <c r="D28" s="6">
        <v>3</v>
      </c>
      <c r="E28" s="6">
        <v>10</v>
      </c>
      <c r="F28" s="6">
        <v>10</v>
      </c>
      <c r="G28" s="6">
        <v>0</v>
      </c>
      <c r="H28" s="10">
        <v>1</v>
      </c>
      <c r="I28" s="6">
        <v>0</v>
      </c>
      <c r="J28" s="6">
        <v>50</v>
      </c>
      <c r="K28" s="6">
        <v>50</v>
      </c>
      <c r="L28" s="6">
        <v>2</v>
      </c>
      <c r="M28" s="6">
        <v>2</v>
      </c>
      <c r="N28" s="6" t="s">
        <v>24</v>
      </c>
      <c r="O28" s="6" t="s">
        <v>27</v>
      </c>
      <c r="P28" s="6">
        <v>0</v>
      </c>
      <c r="Q28" s="6">
        <v>0</v>
      </c>
      <c r="R28" s="6">
        <v>0</v>
      </c>
      <c r="S28" s="6">
        <v>0</v>
      </c>
      <c r="T28" s="6">
        <v>3</v>
      </c>
      <c r="U28" s="6">
        <v>22</v>
      </c>
      <c r="V28" s="6">
        <v>5</v>
      </c>
      <c r="W28" s="6">
        <v>0</v>
      </c>
      <c r="X28" s="6" t="s">
        <v>27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2</v>
      </c>
      <c r="AE28" s="6">
        <v>4</v>
      </c>
      <c r="AF28" s="6">
        <v>24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28</v>
      </c>
      <c r="C29" s="6">
        <v>10000</v>
      </c>
      <c r="D29" s="6">
        <v>3</v>
      </c>
      <c r="E29" s="6">
        <v>10</v>
      </c>
      <c r="F29" s="6">
        <v>10</v>
      </c>
      <c r="G29" s="6">
        <v>0</v>
      </c>
      <c r="H29" s="10">
        <v>1</v>
      </c>
      <c r="I29" s="6">
        <v>0</v>
      </c>
      <c r="J29" s="6">
        <v>50</v>
      </c>
      <c r="K29" s="6">
        <v>50</v>
      </c>
      <c r="L29" s="6">
        <v>2</v>
      </c>
      <c r="M29" s="6">
        <v>2</v>
      </c>
      <c r="N29" s="6" t="s">
        <v>24</v>
      </c>
      <c r="O29" s="6" t="s">
        <v>33</v>
      </c>
      <c r="P29" s="6">
        <v>7</v>
      </c>
      <c r="Q29" s="6">
        <v>23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 t="s">
        <v>33</v>
      </c>
      <c r="Y29" s="6">
        <v>6</v>
      </c>
      <c r="Z29" s="6">
        <v>13</v>
      </c>
      <c r="AA29" s="6">
        <v>6</v>
      </c>
      <c r="AB29" s="6">
        <v>5</v>
      </c>
      <c r="AC29" s="6">
        <v>0</v>
      </c>
      <c r="AD29" s="6">
        <v>0</v>
      </c>
      <c r="AE29" s="6">
        <v>0</v>
      </c>
      <c r="AF29" s="6">
        <v>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29</v>
      </c>
      <c r="C30" s="6">
        <v>10000</v>
      </c>
      <c r="D30" s="6">
        <v>3</v>
      </c>
      <c r="E30" s="6">
        <v>10</v>
      </c>
      <c r="F30" s="6">
        <v>10</v>
      </c>
      <c r="G30" s="6">
        <v>0</v>
      </c>
      <c r="H30" s="10">
        <v>1</v>
      </c>
      <c r="I30" s="6">
        <v>0</v>
      </c>
      <c r="J30" s="6">
        <v>50</v>
      </c>
      <c r="K30" s="6">
        <v>50</v>
      </c>
      <c r="L30" s="6">
        <v>2</v>
      </c>
      <c r="M30" s="6">
        <v>2</v>
      </c>
      <c r="N30" s="6" t="s">
        <v>24</v>
      </c>
      <c r="O30" s="6" t="s">
        <v>29</v>
      </c>
      <c r="P30" s="6">
        <v>1</v>
      </c>
      <c r="Q30" s="6">
        <v>2</v>
      </c>
      <c r="R30" s="6">
        <v>23</v>
      </c>
      <c r="S30" s="6">
        <v>4</v>
      </c>
      <c r="T30" s="6">
        <v>0</v>
      </c>
      <c r="U30" s="6">
        <v>0</v>
      </c>
      <c r="V30" s="6">
        <v>0</v>
      </c>
      <c r="W30" s="6">
        <v>0</v>
      </c>
      <c r="X30" s="6" t="s">
        <v>29</v>
      </c>
      <c r="Y30" s="6">
        <v>18</v>
      </c>
      <c r="Z30" s="6">
        <v>10</v>
      </c>
      <c r="AA30" s="6">
        <v>2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5">
        <v>30</v>
      </c>
      <c r="C31" s="5">
        <v>10000</v>
      </c>
      <c r="D31" s="5">
        <v>3</v>
      </c>
      <c r="E31" s="5">
        <v>10</v>
      </c>
      <c r="F31" s="5">
        <v>10</v>
      </c>
      <c r="G31" s="5">
        <v>0</v>
      </c>
      <c r="H31" s="9">
        <v>1</v>
      </c>
      <c r="I31" s="5">
        <v>0</v>
      </c>
      <c r="J31" s="5">
        <v>50</v>
      </c>
      <c r="K31" s="5">
        <v>50</v>
      </c>
      <c r="L31" s="5">
        <v>2</v>
      </c>
      <c r="M31" s="5">
        <v>2</v>
      </c>
      <c r="N31" s="5" t="s">
        <v>24</v>
      </c>
      <c r="O31" s="5" t="s">
        <v>30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5</v>
      </c>
      <c r="V31" s="5">
        <v>25</v>
      </c>
      <c r="W31" s="5">
        <v>0</v>
      </c>
      <c r="X31" s="5" t="s">
        <v>30</v>
      </c>
      <c r="Y31" s="5">
        <v>0</v>
      </c>
      <c r="Z31" s="5">
        <v>0</v>
      </c>
      <c r="AA31" s="5">
        <v>2</v>
      </c>
      <c r="AB31" s="5">
        <v>6</v>
      </c>
      <c r="AC31" s="5">
        <v>19</v>
      </c>
      <c r="AD31" s="5">
        <v>2</v>
      </c>
      <c r="AE31" s="5">
        <v>0</v>
      </c>
      <c r="AF31" s="5">
        <v>1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31</v>
      </c>
      <c r="C32" s="6">
        <v>10000</v>
      </c>
      <c r="D32" s="6">
        <v>3</v>
      </c>
      <c r="E32" s="6">
        <v>10</v>
      </c>
      <c r="F32" s="6">
        <v>10</v>
      </c>
      <c r="G32" s="6">
        <v>0</v>
      </c>
      <c r="H32" s="10">
        <v>1</v>
      </c>
      <c r="I32" s="6">
        <v>0</v>
      </c>
      <c r="J32" s="6">
        <v>50</v>
      </c>
      <c r="K32" s="6">
        <v>50</v>
      </c>
      <c r="L32" s="6">
        <v>2</v>
      </c>
      <c r="M32" s="6">
        <v>2</v>
      </c>
      <c r="N32" s="6" t="s">
        <v>24</v>
      </c>
      <c r="O32" s="6" t="s">
        <v>31</v>
      </c>
      <c r="P32" s="6">
        <v>22</v>
      </c>
      <c r="Q32" s="6">
        <v>5</v>
      </c>
      <c r="R32" s="6">
        <v>0</v>
      </c>
      <c r="S32" s="6">
        <v>3</v>
      </c>
      <c r="T32" s="6">
        <v>0</v>
      </c>
      <c r="U32" s="6">
        <v>0</v>
      </c>
      <c r="V32" s="6">
        <v>0</v>
      </c>
      <c r="W32" s="6">
        <v>0</v>
      </c>
      <c r="X32" s="6" t="s">
        <v>31</v>
      </c>
      <c r="Y32" s="6">
        <v>0</v>
      </c>
      <c r="Z32" s="6">
        <v>0</v>
      </c>
      <c r="AA32" s="6">
        <v>0</v>
      </c>
      <c r="AB32" s="6">
        <v>0</v>
      </c>
      <c r="AC32" s="6">
        <v>2</v>
      </c>
      <c r="AD32" s="6">
        <v>20</v>
      </c>
      <c r="AE32" s="6">
        <v>5</v>
      </c>
      <c r="AF32" s="6">
        <v>3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32</v>
      </c>
      <c r="C33" s="6">
        <v>10000</v>
      </c>
      <c r="D33" s="6">
        <v>3</v>
      </c>
      <c r="E33" s="6">
        <v>10</v>
      </c>
      <c r="F33" s="6">
        <v>10</v>
      </c>
      <c r="G33" s="6">
        <v>0</v>
      </c>
      <c r="H33" s="10">
        <v>1</v>
      </c>
      <c r="I33" s="6">
        <v>0</v>
      </c>
      <c r="J33" s="6">
        <v>50</v>
      </c>
      <c r="K33" s="6">
        <v>50</v>
      </c>
      <c r="L33" s="6">
        <v>2</v>
      </c>
      <c r="M33" s="6">
        <v>2</v>
      </c>
      <c r="N33" s="6" t="s">
        <v>24</v>
      </c>
      <c r="O33" s="6" t="s">
        <v>32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30</v>
      </c>
      <c r="X33" s="6" t="s">
        <v>32</v>
      </c>
      <c r="Y33" s="6">
        <v>0</v>
      </c>
      <c r="Z33" s="6">
        <v>0</v>
      </c>
      <c r="AA33" s="6">
        <v>0</v>
      </c>
      <c r="AB33" s="6">
        <v>0</v>
      </c>
      <c r="AC33" s="6">
        <v>1</v>
      </c>
      <c r="AD33" s="6">
        <v>6</v>
      </c>
      <c r="AE33" s="6">
        <v>21</v>
      </c>
      <c r="AF33" s="6">
        <v>2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33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1</v>
      </c>
      <c r="I34" s="6">
        <v>0</v>
      </c>
      <c r="J34" s="6">
        <v>50</v>
      </c>
      <c r="K34" s="6">
        <v>50</v>
      </c>
      <c r="L34" s="6">
        <v>5</v>
      </c>
      <c r="M34" s="6">
        <v>5</v>
      </c>
      <c r="N34" s="6" t="s">
        <v>24</v>
      </c>
      <c r="O34" s="6" t="s">
        <v>25</v>
      </c>
      <c r="P34" s="6">
        <v>0</v>
      </c>
      <c r="Q34" s="6">
        <v>0</v>
      </c>
      <c r="R34" s="6">
        <v>0</v>
      </c>
      <c r="S34" s="6">
        <v>0</v>
      </c>
      <c r="T34" s="6">
        <v>27</v>
      </c>
      <c r="U34" s="6">
        <v>3</v>
      </c>
      <c r="V34" s="6">
        <v>0</v>
      </c>
      <c r="W34" s="6">
        <v>0</v>
      </c>
      <c r="X34" s="6" t="s">
        <v>25</v>
      </c>
      <c r="Y34" s="6">
        <v>2</v>
      </c>
      <c r="Z34" s="6">
        <v>9</v>
      </c>
      <c r="AA34" s="6">
        <v>9</v>
      </c>
      <c r="AB34" s="6">
        <v>9</v>
      </c>
      <c r="AC34" s="6">
        <v>1</v>
      </c>
      <c r="AD34" s="6">
        <v>0</v>
      </c>
      <c r="AE34" s="6">
        <v>0</v>
      </c>
      <c r="AF34" s="6">
        <v>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34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1</v>
      </c>
      <c r="I35" s="6">
        <v>0</v>
      </c>
      <c r="J35" s="6">
        <v>50</v>
      </c>
      <c r="K35" s="6">
        <v>50</v>
      </c>
      <c r="L35" s="6">
        <v>5</v>
      </c>
      <c r="M35" s="6">
        <v>5</v>
      </c>
      <c r="N35" s="6" t="s">
        <v>24</v>
      </c>
      <c r="O35" s="6" t="s">
        <v>26</v>
      </c>
      <c r="P35" s="6">
        <v>0</v>
      </c>
      <c r="Q35" s="6">
        <v>1</v>
      </c>
      <c r="R35" s="6">
        <v>3</v>
      </c>
      <c r="S35" s="6">
        <v>26</v>
      </c>
      <c r="T35" s="6">
        <v>0</v>
      </c>
      <c r="U35" s="6">
        <v>0</v>
      </c>
      <c r="V35" s="6">
        <v>0</v>
      </c>
      <c r="W35" s="6">
        <v>0</v>
      </c>
      <c r="X35" s="6" t="s">
        <v>26</v>
      </c>
      <c r="Y35" s="6">
        <v>5</v>
      </c>
      <c r="Z35" s="6">
        <v>8</v>
      </c>
      <c r="AA35" s="6">
        <v>1</v>
      </c>
      <c r="AB35" s="6">
        <v>5</v>
      </c>
      <c r="AC35" s="6">
        <v>11</v>
      </c>
      <c r="AD35" s="6">
        <v>0</v>
      </c>
      <c r="AE35" s="6">
        <v>0</v>
      </c>
      <c r="AF35" s="6">
        <v>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35</v>
      </c>
      <c r="C36" s="6">
        <v>10000</v>
      </c>
      <c r="D36" s="6">
        <v>3</v>
      </c>
      <c r="E36" s="6">
        <v>10</v>
      </c>
      <c r="F36" s="6">
        <v>10</v>
      </c>
      <c r="G36" s="6">
        <v>0</v>
      </c>
      <c r="H36" s="10">
        <v>1</v>
      </c>
      <c r="I36" s="6">
        <v>0</v>
      </c>
      <c r="J36" s="6">
        <v>50</v>
      </c>
      <c r="K36" s="6">
        <v>50</v>
      </c>
      <c r="L36" s="6">
        <v>5</v>
      </c>
      <c r="M36" s="6">
        <v>5</v>
      </c>
      <c r="N36" s="6" t="s">
        <v>24</v>
      </c>
      <c r="O36" s="6" t="s">
        <v>27</v>
      </c>
      <c r="P36" s="6">
        <v>0</v>
      </c>
      <c r="Q36" s="6">
        <v>0</v>
      </c>
      <c r="R36" s="6">
        <v>0</v>
      </c>
      <c r="S36" s="6">
        <v>0</v>
      </c>
      <c r="T36" s="6">
        <v>3</v>
      </c>
      <c r="U36" s="6">
        <v>21</v>
      </c>
      <c r="V36" s="6">
        <v>6</v>
      </c>
      <c r="W36" s="6">
        <v>0</v>
      </c>
      <c r="X36" s="6" t="s">
        <v>27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4</v>
      </c>
      <c r="AE36" s="6">
        <v>3</v>
      </c>
      <c r="AF36" s="6">
        <v>23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36</v>
      </c>
      <c r="C37" s="5">
        <v>10000</v>
      </c>
      <c r="D37" s="5">
        <v>3</v>
      </c>
      <c r="E37" s="5">
        <v>10</v>
      </c>
      <c r="F37" s="5">
        <v>10</v>
      </c>
      <c r="G37" s="5">
        <v>0</v>
      </c>
      <c r="H37" s="9">
        <v>1</v>
      </c>
      <c r="I37" s="5">
        <v>0</v>
      </c>
      <c r="J37" s="5">
        <v>50</v>
      </c>
      <c r="K37" s="5">
        <v>50</v>
      </c>
      <c r="L37" s="5">
        <v>5</v>
      </c>
      <c r="M37" s="5">
        <v>5</v>
      </c>
      <c r="N37" s="5" t="s">
        <v>24</v>
      </c>
      <c r="O37" s="5" t="s">
        <v>33</v>
      </c>
      <c r="P37" s="5">
        <v>9</v>
      </c>
      <c r="Q37" s="5">
        <v>20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 t="s">
        <v>33</v>
      </c>
      <c r="Y37" s="5">
        <v>5</v>
      </c>
      <c r="Z37" s="5">
        <v>7</v>
      </c>
      <c r="AA37" s="5">
        <v>13</v>
      </c>
      <c r="AB37" s="5">
        <v>5</v>
      </c>
      <c r="AC37" s="5">
        <v>0</v>
      </c>
      <c r="AD37" s="5">
        <v>0</v>
      </c>
      <c r="AE37" s="5">
        <v>0</v>
      </c>
      <c r="AF37" s="5">
        <v>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37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1</v>
      </c>
      <c r="I38" s="6">
        <v>0</v>
      </c>
      <c r="J38" s="6">
        <v>50</v>
      </c>
      <c r="K38" s="6">
        <v>50</v>
      </c>
      <c r="L38" s="6">
        <v>5</v>
      </c>
      <c r="M38" s="6">
        <v>5</v>
      </c>
      <c r="N38" s="6" t="s">
        <v>24</v>
      </c>
      <c r="O38" s="6" t="s">
        <v>29</v>
      </c>
      <c r="P38" s="6">
        <v>1</v>
      </c>
      <c r="Q38" s="6">
        <v>4</v>
      </c>
      <c r="R38" s="6">
        <v>23</v>
      </c>
      <c r="S38" s="6">
        <v>2</v>
      </c>
      <c r="T38" s="6">
        <v>0</v>
      </c>
      <c r="U38" s="6">
        <v>0</v>
      </c>
      <c r="V38" s="6">
        <v>0</v>
      </c>
      <c r="W38" s="6">
        <v>0</v>
      </c>
      <c r="X38" s="6" t="s">
        <v>29</v>
      </c>
      <c r="Y38" s="6">
        <v>17</v>
      </c>
      <c r="Z38" s="6">
        <v>5</v>
      </c>
      <c r="AA38" s="6">
        <v>5</v>
      </c>
      <c r="AB38" s="6">
        <v>3</v>
      </c>
      <c r="AC38" s="6">
        <v>0</v>
      </c>
      <c r="AD38" s="6">
        <v>0</v>
      </c>
      <c r="AE38" s="6">
        <v>0</v>
      </c>
      <c r="AF38" s="6">
        <v>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38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1</v>
      </c>
      <c r="I39" s="6">
        <v>0</v>
      </c>
      <c r="J39" s="6">
        <v>50</v>
      </c>
      <c r="K39" s="6">
        <v>50</v>
      </c>
      <c r="L39" s="6">
        <v>5</v>
      </c>
      <c r="M39" s="6">
        <v>5</v>
      </c>
      <c r="N39" s="6" t="s">
        <v>24</v>
      </c>
      <c r="O39" s="6" t="s">
        <v>30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6</v>
      </c>
      <c r="V39" s="6">
        <v>24</v>
      </c>
      <c r="W39" s="6">
        <v>0</v>
      </c>
      <c r="X39" s="6" t="s">
        <v>30</v>
      </c>
      <c r="Y39" s="6">
        <v>1</v>
      </c>
      <c r="Z39" s="6">
        <v>1</v>
      </c>
      <c r="AA39" s="6">
        <v>2</v>
      </c>
      <c r="AB39" s="6">
        <v>8</v>
      </c>
      <c r="AC39" s="6">
        <v>16</v>
      </c>
      <c r="AD39" s="6">
        <v>1</v>
      </c>
      <c r="AE39" s="6">
        <v>1</v>
      </c>
      <c r="AF39" s="6">
        <v>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39</v>
      </c>
      <c r="C40" s="6">
        <v>10000</v>
      </c>
      <c r="D40" s="6">
        <v>3</v>
      </c>
      <c r="E40" s="6">
        <v>10</v>
      </c>
      <c r="F40" s="6">
        <v>10</v>
      </c>
      <c r="G40" s="6">
        <v>0</v>
      </c>
      <c r="H40" s="10">
        <v>1</v>
      </c>
      <c r="I40" s="6">
        <v>0</v>
      </c>
      <c r="J40" s="6">
        <v>50</v>
      </c>
      <c r="K40" s="6">
        <v>50</v>
      </c>
      <c r="L40" s="6">
        <v>5</v>
      </c>
      <c r="M40" s="6">
        <v>5</v>
      </c>
      <c r="N40" s="6" t="s">
        <v>24</v>
      </c>
      <c r="O40" s="6" t="s">
        <v>31</v>
      </c>
      <c r="P40" s="6">
        <v>20</v>
      </c>
      <c r="Q40" s="6">
        <v>5</v>
      </c>
      <c r="R40" s="6">
        <v>3</v>
      </c>
      <c r="S40" s="6">
        <v>2</v>
      </c>
      <c r="T40" s="6">
        <v>0</v>
      </c>
      <c r="U40" s="6">
        <v>0</v>
      </c>
      <c r="V40" s="6">
        <v>0</v>
      </c>
      <c r="W40" s="6">
        <v>0</v>
      </c>
      <c r="X40" s="6" t="s">
        <v>31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17</v>
      </c>
      <c r="AE40" s="6">
        <v>6</v>
      </c>
      <c r="AF40" s="6">
        <v>6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40</v>
      </c>
      <c r="C41" s="6">
        <v>10000</v>
      </c>
      <c r="D41" s="6">
        <v>3</v>
      </c>
      <c r="E41" s="6">
        <v>10</v>
      </c>
      <c r="F41" s="6">
        <v>10</v>
      </c>
      <c r="G41" s="6">
        <v>0</v>
      </c>
      <c r="H41" s="10">
        <v>1</v>
      </c>
      <c r="I41" s="6">
        <v>0</v>
      </c>
      <c r="J41" s="6">
        <v>50</v>
      </c>
      <c r="K41" s="6">
        <v>50</v>
      </c>
      <c r="L41" s="6">
        <v>5</v>
      </c>
      <c r="M41" s="6">
        <v>5</v>
      </c>
      <c r="N41" s="6" t="s">
        <v>24</v>
      </c>
      <c r="O41" s="6" t="s">
        <v>32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30</v>
      </c>
      <c r="X41" s="6" t="s">
        <v>32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  <c r="AD41" s="6">
        <v>8</v>
      </c>
      <c r="AE41" s="6">
        <v>20</v>
      </c>
      <c r="AF41" s="6">
        <v>1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6">
        <v>41</v>
      </c>
      <c r="C42" s="6">
        <v>10000</v>
      </c>
      <c r="D42" s="6">
        <v>3</v>
      </c>
      <c r="E42" s="6">
        <v>10</v>
      </c>
      <c r="F42" s="6">
        <v>10</v>
      </c>
      <c r="G42" s="6">
        <v>0</v>
      </c>
      <c r="H42" s="10">
        <v>1</v>
      </c>
      <c r="I42" s="6">
        <v>0</v>
      </c>
      <c r="J42" s="6">
        <v>50</v>
      </c>
      <c r="K42" s="6">
        <v>50</v>
      </c>
      <c r="L42" s="6">
        <v>10</v>
      </c>
      <c r="M42" s="6">
        <v>10</v>
      </c>
      <c r="N42" s="6" t="s">
        <v>24</v>
      </c>
      <c r="O42" s="6" t="s">
        <v>25</v>
      </c>
      <c r="P42" s="6">
        <v>0</v>
      </c>
      <c r="Q42" s="6">
        <v>0</v>
      </c>
      <c r="R42" s="6">
        <v>0</v>
      </c>
      <c r="S42" s="6">
        <v>0</v>
      </c>
      <c r="T42" s="6">
        <v>29</v>
      </c>
      <c r="U42" s="6">
        <v>1</v>
      </c>
      <c r="V42" s="6">
        <v>0</v>
      </c>
      <c r="W42" s="6">
        <v>0</v>
      </c>
      <c r="X42" s="6" t="s">
        <v>25</v>
      </c>
      <c r="Y42" s="6">
        <v>7</v>
      </c>
      <c r="Z42" s="6">
        <v>5</v>
      </c>
      <c r="AA42" s="6">
        <v>5</v>
      </c>
      <c r="AB42" s="6">
        <v>10</v>
      </c>
      <c r="AC42" s="6">
        <v>3</v>
      </c>
      <c r="AD42" s="6">
        <v>0</v>
      </c>
      <c r="AE42" s="6">
        <v>0</v>
      </c>
      <c r="AF42" s="6">
        <v>0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42</v>
      </c>
      <c r="C43" s="5">
        <v>10000</v>
      </c>
      <c r="D43" s="5">
        <v>3</v>
      </c>
      <c r="E43" s="5">
        <v>10</v>
      </c>
      <c r="F43" s="5">
        <v>10</v>
      </c>
      <c r="G43" s="5">
        <v>0</v>
      </c>
      <c r="H43" s="9">
        <v>1</v>
      </c>
      <c r="I43" s="5">
        <v>0</v>
      </c>
      <c r="J43" s="5">
        <v>50</v>
      </c>
      <c r="K43" s="5">
        <v>50</v>
      </c>
      <c r="L43" s="5">
        <v>10</v>
      </c>
      <c r="M43" s="5">
        <v>10</v>
      </c>
      <c r="N43" s="5" t="s">
        <v>24</v>
      </c>
      <c r="O43" s="5" t="s">
        <v>26</v>
      </c>
      <c r="P43" s="5">
        <v>0</v>
      </c>
      <c r="Q43" s="5">
        <v>2</v>
      </c>
      <c r="R43" s="5">
        <v>3</v>
      </c>
      <c r="S43" s="5">
        <v>25</v>
      </c>
      <c r="T43" s="5">
        <v>0</v>
      </c>
      <c r="U43" s="5">
        <v>0</v>
      </c>
      <c r="V43" s="5">
        <v>0</v>
      </c>
      <c r="W43" s="5">
        <v>0</v>
      </c>
      <c r="X43" s="5" t="s">
        <v>26</v>
      </c>
      <c r="Y43" s="5">
        <v>6</v>
      </c>
      <c r="Z43" s="5">
        <v>6</v>
      </c>
      <c r="AA43" s="5">
        <v>4</v>
      </c>
      <c r="AB43" s="5">
        <v>2</v>
      </c>
      <c r="AC43" s="5">
        <v>12</v>
      </c>
      <c r="AD43" s="5">
        <v>0</v>
      </c>
      <c r="AE43" s="5">
        <v>0</v>
      </c>
      <c r="AF43" s="5">
        <v>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43</v>
      </c>
      <c r="C44" s="6">
        <v>10000</v>
      </c>
      <c r="D44" s="6">
        <v>3</v>
      </c>
      <c r="E44" s="6">
        <v>10</v>
      </c>
      <c r="F44" s="6">
        <v>10</v>
      </c>
      <c r="G44" s="6">
        <v>0</v>
      </c>
      <c r="H44" s="10">
        <v>1</v>
      </c>
      <c r="I44" s="6">
        <v>0</v>
      </c>
      <c r="J44" s="6">
        <v>50</v>
      </c>
      <c r="K44" s="6">
        <v>50</v>
      </c>
      <c r="L44" s="6">
        <v>10</v>
      </c>
      <c r="M44" s="6">
        <v>10</v>
      </c>
      <c r="N44" s="6" t="s">
        <v>24</v>
      </c>
      <c r="O44" s="6" t="s">
        <v>27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22</v>
      </c>
      <c r="V44" s="6">
        <v>7</v>
      </c>
      <c r="W44" s="6">
        <v>0</v>
      </c>
      <c r="X44" s="6" t="s">
        <v>27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4</v>
      </c>
      <c r="AE44" s="6">
        <v>2</v>
      </c>
      <c r="AF44" s="6">
        <v>24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7">
        <v>44</v>
      </c>
      <c r="C45" s="6">
        <v>10000</v>
      </c>
      <c r="D45" s="6">
        <v>3</v>
      </c>
      <c r="E45" s="6">
        <v>10</v>
      </c>
      <c r="F45" s="6">
        <v>10</v>
      </c>
      <c r="G45" s="6">
        <v>0</v>
      </c>
      <c r="H45" s="10">
        <v>1</v>
      </c>
      <c r="I45" s="6">
        <v>0</v>
      </c>
      <c r="J45" s="6">
        <v>50</v>
      </c>
      <c r="K45" s="6">
        <v>50</v>
      </c>
      <c r="L45" s="6">
        <v>10</v>
      </c>
      <c r="M45" s="6">
        <v>10</v>
      </c>
      <c r="N45" s="6" t="s">
        <v>24</v>
      </c>
      <c r="O45" s="6" t="s">
        <v>33</v>
      </c>
      <c r="P45" s="6">
        <v>15</v>
      </c>
      <c r="Q45" s="6">
        <v>13</v>
      </c>
      <c r="R45" s="6">
        <v>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 t="s">
        <v>33</v>
      </c>
      <c r="Y45" s="6">
        <v>2</v>
      </c>
      <c r="Z45" s="6">
        <v>4</v>
      </c>
      <c r="AA45" s="6">
        <v>15</v>
      </c>
      <c r="AB45" s="6">
        <v>9</v>
      </c>
      <c r="AC45" s="6">
        <v>0</v>
      </c>
      <c r="AD45" s="6">
        <v>0</v>
      </c>
      <c r="AE45" s="6">
        <v>0</v>
      </c>
      <c r="AF45" s="6">
        <v>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45</v>
      </c>
      <c r="C46" s="6">
        <v>10000</v>
      </c>
      <c r="D46" s="6">
        <v>3</v>
      </c>
      <c r="E46" s="6">
        <v>10</v>
      </c>
      <c r="F46" s="6">
        <v>10</v>
      </c>
      <c r="G46" s="6">
        <v>0</v>
      </c>
      <c r="H46" s="10">
        <v>1</v>
      </c>
      <c r="I46" s="6">
        <v>0</v>
      </c>
      <c r="J46" s="6">
        <v>50</v>
      </c>
      <c r="K46" s="6">
        <v>50</v>
      </c>
      <c r="L46" s="6">
        <v>10</v>
      </c>
      <c r="M46" s="6">
        <v>10</v>
      </c>
      <c r="N46" s="6" t="s">
        <v>24</v>
      </c>
      <c r="O46" s="6" t="s">
        <v>29</v>
      </c>
      <c r="P46" s="6">
        <v>1</v>
      </c>
      <c r="Q46" s="6">
        <v>7</v>
      </c>
      <c r="R46" s="6">
        <v>20</v>
      </c>
      <c r="S46" s="6">
        <v>2</v>
      </c>
      <c r="T46" s="6">
        <v>0</v>
      </c>
      <c r="U46" s="6">
        <v>0</v>
      </c>
      <c r="V46" s="6">
        <v>0</v>
      </c>
      <c r="W46" s="6">
        <v>0</v>
      </c>
      <c r="X46" s="6" t="s">
        <v>29</v>
      </c>
      <c r="Y46" s="6">
        <v>13</v>
      </c>
      <c r="Z46" s="6">
        <v>12</v>
      </c>
      <c r="AA46" s="6">
        <v>4</v>
      </c>
      <c r="AB46" s="6">
        <v>1</v>
      </c>
      <c r="AC46" s="6">
        <v>0</v>
      </c>
      <c r="AD46" s="6">
        <v>0</v>
      </c>
      <c r="AE46" s="6">
        <v>0</v>
      </c>
      <c r="AF46" s="6">
        <v>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46</v>
      </c>
      <c r="C47" s="6">
        <v>10000</v>
      </c>
      <c r="D47" s="6">
        <v>3</v>
      </c>
      <c r="E47" s="6">
        <v>10</v>
      </c>
      <c r="F47" s="6">
        <v>10</v>
      </c>
      <c r="G47" s="6">
        <v>0</v>
      </c>
      <c r="H47" s="10">
        <v>1</v>
      </c>
      <c r="I47" s="6">
        <v>0</v>
      </c>
      <c r="J47" s="6">
        <v>50</v>
      </c>
      <c r="K47" s="6">
        <v>50</v>
      </c>
      <c r="L47" s="6">
        <v>10</v>
      </c>
      <c r="M47" s="6">
        <v>10</v>
      </c>
      <c r="N47" s="6" t="s">
        <v>24</v>
      </c>
      <c r="O47" s="6" t="s">
        <v>30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7</v>
      </c>
      <c r="V47" s="6">
        <v>23</v>
      </c>
      <c r="W47" s="6">
        <v>0</v>
      </c>
      <c r="X47" s="6" t="s">
        <v>30</v>
      </c>
      <c r="Y47" s="6">
        <v>2</v>
      </c>
      <c r="Z47" s="6">
        <v>3</v>
      </c>
      <c r="AA47" s="6">
        <v>2</v>
      </c>
      <c r="AB47" s="6">
        <v>8</v>
      </c>
      <c r="AC47" s="6">
        <v>11</v>
      </c>
      <c r="AD47" s="6">
        <v>2</v>
      </c>
      <c r="AE47" s="6">
        <v>2</v>
      </c>
      <c r="AF47" s="6">
        <v>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6">
        <v>47</v>
      </c>
      <c r="C48" s="6">
        <v>10000</v>
      </c>
      <c r="D48" s="6">
        <v>3</v>
      </c>
      <c r="E48" s="6">
        <v>10</v>
      </c>
      <c r="F48" s="6">
        <v>10</v>
      </c>
      <c r="G48" s="6">
        <v>0</v>
      </c>
      <c r="H48" s="10">
        <v>1</v>
      </c>
      <c r="I48" s="6">
        <v>0</v>
      </c>
      <c r="J48" s="6">
        <v>50</v>
      </c>
      <c r="K48" s="6">
        <v>50</v>
      </c>
      <c r="L48" s="6">
        <v>10</v>
      </c>
      <c r="M48" s="6">
        <v>10</v>
      </c>
      <c r="N48" s="6" t="s">
        <v>24</v>
      </c>
      <c r="O48" s="6" t="s">
        <v>31</v>
      </c>
      <c r="P48" s="6">
        <v>14</v>
      </c>
      <c r="Q48" s="6">
        <v>8</v>
      </c>
      <c r="R48" s="6">
        <v>5</v>
      </c>
      <c r="S48" s="6">
        <v>3</v>
      </c>
      <c r="T48" s="6">
        <v>0</v>
      </c>
      <c r="U48" s="6">
        <v>0</v>
      </c>
      <c r="V48" s="6">
        <v>0</v>
      </c>
      <c r="W48" s="6">
        <v>0</v>
      </c>
      <c r="X48" s="6" t="s">
        <v>31</v>
      </c>
      <c r="Y48" s="6">
        <v>0</v>
      </c>
      <c r="Z48" s="6">
        <v>0</v>
      </c>
      <c r="AA48" s="6">
        <v>0</v>
      </c>
      <c r="AB48" s="6">
        <v>0</v>
      </c>
      <c r="AC48" s="6">
        <v>1</v>
      </c>
      <c r="AD48" s="6">
        <v>17</v>
      </c>
      <c r="AE48" s="6">
        <v>6</v>
      </c>
      <c r="AF48" s="6">
        <v>6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5">
        <v>48</v>
      </c>
      <c r="C49" s="5">
        <v>10000</v>
      </c>
      <c r="D49" s="5">
        <v>3</v>
      </c>
      <c r="E49" s="5">
        <v>10</v>
      </c>
      <c r="F49" s="5">
        <v>10</v>
      </c>
      <c r="G49" s="5">
        <v>0</v>
      </c>
      <c r="H49" s="9">
        <v>1</v>
      </c>
      <c r="I49" s="5">
        <v>0</v>
      </c>
      <c r="J49" s="5">
        <v>50</v>
      </c>
      <c r="K49" s="5">
        <v>50</v>
      </c>
      <c r="L49" s="5">
        <v>10</v>
      </c>
      <c r="M49" s="5">
        <v>10</v>
      </c>
      <c r="N49" s="5" t="s">
        <v>24</v>
      </c>
      <c r="O49" s="5" t="s">
        <v>32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30</v>
      </c>
      <c r="X49" s="5" t="s">
        <v>32</v>
      </c>
      <c r="Y49" s="5">
        <v>0</v>
      </c>
      <c r="Z49" s="5">
        <v>0</v>
      </c>
      <c r="AA49" s="5">
        <v>0</v>
      </c>
      <c r="AB49" s="5">
        <v>0</v>
      </c>
      <c r="AC49" s="5">
        <v>3</v>
      </c>
      <c r="AD49" s="5">
        <v>7</v>
      </c>
      <c r="AE49" s="5">
        <v>20</v>
      </c>
      <c r="AF49" s="5">
        <v>0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49</v>
      </c>
      <c r="C50" s="6">
        <v>10000</v>
      </c>
      <c r="D50" s="6">
        <v>3</v>
      </c>
      <c r="E50" s="6">
        <v>10</v>
      </c>
      <c r="F50" s="6">
        <v>10</v>
      </c>
      <c r="G50" s="6">
        <v>0</v>
      </c>
      <c r="H50" s="10">
        <v>2</v>
      </c>
      <c r="I50" s="6">
        <v>0</v>
      </c>
      <c r="J50" s="6">
        <v>50</v>
      </c>
      <c r="K50" s="6">
        <v>50</v>
      </c>
      <c r="L50" s="6">
        <v>2</v>
      </c>
      <c r="M50" s="6">
        <v>2</v>
      </c>
      <c r="N50" s="6" t="s">
        <v>24</v>
      </c>
      <c r="O50" s="6" t="s">
        <v>25</v>
      </c>
      <c r="P50" s="6">
        <v>0</v>
      </c>
      <c r="Q50" s="6">
        <v>0</v>
      </c>
      <c r="R50" s="6">
        <v>0</v>
      </c>
      <c r="S50" s="6">
        <v>0</v>
      </c>
      <c r="T50" s="6">
        <v>29</v>
      </c>
      <c r="U50" s="6">
        <v>1</v>
      </c>
      <c r="V50" s="6">
        <v>0</v>
      </c>
      <c r="W50" s="6">
        <v>0</v>
      </c>
      <c r="X50" s="6" t="s">
        <v>25</v>
      </c>
      <c r="Y50" s="6">
        <v>1</v>
      </c>
      <c r="Z50" s="6">
        <v>1</v>
      </c>
      <c r="AA50" s="6">
        <v>5</v>
      </c>
      <c r="AB50" s="6">
        <v>21</v>
      </c>
      <c r="AC50" s="6">
        <v>2</v>
      </c>
      <c r="AD50" s="6">
        <v>0</v>
      </c>
      <c r="AE50" s="6">
        <v>0</v>
      </c>
      <c r="AF50" s="6">
        <v>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50</v>
      </c>
      <c r="C51" s="6">
        <v>10000</v>
      </c>
      <c r="D51" s="6">
        <v>3</v>
      </c>
      <c r="E51" s="6">
        <v>10</v>
      </c>
      <c r="F51" s="6">
        <v>10</v>
      </c>
      <c r="G51" s="6">
        <v>0</v>
      </c>
      <c r="H51" s="10">
        <v>2</v>
      </c>
      <c r="I51" s="6">
        <v>0</v>
      </c>
      <c r="J51" s="6">
        <v>50</v>
      </c>
      <c r="K51" s="6">
        <v>50</v>
      </c>
      <c r="L51" s="6">
        <v>2</v>
      </c>
      <c r="M51" s="6">
        <v>2</v>
      </c>
      <c r="N51" s="6" t="s">
        <v>24</v>
      </c>
      <c r="O51" s="6" t="s">
        <v>26</v>
      </c>
      <c r="P51" s="6">
        <v>2</v>
      </c>
      <c r="Q51" s="6">
        <v>4</v>
      </c>
      <c r="R51" s="6">
        <v>9</v>
      </c>
      <c r="S51" s="6">
        <v>15</v>
      </c>
      <c r="T51" s="6">
        <v>0</v>
      </c>
      <c r="U51" s="6">
        <v>0</v>
      </c>
      <c r="V51" s="6">
        <v>0</v>
      </c>
      <c r="W51" s="6">
        <v>0</v>
      </c>
      <c r="X51" s="6" t="s">
        <v>26</v>
      </c>
      <c r="Y51" s="6">
        <v>21</v>
      </c>
      <c r="Z51" s="6">
        <v>7</v>
      </c>
      <c r="AA51" s="6">
        <v>2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51</v>
      </c>
      <c r="C52" s="6">
        <v>10000</v>
      </c>
      <c r="D52" s="6">
        <v>3</v>
      </c>
      <c r="E52" s="6">
        <v>10</v>
      </c>
      <c r="F52" s="6">
        <v>10</v>
      </c>
      <c r="G52" s="6">
        <v>0</v>
      </c>
      <c r="H52" s="10">
        <v>2</v>
      </c>
      <c r="I52" s="6">
        <v>0</v>
      </c>
      <c r="J52" s="6">
        <v>50</v>
      </c>
      <c r="K52" s="6">
        <v>50</v>
      </c>
      <c r="L52" s="6">
        <v>2</v>
      </c>
      <c r="M52" s="6">
        <v>2</v>
      </c>
      <c r="N52" s="6" t="s">
        <v>24</v>
      </c>
      <c r="O52" s="6" t="s">
        <v>27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24</v>
      </c>
      <c r="V52" s="6">
        <v>5</v>
      </c>
      <c r="W52" s="6">
        <v>0</v>
      </c>
      <c r="X52" s="6" t="s">
        <v>27</v>
      </c>
      <c r="Y52" s="6">
        <v>0</v>
      </c>
      <c r="Z52" s="6">
        <v>0</v>
      </c>
      <c r="AA52" s="6">
        <v>0</v>
      </c>
      <c r="AB52" s="6">
        <v>0</v>
      </c>
      <c r="AC52" s="6">
        <v>1</v>
      </c>
      <c r="AD52" s="6">
        <v>6</v>
      </c>
      <c r="AE52" s="6">
        <v>3</v>
      </c>
      <c r="AF52" s="6">
        <v>20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52</v>
      </c>
      <c r="C53" s="6">
        <v>10000</v>
      </c>
      <c r="D53" s="6">
        <v>3</v>
      </c>
      <c r="E53" s="6">
        <v>10</v>
      </c>
      <c r="F53" s="6">
        <v>10</v>
      </c>
      <c r="G53" s="6">
        <v>0</v>
      </c>
      <c r="H53" s="10">
        <v>2</v>
      </c>
      <c r="I53" s="6">
        <v>0</v>
      </c>
      <c r="J53" s="6">
        <v>50</v>
      </c>
      <c r="K53" s="6">
        <v>50</v>
      </c>
      <c r="L53" s="6">
        <v>2</v>
      </c>
      <c r="M53" s="6">
        <v>2</v>
      </c>
      <c r="N53" s="6" t="s">
        <v>24</v>
      </c>
      <c r="O53" s="6" t="s">
        <v>33</v>
      </c>
      <c r="P53" s="6">
        <v>22</v>
      </c>
      <c r="Q53" s="6">
        <v>7</v>
      </c>
      <c r="R53" s="6">
        <v>0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 t="s">
        <v>33</v>
      </c>
      <c r="Y53" s="6">
        <v>2</v>
      </c>
      <c r="Z53" s="6">
        <v>7</v>
      </c>
      <c r="AA53" s="6">
        <v>17</v>
      </c>
      <c r="AB53" s="6">
        <v>4</v>
      </c>
      <c r="AC53" s="6">
        <v>0</v>
      </c>
      <c r="AD53" s="6">
        <v>0</v>
      </c>
      <c r="AE53" s="6">
        <v>0</v>
      </c>
      <c r="AF53" s="6">
        <v>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53</v>
      </c>
      <c r="C54" s="6">
        <v>10000</v>
      </c>
      <c r="D54" s="6">
        <v>3</v>
      </c>
      <c r="E54" s="6">
        <v>10</v>
      </c>
      <c r="F54" s="6">
        <v>10</v>
      </c>
      <c r="G54" s="6">
        <v>0</v>
      </c>
      <c r="H54" s="10">
        <v>2</v>
      </c>
      <c r="I54" s="6">
        <v>0</v>
      </c>
      <c r="J54" s="6">
        <v>50</v>
      </c>
      <c r="K54" s="6">
        <v>50</v>
      </c>
      <c r="L54" s="6">
        <v>2</v>
      </c>
      <c r="M54" s="6">
        <v>2</v>
      </c>
      <c r="N54" s="6" t="s">
        <v>24</v>
      </c>
      <c r="O54" s="6" t="s">
        <v>29</v>
      </c>
      <c r="P54" s="6">
        <v>2</v>
      </c>
      <c r="Q54" s="6">
        <v>12</v>
      </c>
      <c r="R54" s="6">
        <v>13</v>
      </c>
      <c r="S54" s="6">
        <v>3</v>
      </c>
      <c r="T54" s="6">
        <v>0</v>
      </c>
      <c r="U54" s="6">
        <v>0</v>
      </c>
      <c r="V54" s="6">
        <v>0</v>
      </c>
      <c r="W54" s="6">
        <v>0</v>
      </c>
      <c r="X54" s="6" t="s">
        <v>29</v>
      </c>
      <c r="Y54" s="6">
        <v>6</v>
      </c>
      <c r="Z54" s="6">
        <v>15</v>
      </c>
      <c r="AA54" s="6">
        <v>6</v>
      </c>
      <c r="AB54" s="6">
        <v>3</v>
      </c>
      <c r="AC54" s="6">
        <v>0</v>
      </c>
      <c r="AD54" s="6">
        <v>0</v>
      </c>
      <c r="AE54" s="6">
        <v>0</v>
      </c>
      <c r="AF54" s="6">
        <v>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8">
        <v>54</v>
      </c>
      <c r="C55" s="5">
        <v>10000</v>
      </c>
      <c r="D55" s="5">
        <v>3</v>
      </c>
      <c r="E55" s="5">
        <v>10</v>
      </c>
      <c r="F55" s="5">
        <v>10</v>
      </c>
      <c r="G55" s="5">
        <v>0</v>
      </c>
      <c r="H55" s="9">
        <v>2</v>
      </c>
      <c r="I55" s="5">
        <v>0</v>
      </c>
      <c r="J55" s="5">
        <v>50</v>
      </c>
      <c r="K55" s="5">
        <v>50</v>
      </c>
      <c r="L55" s="5">
        <v>2</v>
      </c>
      <c r="M55" s="5">
        <v>2</v>
      </c>
      <c r="N55" s="5" t="s">
        <v>24</v>
      </c>
      <c r="O55" s="5" t="s">
        <v>30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5</v>
      </c>
      <c r="V55" s="5">
        <v>25</v>
      </c>
      <c r="W55" s="5">
        <v>0</v>
      </c>
      <c r="X55" s="5" t="s">
        <v>30</v>
      </c>
      <c r="Y55" s="5">
        <v>0</v>
      </c>
      <c r="Z55" s="5">
        <v>0</v>
      </c>
      <c r="AA55" s="5">
        <v>0</v>
      </c>
      <c r="AB55" s="5">
        <v>2</v>
      </c>
      <c r="AC55" s="5">
        <v>19</v>
      </c>
      <c r="AD55" s="5">
        <v>5</v>
      </c>
      <c r="AE55" s="5">
        <v>2</v>
      </c>
      <c r="AF55" s="5">
        <v>2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</v>
      </c>
      <c r="H56" s="10">
        <v>2</v>
      </c>
      <c r="I56" s="6">
        <v>0</v>
      </c>
      <c r="J56" s="6">
        <v>50</v>
      </c>
      <c r="K56" s="6">
        <v>50</v>
      </c>
      <c r="L56" s="6">
        <v>2</v>
      </c>
      <c r="M56" s="6">
        <v>2</v>
      </c>
      <c r="N56" s="6" t="s">
        <v>24</v>
      </c>
      <c r="O56" s="6" t="s">
        <v>31</v>
      </c>
      <c r="P56" s="6">
        <v>4</v>
      </c>
      <c r="Q56" s="6">
        <v>7</v>
      </c>
      <c r="R56" s="6">
        <v>8</v>
      </c>
      <c r="S56" s="6">
        <v>11</v>
      </c>
      <c r="T56" s="6">
        <v>0</v>
      </c>
      <c r="U56" s="6">
        <v>0</v>
      </c>
      <c r="V56" s="6">
        <v>0</v>
      </c>
      <c r="W56" s="6">
        <v>0</v>
      </c>
      <c r="X56" s="6" t="s">
        <v>31</v>
      </c>
      <c r="Y56" s="6">
        <v>0</v>
      </c>
      <c r="Z56" s="6">
        <v>0</v>
      </c>
      <c r="AA56" s="6">
        <v>0</v>
      </c>
      <c r="AB56" s="6">
        <v>0</v>
      </c>
      <c r="AC56" s="6">
        <v>5</v>
      </c>
      <c r="AD56" s="6">
        <v>12</v>
      </c>
      <c r="AE56" s="6">
        <v>7</v>
      </c>
      <c r="AF56" s="6">
        <v>6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56</v>
      </c>
      <c r="C57" s="6">
        <v>10000</v>
      </c>
      <c r="D57" s="6">
        <v>3</v>
      </c>
      <c r="E57" s="6">
        <v>10</v>
      </c>
      <c r="F57" s="6">
        <v>10</v>
      </c>
      <c r="G57" s="6">
        <v>0</v>
      </c>
      <c r="H57" s="10">
        <v>2</v>
      </c>
      <c r="I57" s="6">
        <v>0</v>
      </c>
      <c r="J57" s="6">
        <v>50</v>
      </c>
      <c r="K57" s="6">
        <v>50</v>
      </c>
      <c r="L57" s="6">
        <v>2</v>
      </c>
      <c r="M57" s="6">
        <v>2</v>
      </c>
      <c r="N57" s="6" t="s">
        <v>24</v>
      </c>
      <c r="O57" s="6" t="s">
        <v>32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30</v>
      </c>
      <c r="X57" s="6" t="s">
        <v>32</v>
      </c>
      <c r="Y57" s="6">
        <v>0</v>
      </c>
      <c r="Z57" s="6">
        <v>0</v>
      </c>
      <c r="AA57" s="6">
        <v>0</v>
      </c>
      <c r="AB57" s="6">
        <v>0</v>
      </c>
      <c r="AC57" s="6">
        <v>3</v>
      </c>
      <c r="AD57" s="6">
        <v>7</v>
      </c>
      <c r="AE57" s="6">
        <v>18</v>
      </c>
      <c r="AF57" s="6">
        <v>2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57</v>
      </c>
      <c r="C58" s="6">
        <v>10000</v>
      </c>
      <c r="D58" s="6">
        <v>3</v>
      </c>
      <c r="E58" s="6">
        <v>10</v>
      </c>
      <c r="F58" s="6">
        <v>10</v>
      </c>
      <c r="G58" s="6">
        <v>0</v>
      </c>
      <c r="H58" s="10">
        <v>2</v>
      </c>
      <c r="I58" s="6">
        <v>0</v>
      </c>
      <c r="J58" s="6">
        <v>50</v>
      </c>
      <c r="K58" s="6">
        <v>50</v>
      </c>
      <c r="L58" s="6">
        <v>5</v>
      </c>
      <c r="M58" s="6">
        <v>5</v>
      </c>
      <c r="N58" s="6" t="s">
        <v>24</v>
      </c>
      <c r="O58" s="6" t="s">
        <v>25</v>
      </c>
      <c r="P58" s="6">
        <v>0</v>
      </c>
      <c r="Q58" s="6">
        <v>0</v>
      </c>
      <c r="R58" s="6">
        <v>0</v>
      </c>
      <c r="S58" s="6">
        <v>0</v>
      </c>
      <c r="T58" s="6">
        <v>28</v>
      </c>
      <c r="U58" s="6">
        <v>2</v>
      </c>
      <c r="V58" s="6">
        <v>0</v>
      </c>
      <c r="W58" s="6">
        <v>0</v>
      </c>
      <c r="X58" s="6" t="s">
        <v>25</v>
      </c>
      <c r="Y58" s="6">
        <v>1</v>
      </c>
      <c r="Z58" s="6">
        <v>4</v>
      </c>
      <c r="AA58" s="6">
        <v>8</v>
      </c>
      <c r="AB58" s="6">
        <v>13</v>
      </c>
      <c r="AC58" s="6">
        <v>4</v>
      </c>
      <c r="AD58" s="6">
        <v>0</v>
      </c>
      <c r="AE58" s="6">
        <v>0</v>
      </c>
      <c r="AF58" s="6">
        <v>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58</v>
      </c>
      <c r="C59" s="6">
        <v>10000</v>
      </c>
      <c r="D59" s="6">
        <v>3</v>
      </c>
      <c r="E59" s="6">
        <v>10</v>
      </c>
      <c r="F59" s="6">
        <v>10</v>
      </c>
      <c r="G59" s="6">
        <v>0</v>
      </c>
      <c r="H59" s="10">
        <v>2</v>
      </c>
      <c r="I59" s="6">
        <v>0</v>
      </c>
      <c r="J59" s="6">
        <v>50</v>
      </c>
      <c r="K59" s="6">
        <v>50</v>
      </c>
      <c r="L59" s="6">
        <v>5</v>
      </c>
      <c r="M59" s="6">
        <v>5</v>
      </c>
      <c r="N59" s="6" t="s">
        <v>24</v>
      </c>
      <c r="O59" s="6" t="s">
        <v>26</v>
      </c>
      <c r="P59" s="6">
        <v>0</v>
      </c>
      <c r="Q59" s="6">
        <v>7</v>
      </c>
      <c r="R59" s="6">
        <v>11</v>
      </c>
      <c r="S59" s="6">
        <v>12</v>
      </c>
      <c r="T59" s="6">
        <v>0</v>
      </c>
      <c r="U59" s="6">
        <v>0</v>
      </c>
      <c r="V59" s="6">
        <v>0</v>
      </c>
      <c r="W59" s="6">
        <v>0</v>
      </c>
      <c r="X59" s="6" t="s">
        <v>26</v>
      </c>
      <c r="Y59" s="6">
        <v>17</v>
      </c>
      <c r="Z59" s="6">
        <v>6</v>
      </c>
      <c r="AA59" s="6">
        <v>4</v>
      </c>
      <c r="AB59" s="6">
        <v>3</v>
      </c>
      <c r="AC59" s="6">
        <v>0</v>
      </c>
      <c r="AD59" s="6">
        <v>0</v>
      </c>
      <c r="AE59" s="6">
        <v>0</v>
      </c>
      <c r="AF59" s="6">
        <v>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59</v>
      </c>
      <c r="C60" s="6">
        <v>10000</v>
      </c>
      <c r="D60" s="6">
        <v>3</v>
      </c>
      <c r="E60" s="6">
        <v>10</v>
      </c>
      <c r="F60" s="6">
        <v>10</v>
      </c>
      <c r="G60" s="6">
        <v>0</v>
      </c>
      <c r="H60" s="10">
        <v>2</v>
      </c>
      <c r="I60" s="6">
        <v>0</v>
      </c>
      <c r="J60" s="6">
        <v>50</v>
      </c>
      <c r="K60" s="6">
        <v>50</v>
      </c>
      <c r="L60" s="6">
        <v>5</v>
      </c>
      <c r="M60" s="6">
        <v>5</v>
      </c>
      <c r="N60" s="6" t="s">
        <v>24</v>
      </c>
      <c r="O60" s="6" t="s">
        <v>27</v>
      </c>
      <c r="P60" s="6">
        <v>0</v>
      </c>
      <c r="Q60" s="6">
        <v>0</v>
      </c>
      <c r="R60" s="6">
        <v>0</v>
      </c>
      <c r="S60" s="6">
        <v>0</v>
      </c>
      <c r="T60" s="6">
        <v>2</v>
      </c>
      <c r="U60" s="6">
        <v>21</v>
      </c>
      <c r="V60" s="6">
        <v>7</v>
      </c>
      <c r="W60" s="6">
        <v>0</v>
      </c>
      <c r="X60" s="6" t="s">
        <v>27</v>
      </c>
      <c r="Y60" s="6">
        <v>0</v>
      </c>
      <c r="Z60" s="6">
        <v>0</v>
      </c>
      <c r="AA60" s="6">
        <v>0</v>
      </c>
      <c r="AB60" s="6">
        <v>0</v>
      </c>
      <c r="AC60" s="6">
        <v>1</v>
      </c>
      <c r="AD60" s="6">
        <v>3</v>
      </c>
      <c r="AE60" s="6">
        <v>7</v>
      </c>
      <c r="AF60" s="6">
        <v>19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60</v>
      </c>
      <c r="C61" s="5">
        <v>10000</v>
      </c>
      <c r="D61" s="5">
        <v>3</v>
      </c>
      <c r="E61" s="5">
        <v>10</v>
      </c>
      <c r="F61" s="5">
        <v>10</v>
      </c>
      <c r="G61" s="5">
        <v>0</v>
      </c>
      <c r="H61" s="9">
        <v>2</v>
      </c>
      <c r="I61" s="5">
        <v>0</v>
      </c>
      <c r="J61" s="5">
        <v>50</v>
      </c>
      <c r="K61" s="5">
        <v>50</v>
      </c>
      <c r="L61" s="5">
        <v>5</v>
      </c>
      <c r="M61" s="5">
        <v>5</v>
      </c>
      <c r="N61" s="5" t="s">
        <v>24</v>
      </c>
      <c r="O61" s="5" t="s">
        <v>33</v>
      </c>
      <c r="P61" s="5">
        <v>27</v>
      </c>
      <c r="Q61" s="5">
        <v>3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 t="s">
        <v>33</v>
      </c>
      <c r="Y61" s="5">
        <v>2</v>
      </c>
      <c r="Z61" s="5">
        <v>6</v>
      </c>
      <c r="AA61" s="5">
        <v>12</v>
      </c>
      <c r="AB61" s="5">
        <v>9</v>
      </c>
      <c r="AC61" s="5">
        <v>1</v>
      </c>
      <c r="AD61" s="5">
        <v>0</v>
      </c>
      <c r="AE61" s="5">
        <v>0</v>
      </c>
      <c r="AF61" s="5">
        <v>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7">
        <v>61</v>
      </c>
      <c r="C62" s="6">
        <v>10000</v>
      </c>
      <c r="D62" s="6">
        <v>3</v>
      </c>
      <c r="E62" s="6">
        <v>10</v>
      </c>
      <c r="F62" s="6">
        <v>10</v>
      </c>
      <c r="G62" s="6">
        <v>0</v>
      </c>
      <c r="H62" s="10">
        <v>2</v>
      </c>
      <c r="I62" s="6">
        <v>0</v>
      </c>
      <c r="J62" s="6">
        <v>50</v>
      </c>
      <c r="K62" s="6">
        <v>50</v>
      </c>
      <c r="L62" s="6">
        <v>5</v>
      </c>
      <c r="M62" s="6">
        <v>5</v>
      </c>
      <c r="N62" s="6" t="s">
        <v>24</v>
      </c>
      <c r="O62" s="6" t="s">
        <v>29</v>
      </c>
      <c r="P62" s="6">
        <v>1</v>
      </c>
      <c r="Q62" s="6">
        <v>17</v>
      </c>
      <c r="R62" s="6">
        <v>9</v>
      </c>
      <c r="S62" s="6">
        <v>3</v>
      </c>
      <c r="T62" s="6">
        <v>0</v>
      </c>
      <c r="U62" s="6">
        <v>0</v>
      </c>
      <c r="V62" s="6">
        <v>0</v>
      </c>
      <c r="W62" s="6">
        <v>0</v>
      </c>
      <c r="X62" s="6" t="s">
        <v>29</v>
      </c>
      <c r="Y62" s="6">
        <v>10</v>
      </c>
      <c r="Z62" s="6">
        <v>14</v>
      </c>
      <c r="AA62" s="6">
        <v>6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62</v>
      </c>
      <c r="C63" s="6">
        <v>10000</v>
      </c>
      <c r="D63" s="6">
        <v>3</v>
      </c>
      <c r="E63" s="6">
        <v>10</v>
      </c>
      <c r="F63" s="6">
        <v>10</v>
      </c>
      <c r="G63" s="6">
        <v>0</v>
      </c>
      <c r="H63" s="10">
        <v>2</v>
      </c>
      <c r="I63" s="6">
        <v>0</v>
      </c>
      <c r="J63" s="6">
        <v>50</v>
      </c>
      <c r="K63" s="6">
        <v>50</v>
      </c>
      <c r="L63" s="6">
        <v>5</v>
      </c>
      <c r="M63" s="6">
        <v>5</v>
      </c>
      <c r="N63" s="6" t="s">
        <v>24</v>
      </c>
      <c r="O63" s="6" t="s">
        <v>30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7</v>
      </c>
      <c r="V63" s="6">
        <v>23</v>
      </c>
      <c r="W63" s="6">
        <v>0</v>
      </c>
      <c r="X63" s="6" t="s">
        <v>30</v>
      </c>
      <c r="Y63" s="6">
        <v>0</v>
      </c>
      <c r="Z63" s="6">
        <v>0</v>
      </c>
      <c r="AA63" s="6">
        <v>0</v>
      </c>
      <c r="AB63" s="6">
        <v>4</v>
      </c>
      <c r="AC63" s="6">
        <v>18</v>
      </c>
      <c r="AD63" s="6">
        <v>5</v>
      </c>
      <c r="AE63" s="6">
        <v>1</v>
      </c>
      <c r="AF63" s="6">
        <v>2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63</v>
      </c>
      <c r="C64" s="6">
        <v>10000</v>
      </c>
      <c r="D64" s="6">
        <v>3</v>
      </c>
      <c r="E64" s="6">
        <v>10</v>
      </c>
      <c r="F64" s="6">
        <v>10</v>
      </c>
      <c r="G64" s="6">
        <v>0</v>
      </c>
      <c r="H64" s="10">
        <v>2</v>
      </c>
      <c r="I64" s="6">
        <v>0</v>
      </c>
      <c r="J64" s="6">
        <v>50</v>
      </c>
      <c r="K64" s="6">
        <v>50</v>
      </c>
      <c r="L64" s="6">
        <v>5</v>
      </c>
      <c r="M64" s="6">
        <v>5</v>
      </c>
      <c r="N64" s="6" t="s">
        <v>24</v>
      </c>
      <c r="O64" s="6" t="s">
        <v>31</v>
      </c>
      <c r="P64" s="6">
        <v>2</v>
      </c>
      <c r="Q64" s="6">
        <v>3</v>
      </c>
      <c r="R64" s="6">
        <v>10</v>
      </c>
      <c r="S64" s="6">
        <v>15</v>
      </c>
      <c r="T64" s="6">
        <v>0</v>
      </c>
      <c r="U64" s="6">
        <v>0</v>
      </c>
      <c r="V64" s="6">
        <v>0</v>
      </c>
      <c r="W64" s="6">
        <v>0</v>
      </c>
      <c r="X64" s="6" t="s">
        <v>31</v>
      </c>
      <c r="Y64" s="6">
        <v>0</v>
      </c>
      <c r="Z64" s="6">
        <v>0</v>
      </c>
      <c r="AA64" s="6">
        <v>0</v>
      </c>
      <c r="AB64" s="6">
        <v>0</v>
      </c>
      <c r="AC64" s="6">
        <v>5</v>
      </c>
      <c r="AD64" s="6">
        <v>10</v>
      </c>
      <c r="AE64" s="6">
        <v>9</v>
      </c>
      <c r="AF64" s="6">
        <v>6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64</v>
      </c>
      <c r="C65" s="6">
        <v>10000</v>
      </c>
      <c r="D65" s="6">
        <v>3</v>
      </c>
      <c r="E65" s="6">
        <v>10</v>
      </c>
      <c r="F65" s="6">
        <v>10</v>
      </c>
      <c r="G65" s="6">
        <v>0</v>
      </c>
      <c r="H65" s="10">
        <v>2</v>
      </c>
      <c r="I65" s="6">
        <v>0</v>
      </c>
      <c r="J65" s="6">
        <v>50</v>
      </c>
      <c r="K65" s="6">
        <v>50</v>
      </c>
      <c r="L65" s="6">
        <v>5</v>
      </c>
      <c r="M65" s="6">
        <v>5</v>
      </c>
      <c r="N65" s="6" t="s">
        <v>24</v>
      </c>
      <c r="O65" s="6" t="s">
        <v>32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30</v>
      </c>
      <c r="X65" s="6" t="s">
        <v>32</v>
      </c>
      <c r="Y65" s="6">
        <v>0</v>
      </c>
      <c r="Z65" s="6">
        <v>0</v>
      </c>
      <c r="AA65" s="6">
        <v>0</v>
      </c>
      <c r="AB65" s="6">
        <v>1</v>
      </c>
      <c r="AC65" s="6">
        <v>1</v>
      </c>
      <c r="AD65" s="6">
        <v>12</v>
      </c>
      <c r="AE65" s="6">
        <v>13</v>
      </c>
      <c r="AF65" s="6">
        <v>3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7">
        <v>65</v>
      </c>
      <c r="C66" s="6">
        <v>10000</v>
      </c>
      <c r="D66" s="6">
        <v>3</v>
      </c>
      <c r="E66" s="6">
        <v>10</v>
      </c>
      <c r="F66" s="6">
        <v>10</v>
      </c>
      <c r="G66" s="6">
        <v>0</v>
      </c>
      <c r="H66" s="10">
        <v>2</v>
      </c>
      <c r="I66" s="6">
        <v>0</v>
      </c>
      <c r="J66" s="6">
        <v>50</v>
      </c>
      <c r="K66" s="6">
        <v>50</v>
      </c>
      <c r="L66" s="6">
        <v>10</v>
      </c>
      <c r="M66" s="6">
        <v>10</v>
      </c>
      <c r="N66" s="6" t="s">
        <v>24</v>
      </c>
      <c r="O66" s="6" t="s">
        <v>25</v>
      </c>
      <c r="P66" s="6">
        <v>0</v>
      </c>
      <c r="Q66" s="6">
        <v>0</v>
      </c>
      <c r="R66" s="6">
        <v>0</v>
      </c>
      <c r="S66" s="6">
        <v>0</v>
      </c>
      <c r="T66" s="6">
        <v>28</v>
      </c>
      <c r="U66" s="6">
        <v>2</v>
      </c>
      <c r="V66" s="6">
        <v>0</v>
      </c>
      <c r="W66" s="6">
        <v>0</v>
      </c>
      <c r="X66" s="6" t="s">
        <v>25</v>
      </c>
      <c r="Y66" s="6">
        <v>1</v>
      </c>
      <c r="Z66" s="6">
        <v>5</v>
      </c>
      <c r="AA66" s="6">
        <v>9</v>
      </c>
      <c r="AB66" s="6">
        <v>14</v>
      </c>
      <c r="AC66" s="6">
        <v>1</v>
      </c>
      <c r="AD66" s="6">
        <v>0</v>
      </c>
      <c r="AE66" s="6">
        <v>0</v>
      </c>
      <c r="AF66" s="6">
        <v>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66</v>
      </c>
      <c r="C67" s="5">
        <v>10000</v>
      </c>
      <c r="D67" s="5">
        <v>3</v>
      </c>
      <c r="E67" s="5">
        <v>10</v>
      </c>
      <c r="F67" s="5">
        <v>10</v>
      </c>
      <c r="G67" s="5">
        <v>0</v>
      </c>
      <c r="H67" s="9">
        <v>2</v>
      </c>
      <c r="I67" s="5">
        <v>0</v>
      </c>
      <c r="J67" s="5">
        <v>50</v>
      </c>
      <c r="K67" s="5">
        <v>50</v>
      </c>
      <c r="L67" s="5">
        <v>10</v>
      </c>
      <c r="M67" s="5">
        <v>10</v>
      </c>
      <c r="N67" s="5" t="s">
        <v>24</v>
      </c>
      <c r="O67" s="5" t="s">
        <v>26</v>
      </c>
      <c r="P67" s="5">
        <v>2</v>
      </c>
      <c r="Q67" s="5">
        <v>4</v>
      </c>
      <c r="R67" s="5">
        <v>15</v>
      </c>
      <c r="S67" s="5">
        <v>9</v>
      </c>
      <c r="T67" s="5">
        <v>0</v>
      </c>
      <c r="U67" s="5">
        <v>0</v>
      </c>
      <c r="V67" s="5">
        <v>0</v>
      </c>
      <c r="W67" s="5">
        <v>0</v>
      </c>
      <c r="X67" s="5" t="s">
        <v>26</v>
      </c>
      <c r="Y67" s="5">
        <v>18</v>
      </c>
      <c r="Z67" s="5">
        <v>5</v>
      </c>
      <c r="AA67" s="5">
        <v>2</v>
      </c>
      <c r="AB67" s="5">
        <v>4</v>
      </c>
      <c r="AC67" s="5">
        <v>1</v>
      </c>
      <c r="AD67" s="5">
        <v>0</v>
      </c>
      <c r="AE67" s="5">
        <v>0</v>
      </c>
      <c r="AF67" s="5">
        <v>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67</v>
      </c>
      <c r="C68" s="6">
        <v>10000</v>
      </c>
      <c r="D68" s="6">
        <v>3</v>
      </c>
      <c r="E68" s="6">
        <v>10</v>
      </c>
      <c r="F68" s="6">
        <v>10</v>
      </c>
      <c r="G68" s="6">
        <v>0</v>
      </c>
      <c r="H68" s="10">
        <v>2</v>
      </c>
      <c r="I68" s="6">
        <v>0</v>
      </c>
      <c r="J68" s="6">
        <v>50</v>
      </c>
      <c r="K68" s="6">
        <v>50</v>
      </c>
      <c r="L68" s="6">
        <v>10</v>
      </c>
      <c r="M68" s="6">
        <v>10</v>
      </c>
      <c r="N68" s="6" t="s">
        <v>24</v>
      </c>
      <c r="O68" s="6" t="s">
        <v>27</v>
      </c>
      <c r="P68" s="6">
        <v>0</v>
      </c>
      <c r="Q68" s="6">
        <v>0</v>
      </c>
      <c r="R68" s="6">
        <v>0</v>
      </c>
      <c r="S68" s="6">
        <v>0</v>
      </c>
      <c r="T68" s="6">
        <v>2</v>
      </c>
      <c r="U68" s="6">
        <v>22</v>
      </c>
      <c r="V68" s="6">
        <v>6</v>
      </c>
      <c r="W68" s="6">
        <v>0</v>
      </c>
      <c r="X68" s="6" t="s">
        <v>27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5</v>
      </c>
      <c r="AE68" s="6">
        <v>13</v>
      </c>
      <c r="AF68" s="6">
        <v>12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68</v>
      </c>
      <c r="C69" s="6">
        <v>10000</v>
      </c>
      <c r="D69" s="6">
        <v>3</v>
      </c>
      <c r="E69" s="6">
        <v>10</v>
      </c>
      <c r="F69" s="6">
        <v>10</v>
      </c>
      <c r="G69" s="6">
        <v>0</v>
      </c>
      <c r="H69" s="10">
        <v>2</v>
      </c>
      <c r="I69" s="6">
        <v>0</v>
      </c>
      <c r="J69" s="6">
        <v>50</v>
      </c>
      <c r="K69" s="6">
        <v>50</v>
      </c>
      <c r="L69" s="6">
        <v>10</v>
      </c>
      <c r="M69" s="6">
        <v>10</v>
      </c>
      <c r="N69" s="6" t="s">
        <v>24</v>
      </c>
      <c r="O69" s="6" t="s">
        <v>33</v>
      </c>
      <c r="P69" s="6">
        <v>17</v>
      </c>
      <c r="Q69" s="6">
        <v>12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 t="s">
        <v>33</v>
      </c>
      <c r="Y69" s="6">
        <v>0</v>
      </c>
      <c r="Z69" s="6">
        <v>3</v>
      </c>
      <c r="AA69" s="6">
        <v>16</v>
      </c>
      <c r="AB69" s="6">
        <v>11</v>
      </c>
      <c r="AC69" s="6">
        <v>0</v>
      </c>
      <c r="AD69" s="6">
        <v>0</v>
      </c>
      <c r="AE69" s="6">
        <v>0</v>
      </c>
      <c r="AF69" s="6">
        <v>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69</v>
      </c>
      <c r="C70" s="6">
        <v>10000</v>
      </c>
      <c r="D70" s="6">
        <v>3</v>
      </c>
      <c r="E70" s="6">
        <v>10</v>
      </c>
      <c r="F70" s="6">
        <v>10</v>
      </c>
      <c r="G70" s="6">
        <v>0</v>
      </c>
      <c r="H70" s="10">
        <v>2</v>
      </c>
      <c r="I70" s="6">
        <v>0</v>
      </c>
      <c r="J70" s="6">
        <v>50</v>
      </c>
      <c r="K70" s="6">
        <v>50</v>
      </c>
      <c r="L70" s="6">
        <v>10</v>
      </c>
      <c r="M70" s="6">
        <v>10</v>
      </c>
      <c r="N70" s="6" t="s">
        <v>24</v>
      </c>
      <c r="O70" s="6" t="s">
        <v>29</v>
      </c>
      <c r="P70" s="6">
        <v>9</v>
      </c>
      <c r="Q70" s="6">
        <v>13</v>
      </c>
      <c r="R70" s="6">
        <v>6</v>
      </c>
      <c r="S70" s="6">
        <v>2</v>
      </c>
      <c r="T70" s="6">
        <v>0</v>
      </c>
      <c r="U70" s="6">
        <v>0</v>
      </c>
      <c r="V70" s="6">
        <v>0</v>
      </c>
      <c r="W70" s="6">
        <v>0</v>
      </c>
      <c r="X70" s="6" t="s">
        <v>29</v>
      </c>
      <c r="Y70" s="6">
        <v>10</v>
      </c>
      <c r="Z70" s="6">
        <v>17</v>
      </c>
      <c r="AA70" s="6">
        <v>2</v>
      </c>
      <c r="AB70" s="6">
        <v>1</v>
      </c>
      <c r="AC70" s="6">
        <v>0</v>
      </c>
      <c r="AD70" s="6">
        <v>0</v>
      </c>
      <c r="AE70" s="6">
        <v>0</v>
      </c>
      <c r="AF70" s="6">
        <v>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70</v>
      </c>
      <c r="C71" s="6">
        <v>10000</v>
      </c>
      <c r="D71" s="6">
        <v>3</v>
      </c>
      <c r="E71" s="6">
        <v>10</v>
      </c>
      <c r="F71" s="6">
        <v>10</v>
      </c>
      <c r="G71" s="6">
        <v>0</v>
      </c>
      <c r="H71" s="10">
        <v>2</v>
      </c>
      <c r="I71" s="6">
        <v>0</v>
      </c>
      <c r="J71" s="6">
        <v>50</v>
      </c>
      <c r="K71" s="6">
        <v>50</v>
      </c>
      <c r="L71" s="6">
        <v>10</v>
      </c>
      <c r="M71" s="6">
        <v>10</v>
      </c>
      <c r="N71" s="6" t="s">
        <v>24</v>
      </c>
      <c r="O71" s="6" t="s">
        <v>30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6</v>
      </c>
      <c r="V71" s="6">
        <v>24</v>
      </c>
      <c r="W71" s="6">
        <v>0</v>
      </c>
      <c r="X71" s="6" t="s">
        <v>30</v>
      </c>
      <c r="Y71" s="6">
        <v>1</v>
      </c>
      <c r="Z71" s="6">
        <v>0</v>
      </c>
      <c r="AA71" s="6">
        <v>1</v>
      </c>
      <c r="AB71" s="6">
        <v>0</v>
      </c>
      <c r="AC71" s="6">
        <v>19</v>
      </c>
      <c r="AD71" s="6">
        <v>5</v>
      </c>
      <c r="AE71" s="6">
        <v>1</v>
      </c>
      <c r="AF71" s="6">
        <v>3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71</v>
      </c>
      <c r="C72" s="6">
        <v>10000</v>
      </c>
      <c r="D72" s="6">
        <v>3</v>
      </c>
      <c r="E72" s="6">
        <v>10</v>
      </c>
      <c r="F72" s="6">
        <v>10</v>
      </c>
      <c r="G72" s="6">
        <v>0</v>
      </c>
      <c r="H72" s="10">
        <v>2</v>
      </c>
      <c r="I72" s="6">
        <v>0</v>
      </c>
      <c r="J72" s="6">
        <v>50</v>
      </c>
      <c r="K72" s="6">
        <v>50</v>
      </c>
      <c r="L72" s="6">
        <v>10</v>
      </c>
      <c r="M72" s="6">
        <v>10</v>
      </c>
      <c r="N72" s="6" t="s">
        <v>24</v>
      </c>
      <c r="O72" s="6" t="s">
        <v>31</v>
      </c>
      <c r="P72" s="6">
        <v>2</v>
      </c>
      <c r="Q72" s="6">
        <v>1</v>
      </c>
      <c r="R72" s="6">
        <v>8</v>
      </c>
      <c r="S72" s="6">
        <v>19</v>
      </c>
      <c r="T72" s="6">
        <v>0</v>
      </c>
      <c r="U72" s="6">
        <v>0</v>
      </c>
      <c r="V72" s="6">
        <v>0</v>
      </c>
      <c r="W72" s="6">
        <v>0</v>
      </c>
      <c r="X72" s="6" t="s">
        <v>31</v>
      </c>
      <c r="Y72" s="6">
        <v>0</v>
      </c>
      <c r="Z72" s="6">
        <v>0</v>
      </c>
      <c r="AA72" s="6">
        <v>0</v>
      </c>
      <c r="AB72" s="6">
        <v>0</v>
      </c>
      <c r="AC72" s="6">
        <v>4</v>
      </c>
      <c r="AD72" s="6">
        <v>10</v>
      </c>
      <c r="AE72" s="6">
        <v>6</v>
      </c>
      <c r="AF72" s="6">
        <v>10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72</v>
      </c>
      <c r="C73" s="6">
        <v>10000</v>
      </c>
      <c r="D73" s="6">
        <v>3</v>
      </c>
      <c r="E73" s="6">
        <v>10</v>
      </c>
      <c r="F73" s="6">
        <v>10</v>
      </c>
      <c r="G73" s="6">
        <v>0</v>
      </c>
      <c r="H73" s="10">
        <v>2</v>
      </c>
      <c r="I73" s="6">
        <v>0</v>
      </c>
      <c r="J73" s="6">
        <v>50</v>
      </c>
      <c r="K73" s="6">
        <v>50</v>
      </c>
      <c r="L73" s="6">
        <v>10</v>
      </c>
      <c r="M73" s="6">
        <v>10</v>
      </c>
      <c r="N73" s="6" t="s">
        <v>24</v>
      </c>
      <c r="O73" s="6" t="s">
        <v>32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30</v>
      </c>
      <c r="X73" s="6" t="s">
        <v>32</v>
      </c>
      <c r="Y73" s="6">
        <v>0</v>
      </c>
      <c r="Z73" s="6">
        <v>0</v>
      </c>
      <c r="AA73" s="6">
        <v>0</v>
      </c>
      <c r="AB73" s="6">
        <v>0</v>
      </c>
      <c r="AC73" s="6">
        <v>5</v>
      </c>
      <c r="AD73" s="6">
        <v>10</v>
      </c>
      <c r="AE73" s="6">
        <v>10</v>
      </c>
      <c r="AF73" s="6">
        <v>5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7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7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0</v>
      </c>
      <c r="Q100" s="6">
        <f t="shared" ref="Q100:W100" si="0">SUMIF($O$1:$O$97,$O100,Q$1:Q$97)</f>
        <v>0</v>
      </c>
      <c r="R100" s="6">
        <f t="shared" si="0"/>
        <v>0</v>
      </c>
      <c r="S100" s="6">
        <f t="shared" si="0"/>
        <v>0</v>
      </c>
      <c r="T100" s="6">
        <f t="shared" si="0"/>
        <v>214</v>
      </c>
      <c r="U100" s="6">
        <f t="shared" si="0"/>
        <v>56</v>
      </c>
      <c r="V100" s="6">
        <f t="shared" si="0"/>
        <v>0</v>
      </c>
      <c r="W100" s="6">
        <f t="shared" si="0"/>
        <v>0</v>
      </c>
      <c r="X100" s="6" t="s">
        <v>25</v>
      </c>
      <c r="Y100" s="6">
        <f>SUMIF($O$1:$O$97,$O100,Y$1:Y$97)</f>
        <v>21</v>
      </c>
      <c r="Z100" s="6">
        <f t="shared" ref="Y100:AF107" si="1">SUMIF($O$1:$O$97,$O100,Z$1:Z$97)</f>
        <v>60</v>
      </c>
      <c r="AA100" s="6">
        <f t="shared" si="1"/>
        <v>70</v>
      </c>
      <c r="AB100" s="6">
        <f t="shared" si="1"/>
        <v>96</v>
      </c>
      <c r="AC100" s="6">
        <f t="shared" si="1"/>
        <v>23</v>
      </c>
      <c r="AD100" s="6">
        <f t="shared" si="1"/>
        <v>0</v>
      </c>
      <c r="AE100" s="6">
        <f t="shared" si="1"/>
        <v>0</v>
      </c>
      <c r="AF100" s="6">
        <f t="shared" si="1"/>
        <v>0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4</v>
      </c>
      <c r="Q101" s="6">
        <f t="shared" si="2"/>
        <v>20</v>
      </c>
      <c r="R101" s="6">
        <f t="shared" si="2"/>
        <v>71</v>
      </c>
      <c r="S101" s="6">
        <f t="shared" si="2"/>
        <v>171</v>
      </c>
      <c r="T101" s="6">
        <f t="shared" si="2"/>
        <v>4</v>
      </c>
      <c r="U101" s="6">
        <f t="shared" si="2"/>
        <v>0</v>
      </c>
      <c r="V101" s="6">
        <f t="shared" si="2"/>
        <v>0</v>
      </c>
      <c r="W101" s="6">
        <f t="shared" si="2"/>
        <v>0</v>
      </c>
      <c r="X101" s="6" t="s">
        <v>26</v>
      </c>
      <c r="Y101" s="6">
        <f t="shared" si="2"/>
        <v>74</v>
      </c>
      <c r="Z101" s="6">
        <f t="shared" si="2"/>
        <v>39</v>
      </c>
      <c r="AA101" s="6">
        <f t="shared" si="2"/>
        <v>38</v>
      </c>
      <c r="AB101" s="6">
        <f t="shared" si="2"/>
        <v>40</v>
      </c>
      <c r="AC101" s="6">
        <f t="shared" si="2"/>
        <v>79</v>
      </c>
      <c r="AD101" s="6">
        <f t="shared" si="2"/>
        <v>0</v>
      </c>
      <c r="AE101" s="6">
        <f t="shared" si="2"/>
        <v>0</v>
      </c>
      <c r="AF101" s="6">
        <f t="shared" si="1"/>
        <v>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3</v>
      </c>
      <c r="Q102" s="6">
        <f t="shared" si="2"/>
        <v>13</v>
      </c>
      <c r="R102" s="6">
        <f t="shared" si="2"/>
        <v>8</v>
      </c>
      <c r="S102" s="6">
        <f t="shared" si="2"/>
        <v>4</v>
      </c>
      <c r="T102" s="6">
        <f t="shared" si="2"/>
        <v>28</v>
      </c>
      <c r="U102" s="6">
        <f t="shared" si="2"/>
        <v>175</v>
      </c>
      <c r="V102" s="6">
        <f t="shared" si="2"/>
        <v>39</v>
      </c>
      <c r="W102" s="6">
        <f t="shared" si="2"/>
        <v>0</v>
      </c>
      <c r="X102" s="6" t="s">
        <v>27</v>
      </c>
      <c r="Y102" s="6">
        <f t="shared" si="1"/>
        <v>0</v>
      </c>
      <c r="Z102" s="6">
        <f t="shared" si="1"/>
        <v>0</v>
      </c>
      <c r="AA102" s="6">
        <f t="shared" si="1"/>
        <v>0</v>
      </c>
      <c r="AB102" s="6">
        <f t="shared" si="1"/>
        <v>0</v>
      </c>
      <c r="AC102" s="6">
        <f t="shared" si="1"/>
        <v>2</v>
      </c>
      <c r="AD102" s="6">
        <f t="shared" si="1"/>
        <v>25</v>
      </c>
      <c r="AE102" s="6">
        <f t="shared" si="1"/>
        <v>41</v>
      </c>
      <c r="AF102" s="6">
        <f t="shared" si="1"/>
        <v>202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0</v>
      </c>
      <c r="Q103" s="6">
        <f t="shared" si="2"/>
        <v>0</v>
      </c>
      <c r="R103" s="6">
        <f t="shared" si="2"/>
        <v>0</v>
      </c>
      <c r="S103" s="6">
        <f t="shared" si="2"/>
        <v>0</v>
      </c>
      <c r="T103" s="6">
        <f t="shared" si="2"/>
        <v>0</v>
      </c>
      <c r="U103" s="6">
        <f t="shared" si="2"/>
        <v>0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0</v>
      </c>
      <c r="Z103" s="6">
        <f t="shared" si="1"/>
        <v>0</v>
      </c>
      <c r="AA103" s="6">
        <f t="shared" si="1"/>
        <v>0</v>
      </c>
      <c r="AB103" s="6">
        <f t="shared" si="1"/>
        <v>0</v>
      </c>
      <c r="AC103" s="6">
        <f t="shared" si="1"/>
        <v>0</v>
      </c>
      <c r="AD103" s="6">
        <f t="shared" si="1"/>
        <v>0</v>
      </c>
      <c r="AE103" s="6">
        <f t="shared" si="1"/>
        <v>0</v>
      </c>
      <c r="AF103" s="6">
        <f t="shared" si="1"/>
        <v>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15</v>
      </c>
      <c r="Q104" s="6">
        <f t="shared" si="2"/>
        <v>60</v>
      </c>
      <c r="R104" s="6">
        <f t="shared" si="2"/>
        <v>139</v>
      </c>
      <c r="S104" s="6">
        <f t="shared" si="2"/>
        <v>32</v>
      </c>
      <c r="T104" s="6">
        <f t="shared" si="2"/>
        <v>24</v>
      </c>
      <c r="U104" s="6">
        <f t="shared" si="2"/>
        <v>0</v>
      </c>
      <c r="V104" s="6">
        <f t="shared" si="2"/>
        <v>0</v>
      </c>
      <c r="W104" s="6">
        <f t="shared" si="2"/>
        <v>0</v>
      </c>
      <c r="X104" s="6" t="s">
        <v>29</v>
      </c>
      <c r="Y104" s="6">
        <f t="shared" si="1"/>
        <v>116</v>
      </c>
      <c r="Z104" s="6">
        <f t="shared" si="1"/>
        <v>102</v>
      </c>
      <c r="AA104" s="6">
        <f t="shared" si="1"/>
        <v>38</v>
      </c>
      <c r="AB104" s="6">
        <f t="shared" si="1"/>
        <v>14</v>
      </c>
      <c r="AC104" s="6">
        <f t="shared" si="1"/>
        <v>0</v>
      </c>
      <c r="AD104" s="6">
        <f t="shared" si="1"/>
        <v>0</v>
      </c>
      <c r="AE104" s="6">
        <f t="shared" si="1"/>
        <v>0</v>
      </c>
      <c r="AF104" s="6">
        <f t="shared" si="1"/>
        <v>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0</v>
      </c>
      <c r="Q105" s="6">
        <f t="shared" si="2"/>
        <v>0</v>
      </c>
      <c r="R105" s="6">
        <f t="shared" si="2"/>
        <v>0</v>
      </c>
      <c r="S105" s="6">
        <f t="shared" si="2"/>
        <v>0</v>
      </c>
      <c r="T105" s="6">
        <f t="shared" si="2"/>
        <v>0</v>
      </c>
      <c r="U105" s="6">
        <f t="shared" si="2"/>
        <v>39</v>
      </c>
      <c r="V105" s="6">
        <f t="shared" si="2"/>
        <v>231</v>
      </c>
      <c r="W105" s="6">
        <f t="shared" si="2"/>
        <v>0</v>
      </c>
      <c r="X105" s="6" t="s">
        <v>30</v>
      </c>
      <c r="Y105" s="6">
        <f t="shared" si="1"/>
        <v>21</v>
      </c>
      <c r="Z105" s="6">
        <f t="shared" si="1"/>
        <v>12</v>
      </c>
      <c r="AA105" s="6">
        <f t="shared" si="1"/>
        <v>21</v>
      </c>
      <c r="AB105" s="6">
        <f t="shared" si="1"/>
        <v>41</v>
      </c>
      <c r="AC105" s="6">
        <f t="shared" si="1"/>
        <v>117</v>
      </c>
      <c r="AD105" s="6">
        <f t="shared" si="1"/>
        <v>43</v>
      </c>
      <c r="AE105" s="6">
        <f t="shared" si="1"/>
        <v>7</v>
      </c>
      <c r="AF105" s="6">
        <f t="shared" si="1"/>
        <v>8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144</v>
      </c>
      <c r="Q106" s="6">
        <f t="shared" si="2"/>
        <v>35</v>
      </c>
      <c r="R106" s="6">
        <f t="shared" si="2"/>
        <v>36</v>
      </c>
      <c r="S106" s="6">
        <f t="shared" si="2"/>
        <v>55</v>
      </c>
      <c r="T106" s="6">
        <f t="shared" si="2"/>
        <v>0</v>
      </c>
      <c r="U106" s="6">
        <f t="shared" si="2"/>
        <v>0</v>
      </c>
      <c r="V106" s="6">
        <f t="shared" si="2"/>
        <v>0</v>
      </c>
      <c r="W106" s="6">
        <f t="shared" si="2"/>
        <v>0</v>
      </c>
      <c r="X106" s="6" t="s">
        <v>31</v>
      </c>
      <c r="Y106" s="6">
        <f t="shared" si="1"/>
        <v>1</v>
      </c>
      <c r="Z106" s="6">
        <f t="shared" si="1"/>
        <v>1</v>
      </c>
      <c r="AA106" s="6">
        <f t="shared" si="1"/>
        <v>2</v>
      </c>
      <c r="AB106" s="6">
        <f t="shared" si="1"/>
        <v>4</v>
      </c>
      <c r="AC106" s="6">
        <f t="shared" si="1"/>
        <v>31</v>
      </c>
      <c r="AD106" s="6">
        <f t="shared" si="1"/>
        <v>133</v>
      </c>
      <c r="AE106" s="6">
        <f t="shared" si="1"/>
        <v>59</v>
      </c>
      <c r="AF106" s="6">
        <f t="shared" si="1"/>
        <v>39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270</v>
      </c>
      <c r="X107" s="6" t="s">
        <v>32</v>
      </c>
      <c r="Y107" s="6">
        <f t="shared" si="1"/>
        <v>0</v>
      </c>
      <c r="Z107" s="6">
        <f t="shared" si="1"/>
        <v>0</v>
      </c>
      <c r="AA107" s="6">
        <f t="shared" si="1"/>
        <v>0</v>
      </c>
      <c r="AB107" s="6">
        <f t="shared" si="1"/>
        <v>1</v>
      </c>
      <c r="AC107" s="6">
        <f t="shared" si="1"/>
        <v>16</v>
      </c>
      <c r="AD107" s="6">
        <f t="shared" si="1"/>
        <v>69</v>
      </c>
      <c r="AE107" s="6">
        <f t="shared" si="1"/>
        <v>163</v>
      </c>
      <c r="AF107" s="6">
        <f t="shared" si="1"/>
        <v>21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0</v>
      </c>
      <c r="Q110" s="6">
        <f t="shared" ref="Q110:W117" si="3">SUMIFS(Q$1:Q$97,$O$1:$O$97,$O110,$H$1:$H$97,0.5)</f>
        <v>0</v>
      </c>
      <c r="R110" s="6">
        <f t="shared" si="3"/>
        <v>0</v>
      </c>
      <c r="S110" s="6">
        <f t="shared" si="3"/>
        <v>0</v>
      </c>
      <c r="T110" s="6">
        <f t="shared" si="3"/>
        <v>46</v>
      </c>
      <c r="U110" s="6">
        <f t="shared" si="3"/>
        <v>44</v>
      </c>
      <c r="V110" s="6">
        <f t="shared" si="3"/>
        <v>0</v>
      </c>
      <c r="W110" s="6">
        <f t="shared" si="3"/>
        <v>0</v>
      </c>
      <c r="X110" s="6" t="s">
        <v>25</v>
      </c>
      <c r="Y110" s="6">
        <f>SUMIFS(Y$1:Y$97,$O$1:$O$97,$O110,$H$1:$H$97,0.5)</f>
        <v>8</v>
      </c>
      <c r="Z110" s="6">
        <f t="shared" ref="Z110:AF117" si="4">SUMIFS(Z$1:Z$97,$O$1:$O$97,$O110,$H$1:$H$97,0.5)</f>
        <v>34</v>
      </c>
      <c r="AA110" s="6">
        <f t="shared" si="4"/>
        <v>23</v>
      </c>
      <c r="AB110" s="6">
        <f t="shared" si="4"/>
        <v>17</v>
      </c>
      <c r="AC110" s="6">
        <f t="shared" si="4"/>
        <v>8</v>
      </c>
      <c r="AD110" s="6">
        <f t="shared" si="4"/>
        <v>0</v>
      </c>
      <c r="AE110" s="6">
        <f t="shared" si="4"/>
        <v>0</v>
      </c>
      <c r="AF110" s="6">
        <f t="shared" si="4"/>
        <v>0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0</v>
      </c>
      <c r="Q111" s="6">
        <f t="shared" si="3"/>
        <v>2</v>
      </c>
      <c r="R111" s="6">
        <f t="shared" si="3"/>
        <v>23</v>
      </c>
      <c r="S111" s="6">
        <f t="shared" si="3"/>
        <v>61</v>
      </c>
      <c r="T111" s="6">
        <f t="shared" si="3"/>
        <v>4</v>
      </c>
      <c r="U111" s="6">
        <f t="shared" si="3"/>
        <v>0</v>
      </c>
      <c r="V111" s="6">
        <f t="shared" si="3"/>
        <v>0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2</v>
      </c>
      <c r="Z111" s="6">
        <f t="shared" si="4"/>
        <v>2</v>
      </c>
      <c r="AA111" s="6">
        <f t="shared" si="4"/>
        <v>16</v>
      </c>
      <c r="AB111" s="6">
        <f t="shared" si="4"/>
        <v>19</v>
      </c>
      <c r="AC111" s="6">
        <f t="shared" si="4"/>
        <v>51</v>
      </c>
      <c r="AD111" s="6">
        <f t="shared" si="4"/>
        <v>0</v>
      </c>
      <c r="AE111" s="6">
        <f t="shared" si="4"/>
        <v>0</v>
      </c>
      <c r="AF111" s="6">
        <f t="shared" si="4"/>
        <v>0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3</v>
      </c>
      <c r="Q112" s="6">
        <f t="shared" si="3"/>
        <v>13</v>
      </c>
      <c r="R112" s="6">
        <f t="shared" si="3"/>
        <v>8</v>
      </c>
      <c r="S112" s="6">
        <f t="shared" si="3"/>
        <v>4</v>
      </c>
      <c r="T112" s="6">
        <f t="shared" si="3"/>
        <v>16</v>
      </c>
      <c r="U112" s="6">
        <f t="shared" si="3"/>
        <v>43</v>
      </c>
      <c r="V112" s="6">
        <f t="shared" si="3"/>
        <v>3</v>
      </c>
      <c r="W112" s="6">
        <f t="shared" si="3"/>
        <v>0</v>
      </c>
      <c r="X112" s="6" t="s">
        <v>27</v>
      </c>
      <c r="Y112" s="6">
        <f t="shared" si="6"/>
        <v>0</v>
      </c>
      <c r="Z112" s="6">
        <f t="shared" si="4"/>
        <v>0</v>
      </c>
      <c r="AA112" s="6">
        <f t="shared" si="4"/>
        <v>0</v>
      </c>
      <c r="AB112" s="6">
        <f t="shared" si="4"/>
        <v>0</v>
      </c>
      <c r="AC112" s="6">
        <f t="shared" si="4"/>
        <v>0</v>
      </c>
      <c r="AD112" s="6">
        <f t="shared" si="4"/>
        <v>1</v>
      </c>
      <c r="AE112" s="6">
        <f t="shared" si="4"/>
        <v>9</v>
      </c>
      <c r="AF112" s="6">
        <f t="shared" si="4"/>
        <v>80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2:49" x14ac:dyDescent="0.25">
      <c r="B113" s="2"/>
      <c r="C113" s="2"/>
      <c r="D113" s="2"/>
      <c r="E113" s="2"/>
      <c r="F113" s="2"/>
      <c r="G113" s="2"/>
      <c r="I113" s="15"/>
      <c r="J113" s="15"/>
      <c r="K113" s="2"/>
      <c r="L113" s="2"/>
      <c r="M113" s="2"/>
      <c r="N113" s="2"/>
      <c r="O113" s="6" t="s">
        <v>28</v>
      </c>
      <c r="P113" s="6">
        <f t="shared" si="5"/>
        <v>0</v>
      </c>
      <c r="Q113" s="6">
        <f t="shared" si="3"/>
        <v>0</v>
      </c>
      <c r="R113" s="6">
        <f t="shared" si="3"/>
        <v>0</v>
      </c>
      <c r="S113" s="6">
        <f t="shared" si="3"/>
        <v>0</v>
      </c>
      <c r="T113" s="6">
        <f t="shared" si="3"/>
        <v>0</v>
      </c>
      <c r="U113" s="6">
        <f t="shared" si="3"/>
        <v>0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0</v>
      </c>
      <c r="Z113" s="6">
        <f t="shared" si="4"/>
        <v>0</v>
      </c>
      <c r="AA113" s="6">
        <f t="shared" si="4"/>
        <v>0</v>
      </c>
      <c r="AB113" s="6">
        <f t="shared" si="4"/>
        <v>0</v>
      </c>
      <c r="AC113" s="6">
        <f t="shared" si="4"/>
        <v>0</v>
      </c>
      <c r="AD113" s="6">
        <f t="shared" si="4"/>
        <v>0</v>
      </c>
      <c r="AE113" s="6">
        <f t="shared" si="4"/>
        <v>0</v>
      </c>
      <c r="AF113" s="6">
        <f t="shared" si="4"/>
        <v>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2:49" x14ac:dyDescent="0.25">
      <c r="B114" s="2"/>
      <c r="C114" s="2"/>
      <c r="D114" s="2"/>
      <c r="E114" s="2"/>
      <c r="F114" s="2"/>
      <c r="G114" s="2"/>
      <c r="I114" s="15"/>
      <c r="J114" s="15"/>
      <c r="K114" s="2"/>
      <c r="L114" s="2"/>
      <c r="M114" s="2"/>
      <c r="N114" s="2"/>
      <c r="O114" s="6" t="s">
        <v>29</v>
      </c>
      <c r="P114" s="6">
        <f t="shared" si="5"/>
        <v>0</v>
      </c>
      <c r="Q114" s="6">
        <f t="shared" si="3"/>
        <v>5</v>
      </c>
      <c r="R114" s="6">
        <f t="shared" si="3"/>
        <v>45</v>
      </c>
      <c r="S114" s="6">
        <f t="shared" si="3"/>
        <v>16</v>
      </c>
      <c r="T114" s="6">
        <f t="shared" si="3"/>
        <v>24</v>
      </c>
      <c r="U114" s="6">
        <f t="shared" si="3"/>
        <v>0</v>
      </c>
      <c r="V114" s="6">
        <f t="shared" si="3"/>
        <v>0</v>
      </c>
      <c r="W114" s="6">
        <f t="shared" si="3"/>
        <v>0</v>
      </c>
      <c r="X114" s="6" t="s">
        <v>29</v>
      </c>
      <c r="Y114" s="6">
        <f t="shared" si="6"/>
        <v>42</v>
      </c>
      <c r="Z114" s="6">
        <f t="shared" si="4"/>
        <v>29</v>
      </c>
      <c r="AA114" s="6">
        <f t="shared" si="4"/>
        <v>13</v>
      </c>
      <c r="AB114" s="6">
        <f t="shared" si="4"/>
        <v>6</v>
      </c>
      <c r="AC114" s="6">
        <f t="shared" si="4"/>
        <v>0</v>
      </c>
      <c r="AD114" s="6">
        <f t="shared" si="4"/>
        <v>0</v>
      </c>
      <c r="AE114" s="6">
        <f t="shared" si="4"/>
        <v>0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2:49" x14ac:dyDescent="0.25">
      <c r="B115" s="2"/>
      <c r="C115" s="2"/>
      <c r="D115" s="2"/>
      <c r="E115" s="2"/>
      <c r="F115" s="2"/>
      <c r="G115" s="2"/>
      <c r="I115" s="15"/>
      <c r="J115" s="15"/>
      <c r="K115" s="2"/>
      <c r="L115" s="2"/>
      <c r="M115" s="2"/>
      <c r="N115" s="2"/>
      <c r="O115" s="6" t="s">
        <v>30</v>
      </c>
      <c r="P115" s="6">
        <f t="shared" si="5"/>
        <v>0</v>
      </c>
      <c r="Q115" s="6">
        <f t="shared" si="3"/>
        <v>0</v>
      </c>
      <c r="R115" s="6">
        <f t="shared" si="3"/>
        <v>0</v>
      </c>
      <c r="S115" s="6">
        <f t="shared" si="3"/>
        <v>0</v>
      </c>
      <c r="T115" s="6">
        <f t="shared" si="3"/>
        <v>0</v>
      </c>
      <c r="U115" s="6">
        <f t="shared" si="3"/>
        <v>3</v>
      </c>
      <c r="V115" s="6">
        <f t="shared" si="3"/>
        <v>87</v>
      </c>
      <c r="W115" s="6">
        <f t="shared" si="3"/>
        <v>0</v>
      </c>
      <c r="X115" s="6" t="s">
        <v>30</v>
      </c>
      <c r="Y115" s="6">
        <f t="shared" si="6"/>
        <v>17</v>
      </c>
      <c r="Z115" s="6">
        <f t="shared" si="4"/>
        <v>8</v>
      </c>
      <c r="AA115" s="6">
        <f t="shared" si="4"/>
        <v>14</v>
      </c>
      <c r="AB115" s="6">
        <f t="shared" si="4"/>
        <v>13</v>
      </c>
      <c r="AC115" s="6">
        <f t="shared" si="4"/>
        <v>15</v>
      </c>
      <c r="AD115" s="6">
        <f t="shared" si="4"/>
        <v>23</v>
      </c>
      <c r="AE115" s="6">
        <f t="shared" si="4"/>
        <v>0</v>
      </c>
      <c r="AF115" s="6">
        <f t="shared" si="4"/>
        <v>0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2:49" x14ac:dyDescent="0.25">
      <c r="B116" s="2"/>
      <c r="C116" s="2"/>
      <c r="D116" s="2"/>
      <c r="E116" s="2"/>
      <c r="F116" s="2"/>
      <c r="G116" s="2"/>
      <c r="I116" s="15"/>
      <c r="J116" s="15"/>
      <c r="K116" s="2"/>
      <c r="L116" s="2"/>
      <c r="M116" s="2"/>
      <c r="N116" s="2"/>
      <c r="O116" s="6" t="s">
        <v>31</v>
      </c>
      <c r="P116" s="6">
        <f t="shared" si="5"/>
        <v>80</v>
      </c>
      <c r="Q116" s="6">
        <f t="shared" si="3"/>
        <v>6</v>
      </c>
      <c r="R116" s="6">
        <f t="shared" si="3"/>
        <v>2</v>
      </c>
      <c r="S116" s="6">
        <f t="shared" si="3"/>
        <v>2</v>
      </c>
      <c r="T116" s="6">
        <f t="shared" si="3"/>
        <v>0</v>
      </c>
      <c r="U116" s="6">
        <f t="shared" si="3"/>
        <v>0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1</v>
      </c>
      <c r="Z116" s="6">
        <f t="shared" si="4"/>
        <v>1</v>
      </c>
      <c r="AA116" s="6">
        <f t="shared" si="4"/>
        <v>2</v>
      </c>
      <c r="AB116" s="6">
        <f t="shared" si="4"/>
        <v>4</v>
      </c>
      <c r="AC116" s="6">
        <f t="shared" si="4"/>
        <v>13</v>
      </c>
      <c r="AD116" s="6">
        <f t="shared" si="4"/>
        <v>47</v>
      </c>
      <c r="AE116" s="6">
        <f t="shared" si="4"/>
        <v>20</v>
      </c>
      <c r="AF116" s="6">
        <f t="shared" si="4"/>
        <v>2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2:49" x14ac:dyDescent="0.25">
      <c r="B117" s="2"/>
      <c r="C117" s="2"/>
      <c r="D117" s="2"/>
      <c r="E117" s="2"/>
      <c r="F117" s="2"/>
      <c r="G117" s="2"/>
      <c r="I117" s="15"/>
      <c r="J117" s="15"/>
      <c r="K117" s="2"/>
      <c r="L117" s="2"/>
      <c r="M117" s="2"/>
      <c r="N117" s="2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90</v>
      </c>
      <c r="X117" s="6" t="s">
        <v>32</v>
      </c>
      <c r="Y117" s="6">
        <f t="shared" si="6"/>
        <v>0</v>
      </c>
      <c r="Z117" s="6">
        <f t="shared" si="4"/>
        <v>0</v>
      </c>
      <c r="AA117" s="6">
        <f t="shared" si="4"/>
        <v>0</v>
      </c>
      <c r="AB117" s="6">
        <f t="shared" si="4"/>
        <v>0</v>
      </c>
      <c r="AC117" s="6">
        <f t="shared" si="4"/>
        <v>2</v>
      </c>
      <c r="AD117" s="6">
        <f t="shared" si="4"/>
        <v>19</v>
      </c>
      <c r="AE117" s="6">
        <f t="shared" si="4"/>
        <v>61</v>
      </c>
      <c r="AF117" s="6">
        <f t="shared" si="4"/>
        <v>8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2:49" x14ac:dyDescent="0.25">
      <c r="B118" s="2"/>
      <c r="C118" s="2"/>
      <c r="D118" s="2"/>
      <c r="E118" s="2"/>
      <c r="F118" s="2"/>
      <c r="G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2:49" x14ac:dyDescent="0.25">
      <c r="B119" s="2"/>
      <c r="C119" s="2"/>
      <c r="D119" s="2"/>
      <c r="E119" s="2"/>
      <c r="F119" s="2"/>
      <c r="G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2:49" x14ac:dyDescent="0.25">
      <c r="B120" s="2"/>
      <c r="C120" s="2"/>
      <c r="D120" s="2"/>
      <c r="E120" s="2"/>
      <c r="F120" s="2"/>
      <c r="G120" s="2"/>
      <c r="I120" s="14" t="s">
        <v>50</v>
      </c>
      <c r="J120" s="14"/>
      <c r="O120" s="6" t="s">
        <v>25</v>
      </c>
      <c r="P120" s="6">
        <f>SUMIFS(P$1:P$97,$O$1:$O$97,$O120,$H$1:$H$97,1)</f>
        <v>0</v>
      </c>
      <c r="Q120" s="6">
        <f t="shared" ref="Q120:W127" si="7">SUMIFS(Q$1:Q$97,$O$1:$O$97,$O120,$H$1:$H$97,1)</f>
        <v>0</v>
      </c>
      <c r="R120" s="6">
        <f t="shared" si="7"/>
        <v>0</v>
      </c>
      <c r="S120" s="6">
        <f t="shared" si="7"/>
        <v>0</v>
      </c>
      <c r="T120" s="6">
        <f t="shared" si="7"/>
        <v>83</v>
      </c>
      <c r="U120" s="6">
        <f t="shared" si="7"/>
        <v>7</v>
      </c>
      <c r="V120" s="6">
        <f t="shared" si="7"/>
        <v>0</v>
      </c>
      <c r="W120" s="6">
        <f t="shared" si="7"/>
        <v>0</v>
      </c>
      <c r="X120" s="6" t="s">
        <v>25</v>
      </c>
      <c r="Y120" s="6">
        <f>SUMIFS(Y$1:Y$97,$O$1:$O$97,$O120,$H$1:$H$97,1)</f>
        <v>10</v>
      </c>
      <c r="Z120" s="6">
        <f t="shared" ref="Z120:AF127" si="8">SUMIFS(Z$1:Z$97,$O$1:$O$97,$O120,$H$1:$H$97,1)</f>
        <v>16</v>
      </c>
      <c r="AA120" s="6">
        <f t="shared" si="8"/>
        <v>25</v>
      </c>
      <c r="AB120" s="6">
        <f t="shared" si="8"/>
        <v>31</v>
      </c>
      <c r="AC120" s="6">
        <f t="shared" si="8"/>
        <v>8</v>
      </c>
      <c r="AD120" s="6">
        <f t="shared" si="8"/>
        <v>0</v>
      </c>
      <c r="AE120" s="6">
        <f t="shared" si="8"/>
        <v>0</v>
      </c>
      <c r="AF120" s="6">
        <f t="shared" si="8"/>
        <v>0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2:49" x14ac:dyDescent="0.25">
      <c r="B121" s="2"/>
      <c r="C121" s="2"/>
      <c r="D121" s="2"/>
      <c r="E121" s="2"/>
      <c r="F121" s="2"/>
      <c r="G121" s="2"/>
      <c r="I121" s="14" t="s">
        <v>52</v>
      </c>
      <c r="J121" s="14"/>
      <c r="O121" s="6" t="s">
        <v>26</v>
      </c>
      <c r="P121" s="6">
        <f t="shared" ref="P121:P127" si="9">SUMIFS(P$1:P$97,$O$1:$O$97,$O121,$H$1:$H$97,1)</f>
        <v>0</v>
      </c>
      <c r="Q121" s="6">
        <f t="shared" si="7"/>
        <v>3</v>
      </c>
      <c r="R121" s="6">
        <f t="shared" si="7"/>
        <v>13</v>
      </c>
      <c r="S121" s="6">
        <f t="shared" si="7"/>
        <v>74</v>
      </c>
      <c r="T121" s="6">
        <f t="shared" si="7"/>
        <v>0</v>
      </c>
      <c r="U121" s="6">
        <f t="shared" si="7"/>
        <v>0</v>
      </c>
      <c r="V121" s="6">
        <f t="shared" si="7"/>
        <v>0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16</v>
      </c>
      <c r="Z121" s="6">
        <f t="shared" si="8"/>
        <v>19</v>
      </c>
      <c r="AA121" s="6">
        <f t="shared" si="8"/>
        <v>14</v>
      </c>
      <c r="AB121" s="6">
        <f t="shared" si="8"/>
        <v>14</v>
      </c>
      <c r="AC121" s="6">
        <f t="shared" si="8"/>
        <v>27</v>
      </c>
      <c r="AD121" s="6">
        <f t="shared" si="8"/>
        <v>0</v>
      </c>
      <c r="AE121" s="6">
        <f t="shared" si="8"/>
        <v>0</v>
      </c>
      <c r="AF121" s="6">
        <f t="shared" si="8"/>
        <v>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2:49" x14ac:dyDescent="0.25">
      <c r="B122" s="2"/>
      <c r="C122" s="2"/>
      <c r="D122" s="2"/>
      <c r="E122" s="2"/>
      <c r="F122" s="2"/>
      <c r="G122" s="2"/>
      <c r="I122" s="15"/>
      <c r="J122" s="15"/>
      <c r="K122" s="2"/>
      <c r="L122" s="2"/>
      <c r="M122" s="2"/>
      <c r="N122" s="2"/>
      <c r="O122" s="6" t="s">
        <v>27</v>
      </c>
      <c r="P122" s="6">
        <f t="shared" si="9"/>
        <v>0</v>
      </c>
      <c r="Q122" s="6">
        <f t="shared" si="7"/>
        <v>0</v>
      </c>
      <c r="R122" s="6">
        <f t="shared" si="7"/>
        <v>0</v>
      </c>
      <c r="S122" s="6">
        <f t="shared" si="7"/>
        <v>0</v>
      </c>
      <c r="T122" s="6">
        <f t="shared" si="7"/>
        <v>7</v>
      </c>
      <c r="U122" s="6">
        <f t="shared" si="7"/>
        <v>65</v>
      </c>
      <c r="V122" s="6">
        <f t="shared" si="7"/>
        <v>18</v>
      </c>
      <c r="W122" s="6">
        <f t="shared" si="7"/>
        <v>0</v>
      </c>
      <c r="X122" s="6" t="s">
        <v>27</v>
      </c>
      <c r="Y122" s="6">
        <f t="shared" si="10"/>
        <v>0</v>
      </c>
      <c r="Z122" s="6">
        <f t="shared" si="8"/>
        <v>0</v>
      </c>
      <c r="AA122" s="6">
        <f t="shared" si="8"/>
        <v>0</v>
      </c>
      <c r="AB122" s="6">
        <f t="shared" si="8"/>
        <v>0</v>
      </c>
      <c r="AC122" s="6">
        <f t="shared" si="8"/>
        <v>0</v>
      </c>
      <c r="AD122" s="6">
        <f t="shared" si="8"/>
        <v>10</v>
      </c>
      <c r="AE122" s="6">
        <f t="shared" si="8"/>
        <v>9</v>
      </c>
      <c r="AF122" s="6">
        <f t="shared" si="8"/>
        <v>71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2:49" x14ac:dyDescent="0.25">
      <c r="B123" s="2"/>
      <c r="C123" s="2"/>
      <c r="D123" s="2"/>
      <c r="E123" s="2"/>
      <c r="F123" s="2"/>
      <c r="G123" s="2"/>
      <c r="I123" s="15"/>
      <c r="J123" s="15"/>
      <c r="K123" s="2"/>
      <c r="L123" s="2"/>
      <c r="M123" s="2"/>
      <c r="N123" s="2"/>
      <c r="O123" s="6" t="s">
        <v>28</v>
      </c>
      <c r="P123" s="6">
        <f t="shared" si="9"/>
        <v>0</v>
      </c>
      <c r="Q123" s="6">
        <f t="shared" si="7"/>
        <v>0</v>
      </c>
      <c r="R123" s="6">
        <f t="shared" si="7"/>
        <v>0</v>
      </c>
      <c r="S123" s="6">
        <f t="shared" si="7"/>
        <v>0</v>
      </c>
      <c r="T123" s="6">
        <f t="shared" si="7"/>
        <v>0</v>
      </c>
      <c r="U123" s="6">
        <f t="shared" si="7"/>
        <v>0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0</v>
      </c>
      <c r="Z123" s="6">
        <f t="shared" si="8"/>
        <v>0</v>
      </c>
      <c r="AA123" s="6">
        <f t="shared" si="8"/>
        <v>0</v>
      </c>
      <c r="AB123" s="6">
        <f t="shared" si="8"/>
        <v>0</v>
      </c>
      <c r="AC123" s="6">
        <f t="shared" si="8"/>
        <v>0</v>
      </c>
      <c r="AD123" s="6">
        <f t="shared" si="8"/>
        <v>0</v>
      </c>
      <c r="AE123" s="6">
        <f t="shared" si="8"/>
        <v>0</v>
      </c>
      <c r="AF123" s="6">
        <f t="shared" si="8"/>
        <v>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2:49" x14ac:dyDescent="0.25">
      <c r="B124" s="2"/>
      <c r="C124" s="2"/>
      <c r="D124" s="2"/>
      <c r="E124" s="2"/>
      <c r="F124" s="2"/>
      <c r="G124" s="2"/>
      <c r="I124" s="15"/>
      <c r="J124" s="15"/>
      <c r="K124" s="2"/>
      <c r="L124" s="2"/>
      <c r="M124" s="2"/>
      <c r="N124" s="2"/>
      <c r="O124" s="6" t="s">
        <v>29</v>
      </c>
      <c r="P124" s="6">
        <f t="shared" si="9"/>
        <v>3</v>
      </c>
      <c r="Q124" s="6">
        <f t="shared" si="7"/>
        <v>13</v>
      </c>
      <c r="R124" s="6">
        <f t="shared" si="7"/>
        <v>66</v>
      </c>
      <c r="S124" s="6">
        <f t="shared" si="7"/>
        <v>8</v>
      </c>
      <c r="T124" s="6">
        <f t="shared" si="7"/>
        <v>0</v>
      </c>
      <c r="U124" s="6">
        <f t="shared" si="7"/>
        <v>0</v>
      </c>
      <c r="V124" s="6">
        <f t="shared" si="7"/>
        <v>0</v>
      </c>
      <c r="W124" s="6">
        <f t="shared" si="7"/>
        <v>0</v>
      </c>
      <c r="X124" s="6" t="s">
        <v>29</v>
      </c>
      <c r="Y124" s="6">
        <f t="shared" si="10"/>
        <v>48</v>
      </c>
      <c r="Z124" s="6">
        <f t="shared" si="8"/>
        <v>27</v>
      </c>
      <c r="AA124" s="6">
        <f t="shared" si="8"/>
        <v>11</v>
      </c>
      <c r="AB124" s="6">
        <f t="shared" si="8"/>
        <v>4</v>
      </c>
      <c r="AC124" s="6">
        <f t="shared" si="8"/>
        <v>0</v>
      </c>
      <c r="AD124" s="6">
        <f t="shared" si="8"/>
        <v>0</v>
      </c>
      <c r="AE124" s="6">
        <f t="shared" si="8"/>
        <v>0</v>
      </c>
      <c r="AF124" s="6">
        <f t="shared" si="8"/>
        <v>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2:49" x14ac:dyDescent="0.25">
      <c r="B125" s="2"/>
      <c r="C125" s="2"/>
      <c r="D125" s="2"/>
      <c r="E125" s="2"/>
      <c r="F125" s="2"/>
      <c r="G125" s="2"/>
      <c r="I125" s="15"/>
      <c r="J125" s="15"/>
      <c r="K125" s="2"/>
      <c r="L125" s="2"/>
      <c r="M125" s="2"/>
      <c r="N125" s="2"/>
      <c r="O125" s="6" t="s">
        <v>30</v>
      </c>
      <c r="P125" s="6">
        <f t="shared" si="9"/>
        <v>0</v>
      </c>
      <c r="Q125" s="6">
        <f t="shared" si="7"/>
        <v>0</v>
      </c>
      <c r="R125" s="6">
        <f t="shared" si="7"/>
        <v>0</v>
      </c>
      <c r="S125" s="6">
        <f t="shared" si="7"/>
        <v>0</v>
      </c>
      <c r="T125" s="6">
        <f t="shared" si="7"/>
        <v>0</v>
      </c>
      <c r="U125" s="6">
        <f t="shared" si="7"/>
        <v>18</v>
      </c>
      <c r="V125" s="6">
        <f t="shared" si="7"/>
        <v>72</v>
      </c>
      <c r="W125" s="6">
        <f t="shared" si="7"/>
        <v>0</v>
      </c>
      <c r="X125" s="6" t="s">
        <v>30</v>
      </c>
      <c r="Y125" s="6">
        <f t="shared" si="10"/>
        <v>3</v>
      </c>
      <c r="Z125" s="6">
        <f t="shared" si="8"/>
        <v>4</v>
      </c>
      <c r="AA125" s="6">
        <f t="shared" si="8"/>
        <v>6</v>
      </c>
      <c r="AB125" s="6">
        <f t="shared" si="8"/>
        <v>22</v>
      </c>
      <c r="AC125" s="6">
        <f t="shared" si="8"/>
        <v>46</v>
      </c>
      <c r="AD125" s="6">
        <f t="shared" si="8"/>
        <v>5</v>
      </c>
      <c r="AE125" s="6">
        <f t="shared" si="8"/>
        <v>3</v>
      </c>
      <c r="AF125" s="6">
        <f t="shared" si="8"/>
        <v>1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2:49" x14ac:dyDescent="0.25">
      <c r="B126" s="2"/>
      <c r="C126" s="2"/>
      <c r="D126" s="2"/>
      <c r="E126" s="2"/>
      <c r="F126" s="2"/>
      <c r="G126" s="2"/>
      <c r="I126" s="15"/>
      <c r="J126" s="15"/>
      <c r="K126" s="2"/>
      <c r="L126" s="2"/>
      <c r="M126" s="2"/>
      <c r="N126" s="2"/>
      <c r="O126" s="6" t="s">
        <v>31</v>
      </c>
      <c r="P126" s="6">
        <f t="shared" si="9"/>
        <v>56</v>
      </c>
      <c r="Q126" s="6">
        <f t="shared" si="7"/>
        <v>18</v>
      </c>
      <c r="R126" s="6">
        <f t="shared" si="7"/>
        <v>8</v>
      </c>
      <c r="S126" s="6">
        <f t="shared" si="7"/>
        <v>8</v>
      </c>
      <c r="T126" s="6">
        <f t="shared" si="7"/>
        <v>0</v>
      </c>
      <c r="U126" s="6">
        <f t="shared" si="7"/>
        <v>0</v>
      </c>
      <c r="V126" s="6">
        <f t="shared" si="7"/>
        <v>0</v>
      </c>
      <c r="W126" s="6">
        <f t="shared" si="7"/>
        <v>0</v>
      </c>
      <c r="X126" s="6" t="s">
        <v>31</v>
      </c>
      <c r="Y126" s="6">
        <f t="shared" si="10"/>
        <v>0</v>
      </c>
      <c r="Z126" s="6">
        <f t="shared" si="8"/>
        <v>0</v>
      </c>
      <c r="AA126" s="6">
        <f t="shared" si="8"/>
        <v>0</v>
      </c>
      <c r="AB126" s="6">
        <f t="shared" si="8"/>
        <v>0</v>
      </c>
      <c r="AC126" s="6">
        <f t="shared" si="8"/>
        <v>4</v>
      </c>
      <c r="AD126" s="6">
        <f t="shared" si="8"/>
        <v>54</v>
      </c>
      <c r="AE126" s="6">
        <f t="shared" si="8"/>
        <v>17</v>
      </c>
      <c r="AF126" s="6">
        <f t="shared" si="8"/>
        <v>15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2:49" x14ac:dyDescent="0.25">
      <c r="B127" s="2"/>
      <c r="C127" s="2"/>
      <c r="D127" s="2"/>
      <c r="E127" s="2"/>
      <c r="F127" s="2"/>
      <c r="G127" s="2"/>
      <c r="I127" s="15"/>
      <c r="J127" s="15"/>
      <c r="K127" s="2"/>
      <c r="L127" s="2"/>
      <c r="M127" s="2"/>
      <c r="N127" s="2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90</v>
      </c>
      <c r="X127" s="6" t="s">
        <v>32</v>
      </c>
      <c r="Y127" s="6">
        <f t="shared" si="10"/>
        <v>0</v>
      </c>
      <c r="Z127" s="6">
        <f t="shared" si="8"/>
        <v>0</v>
      </c>
      <c r="AA127" s="6">
        <f t="shared" si="8"/>
        <v>0</v>
      </c>
      <c r="AB127" s="6">
        <f t="shared" si="8"/>
        <v>0</v>
      </c>
      <c r="AC127" s="6">
        <f t="shared" si="8"/>
        <v>5</v>
      </c>
      <c r="AD127" s="6">
        <f t="shared" si="8"/>
        <v>21</v>
      </c>
      <c r="AE127" s="6">
        <f t="shared" si="8"/>
        <v>61</v>
      </c>
      <c r="AF127" s="6">
        <f t="shared" si="8"/>
        <v>3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2:49" x14ac:dyDescent="0.25">
      <c r="B128" s="2"/>
      <c r="C128" s="2"/>
      <c r="D128" s="2"/>
      <c r="E128" s="2"/>
      <c r="F128" s="2"/>
      <c r="G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2:49" x14ac:dyDescent="0.25">
      <c r="B129" s="2"/>
      <c r="C129" s="2"/>
      <c r="D129" s="2"/>
      <c r="E129" s="2"/>
      <c r="F129" s="2"/>
      <c r="G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2:49" x14ac:dyDescent="0.25">
      <c r="B130" s="2"/>
      <c r="C130" s="2"/>
      <c r="D130" s="2"/>
      <c r="E130" s="2"/>
      <c r="F130" s="2"/>
      <c r="G130" s="2"/>
      <c r="I130" s="14" t="s">
        <v>50</v>
      </c>
      <c r="J130" s="14"/>
      <c r="O130" s="6" t="s">
        <v>25</v>
      </c>
      <c r="P130" s="6">
        <f>SUMIFS(P$1:P$97,$O$1:$O$97,$O130,$H$1:$H$97,2)</f>
        <v>0</v>
      </c>
      <c r="Q130" s="6">
        <f t="shared" ref="Q130:W137" si="11">SUMIFS(Q$1:Q$97,$O$1:$O$97,$O130,$H$1:$H$97,2)</f>
        <v>0</v>
      </c>
      <c r="R130" s="6">
        <f t="shared" si="11"/>
        <v>0</v>
      </c>
      <c r="S130" s="6">
        <f t="shared" si="11"/>
        <v>0</v>
      </c>
      <c r="T130" s="6">
        <f t="shared" si="11"/>
        <v>85</v>
      </c>
      <c r="U130" s="6">
        <f t="shared" si="11"/>
        <v>5</v>
      </c>
      <c r="V130" s="6">
        <f t="shared" si="11"/>
        <v>0</v>
      </c>
      <c r="W130" s="6">
        <f t="shared" si="11"/>
        <v>0</v>
      </c>
      <c r="X130" s="6" t="s">
        <v>25</v>
      </c>
      <c r="Y130" s="6">
        <f>SUMIFS(Y$1:Y$97,$O$1:$O$97,$O130,$H$1:$H$97,2)</f>
        <v>3</v>
      </c>
      <c r="Z130" s="6">
        <f t="shared" ref="Z130:AF137" si="12">SUMIFS(Z$1:Z$97,$O$1:$O$97,$O130,$H$1:$H$97,2)</f>
        <v>10</v>
      </c>
      <c r="AA130" s="6">
        <f t="shared" si="12"/>
        <v>22</v>
      </c>
      <c r="AB130" s="6">
        <f t="shared" si="12"/>
        <v>48</v>
      </c>
      <c r="AC130" s="6">
        <f t="shared" si="12"/>
        <v>7</v>
      </c>
      <c r="AD130" s="6">
        <f t="shared" si="12"/>
        <v>0</v>
      </c>
      <c r="AE130" s="6">
        <f t="shared" si="12"/>
        <v>0</v>
      </c>
      <c r="AF130" s="6">
        <f t="shared" si="12"/>
        <v>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2:49" x14ac:dyDescent="0.25">
      <c r="B131" s="2"/>
      <c r="C131" s="2"/>
      <c r="D131" s="2"/>
      <c r="E131" s="2"/>
      <c r="F131" s="2"/>
      <c r="G131" s="2"/>
      <c r="I131" s="14" t="s">
        <v>53</v>
      </c>
      <c r="J131" s="14"/>
      <c r="O131" s="6" t="s">
        <v>26</v>
      </c>
      <c r="P131" s="6">
        <f t="shared" ref="P131:P137" si="13">SUMIFS(P$1:P$97,$O$1:$O$97,$O131,$H$1:$H$97,2)</f>
        <v>4</v>
      </c>
      <c r="Q131" s="6">
        <f t="shared" si="11"/>
        <v>15</v>
      </c>
      <c r="R131" s="6">
        <f t="shared" si="11"/>
        <v>35</v>
      </c>
      <c r="S131" s="6">
        <f t="shared" si="11"/>
        <v>36</v>
      </c>
      <c r="T131" s="6">
        <f t="shared" si="11"/>
        <v>0</v>
      </c>
      <c r="U131" s="6">
        <f t="shared" si="11"/>
        <v>0</v>
      </c>
      <c r="V131" s="6">
        <f t="shared" si="11"/>
        <v>0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56</v>
      </c>
      <c r="Z131" s="6">
        <f t="shared" si="12"/>
        <v>18</v>
      </c>
      <c r="AA131" s="6">
        <f t="shared" si="12"/>
        <v>8</v>
      </c>
      <c r="AB131" s="6">
        <f t="shared" si="12"/>
        <v>7</v>
      </c>
      <c r="AC131" s="6">
        <f t="shared" si="12"/>
        <v>1</v>
      </c>
      <c r="AD131" s="6">
        <f t="shared" si="12"/>
        <v>0</v>
      </c>
      <c r="AE131" s="6">
        <f t="shared" si="12"/>
        <v>0</v>
      </c>
      <c r="AF131" s="6">
        <f t="shared" si="12"/>
        <v>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2:49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6" t="s">
        <v>27</v>
      </c>
      <c r="P132" s="6">
        <f t="shared" si="13"/>
        <v>0</v>
      </c>
      <c r="Q132" s="6">
        <f t="shared" si="11"/>
        <v>0</v>
      </c>
      <c r="R132" s="6">
        <f t="shared" si="11"/>
        <v>0</v>
      </c>
      <c r="S132" s="6">
        <f t="shared" si="11"/>
        <v>0</v>
      </c>
      <c r="T132" s="6">
        <f t="shared" si="11"/>
        <v>5</v>
      </c>
      <c r="U132" s="6">
        <f t="shared" si="11"/>
        <v>67</v>
      </c>
      <c r="V132" s="6">
        <f t="shared" si="11"/>
        <v>18</v>
      </c>
      <c r="W132" s="6">
        <f t="shared" si="11"/>
        <v>0</v>
      </c>
      <c r="X132" s="6" t="s">
        <v>27</v>
      </c>
      <c r="Y132" s="6">
        <f t="shared" si="14"/>
        <v>0</v>
      </c>
      <c r="Z132" s="6">
        <f t="shared" si="12"/>
        <v>0</v>
      </c>
      <c r="AA132" s="6">
        <f t="shared" si="12"/>
        <v>0</v>
      </c>
      <c r="AB132" s="6">
        <f t="shared" si="12"/>
        <v>0</v>
      </c>
      <c r="AC132" s="6">
        <f t="shared" si="12"/>
        <v>2</v>
      </c>
      <c r="AD132" s="6">
        <f t="shared" si="12"/>
        <v>14</v>
      </c>
      <c r="AE132" s="6">
        <f t="shared" si="12"/>
        <v>23</v>
      </c>
      <c r="AF132" s="6">
        <f t="shared" si="12"/>
        <v>51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2:49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6" t="s">
        <v>28</v>
      </c>
      <c r="P133" s="6">
        <f t="shared" si="13"/>
        <v>0</v>
      </c>
      <c r="Q133" s="6">
        <f t="shared" si="11"/>
        <v>0</v>
      </c>
      <c r="R133" s="6">
        <f t="shared" si="11"/>
        <v>0</v>
      </c>
      <c r="S133" s="6">
        <f t="shared" si="11"/>
        <v>0</v>
      </c>
      <c r="T133" s="6">
        <f t="shared" si="11"/>
        <v>0</v>
      </c>
      <c r="U133" s="6">
        <f t="shared" si="11"/>
        <v>0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0</v>
      </c>
      <c r="Z133" s="6">
        <f t="shared" si="12"/>
        <v>0</v>
      </c>
      <c r="AA133" s="6">
        <f t="shared" si="12"/>
        <v>0</v>
      </c>
      <c r="AB133" s="6">
        <f t="shared" si="12"/>
        <v>0</v>
      </c>
      <c r="AC133" s="6">
        <f t="shared" si="12"/>
        <v>0</v>
      </c>
      <c r="AD133" s="6">
        <f t="shared" si="12"/>
        <v>0</v>
      </c>
      <c r="AE133" s="6">
        <f t="shared" si="12"/>
        <v>0</v>
      </c>
      <c r="AF133" s="6">
        <f t="shared" si="12"/>
        <v>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2:49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6" t="s">
        <v>29</v>
      </c>
      <c r="P134" s="6">
        <f t="shared" si="13"/>
        <v>12</v>
      </c>
      <c r="Q134" s="6">
        <f t="shared" si="11"/>
        <v>42</v>
      </c>
      <c r="R134" s="6">
        <f t="shared" si="11"/>
        <v>28</v>
      </c>
      <c r="S134" s="6">
        <f t="shared" si="11"/>
        <v>8</v>
      </c>
      <c r="T134" s="6">
        <f t="shared" si="11"/>
        <v>0</v>
      </c>
      <c r="U134" s="6">
        <f t="shared" si="11"/>
        <v>0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26</v>
      </c>
      <c r="Z134" s="6">
        <f t="shared" si="12"/>
        <v>46</v>
      </c>
      <c r="AA134" s="6">
        <f t="shared" si="12"/>
        <v>14</v>
      </c>
      <c r="AB134" s="6">
        <f t="shared" si="12"/>
        <v>4</v>
      </c>
      <c r="AC134" s="6">
        <f t="shared" si="12"/>
        <v>0</v>
      </c>
      <c r="AD134" s="6">
        <f t="shared" si="12"/>
        <v>0</v>
      </c>
      <c r="AE134" s="6">
        <f t="shared" si="12"/>
        <v>0</v>
      </c>
      <c r="AF134" s="6">
        <f t="shared" si="12"/>
        <v>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2:49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6" t="s">
        <v>30</v>
      </c>
      <c r="P135" s="6">
        <f t="shared" si="13"/>
        <v>0</v>
      </c>
      <c r="Q135" s="6">
        <f t="shared" si="11"/>
        <v>0</v>
      </c>
      <c r="R135" s="6">
        <f t="shared" si="11"/>
        <v>0</v>
      </c>
      <c r="S135" s="6">
        <f t="shared" si="11"/>
        <v>0</v>
      </c>
      <c r="T135" s="6">
        <f t="shared" si="11"/>
        <v>0</v>
      </c>
      <c r="U135" s="6">
        <f t="shared" si="11"/>
        <v>18</v>
      </c>
      <c r="V135" s="6">
        <f t="shared" si="11"/>
        <v>72</v>
      </c>
      <c r="W135" s="6">
        <f t="shared" si="11"/>
        <v>0</v>
      </c>
      <c r="X135" s="6" t="s">
        <v>30</v>
      </c>
      <c r="Y135" s="6">
        <f t="shared" si="14"/>
        <v>1</v>
      </c>
      <c r="Z135" s="6">
        <f t="shared" si="12"/>
        <v>0</v>
      </c>
      <c r="AA135" s="6">
        <f t="shared" si="12"/>
        <v>1</v>
      </c>
      <c r="AB135" s="6">
        <f t="shared" si="12"/>
        <v>6</v>
      </c>
      <c r="AC135" s="6">
        <f t="shared" si="12"/>
        <v>56</v>
      </c>
      <c r="AD135" s="6">
        <f t="shared" si="12"/>
        <v>15</v>
      </c>
      <c r="AE135" s="6">
        <f t="shared" si="12"/>
        <v>4</v>
      </c>
      <c r="AF135" s="6">
        <f t="shared" si="12"/>
        <v>7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49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6" t="s">
        <v>31</v>
      </c>
      <c r="P136" s="6">
        <f t="shared" si="13"/>
        <v>8</v>
      </c>
      <c r="Q136" s="6">
        <f t="shared" si="11"/>
        <v>11</v>
      </c>
      <c r="R136" s="6">
        <f t="shared" si="11"/>
        <v>26</v>
      </c>
      <c r="S136" s="6">
        <f t="shared" si="11"/>
        <v>45</v>
      </c>
      <c r="T136" s="6">
        <f t="shared" si="11"/>
        <v>0</v>
      </c>
      <c r="U136" s="6">
        <f t="shared" si="11"/>
        <v>0</v>
      </c>
      <c r="V136" s="6">
        <f t="shared" si="11"/>
        <v>0</v>
      </c>
      <c r="W136" s="6">
        <f t="shared" si="11"/>
        <v>0</v>
      </c>
      <c r="X136" s="6" t="s">
        <v>31</v>
      </c>
      <c r="Y136" s="6">
        <f t="shared" si="14"/>
        <v>0</v>
      </c>
      <c r="Z136" s="6">
        <f t="shared" si="12"/>
        <v>0</v>
      </c>
      <c r="AA136" s="6">
        <f t="shared" si="12"/>
        <v>0</v>
      </c>
      <c r="AB136" s="6">
        <f t="shared" si="12"/>
        <v>0</v>
      </c>
      <c r="AC136" s="6">
        <f t="shared" si="12"/>
        <v>14</v>
      </c>
      <c r="AD136" s="6">
        <f t="shared" si="12"/>
        <v>32</v>
      </c>
      <c r="AE136" s="6">
        <f t="shared" si="12"/>
        <v>22</v>
      </c>
      <c r="AF136" s="6">
        <f t="shared" si="12"/>
        <v>22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49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90</v>
      </c>
      <c r="X137" s="6" t="s">
        <v>32</v>
      </c>
      <c r="Y137" s="6">
        <f t="shared" si="14"/>
        <v>0</v>
      </c>
      <c r="Z137" s="6">
        <f t="shared" si="12"/>
        <v>0</v>
      </c>
      <c r="AA137" s="6">
        <f t="shared" si="12"/>
        <v>0</v>
      </c>
      <c r="AB137" s="6">
        <f t="shared" si="12"/>
        <v>1</v>
      </c>
      <c r="AC137" s="6">
        <f t="shared" si="12"/>
        <v>9</v>
      </c>
      <c r="AD137" s="6">
        <f t="shared" si="12"/>
        <v>29</v>
      </c>
      <c r="AE137" s="6">
        <f t="shared" si="12"/>
        <v>41</v>
      </c>
      <c r="AF137" s="6">
        <f t="shared" si="12"/>
        <v>10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49" x14ac:dyDescent="0.2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49" x14ac:dyDescent="0.2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49" x14ac:dyDescent="0.2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2:49" x14ac:dyDescent="0.2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2:49" x14ac:dyDescent="0.2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2:49" x14ac:dyDescent="0.2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2:49" x14ac:dyDescent="0.2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2:49" x14ac:dyDescent="0.2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2:49" x14ac:dyDescent="0.2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2:49" x14ac:dyDescent="0.2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2:49" x14ac:dyDescent="0.2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2:49" x14ac:dyDescent="0.2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2:49" x14ac:dyDescent="0.2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2:49" x14ac:dyDescent="0.2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2:49" x14ac:dyDescent="0.2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2:49" x14ac:dyDescent="0.2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2:49" x14ac:dyDescent="0.2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2:49" x14ac:dyDescent="0.2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2:49" x14ac:dyDescent="0.2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2:49" x14ac:dyDescent="0.2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2:49" x14ac:dyDescent="0.2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2:49" x14ac:dyDescent="0.2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2:49" x14ac:dyDescent="0.2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2:49" x14ac:dyDescent="0.2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2:49" x14ac:dyDescent="0.2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2:49" x14ac:dyDescent="0.2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2:49" x14ac:dyDescent="0.2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2:49" x14ac:dyDescent="0.2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2:49" x14ac:dyDescent="0.2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2:49" x14ac:dyDescent="0.2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2:49" x14ac:dyDescent="0.2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2:49" x14ac:dyDescent="0.2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2:49" x14ac:dyDescent="0.2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S170"/>
      <c r="AT170"/>
      <c r="AU170"/>
      <c r="AV170"/>
      <c r="AW170"/>
    </row>
    <row r="171" spans="2:49" x14ac:dyDescent="0.2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S171"/>
      <c r="AT171"/>
      <c r="AU171"/>
      <c r="AV171"/>
      <c r="AW171"/>
    </row>
    <row r="172" spans="2:49" x14ac:dyDescent="0.2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S172"/>
      <c r="AT172"/>
      <c r="AU172"/>
      <c r="AV172"/>
      <c r="AW172"/>
    </row>
    <row r="173" spans="2:49" x14ac:dyDescent="0.2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S173"/>
      <c r="AT173"/>
      <c r="AU173"/>
      <c r="AV173"/>
      <c r="AW173"/>
    </row>
    <row r="174" spans="2:49" x14ac:dyDescent="0.2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S174"/>
      <c r="AT174"/>
      <c r="AU174"/>
      <c r="AV174"/>
      <c r="AW174"/>
    </row>
    <row r="175" spans="2:49" x14ac:dyDescent="0.2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S175"/>
      <c r="AT175"/>
      <c r="AU175"/>
      <c r="AV175"/>
      <c r="AW175"/>
    </row>
    <row r="176" spans="2:49" x14ac:dyDescent="0.2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S176"/>
      <c r="AT176"/>
      <c r="AU176"/>
      <c r="AV176"/>
      <c r="AW176"/>
    </row>
    <row r="177" spans="2:49" x14ac:dyDescent="0.2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S177"/>
      <c r="AT177"/>
      <c r="AU177"/>
      <c r="AV177"/>
      <c r="AW177"/>
    </row>
    <row r="178" spans="2:49" x14ac:dyDescent="0.2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S178"/>
      <c r="AT178"/>
      <c r="AU178"/>
      <c r="AV178"/>
      <c r="AW178"/>
    </row>
    <row r="179" spans="2:49" x14ac:dyDescent="0.2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S179"/>
      <c r="AT179"/>
      <c r="AU179"/>
      <c r="AV179"/>
      <c r="AW179"/>
    </row>
    <row r="180" spans="2:49" x14ac:dyDescent="0.2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S180"/>
      <c r="AT180"/>
      <c r="AU180"/>
      <c r="AV180"/>
      <c r="AW180"/>
    </row>
    <row r="181" spans="2:49" x14ac:dyDescent="0.2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S181"/>
      <c r="AT181"/>
      <c r="AU181"/>
      <c r="AV181"/>
      <c r="AW181"/>
    </row>
    <row r="182" spans="2:49" x14ac:dyDescent="0.2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U182"/>
      <c r="AV182"/>
      <c r="AW182"/>
    </row>
    <row r="183" spans="2:49" x14ac:dyDescent="0.2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U183"/>
      <c r="AV183"/>
      <c r="AW183"/>
    </row>
    <row r="184" spans="2:49" x14ac:dyDescent="0.2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U184"/>
      <c r="AV184"/>
      <c r="AW184"/>
    </row>
    <row r="185" spans="2:49" x14ac:dyDescent="0.2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U185"/>
      <c r="AV185"/>
      <c r="AW185"/>
    </row>
    <row r="186" spans="2:49" x14ac:dyDescent="0.2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U186"/>
      <c r="AV186"/>
      <c r="AW186"/>
    </row>
    <row r="187" spans="2:49" x14ac:dyDescent="0.2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U187"/>
      <c r="AV187"/>
      <c r="AW187"/>
    </row>
    <row r="188" spans="2:49" x14ac:dyDescent="0.2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U188"/>
      <c r="AV188"/>
      <c r="AW188"/>
    </row>
    <row r="189" spans="2:49" x14ac:dyDescent="0.2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U189"/>
      <c r="AV189"/>
      <c r="AW189"/>
    </row>
    <row r="190" spans="2:49" x14ac:dyDescent="0.2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U190"/>
      <c r="AV190"/>
      <c r="AW190"/>
    </row>
    <row r="191" spans="2:49" x14ac:dyDescent="0.2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U191"/>
      <c r="AV191"/>
      <c r="AW191"/>
    </row>
    <row r="192" spans="2:49" x14ac:dyDescent="0.2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U192"/>
      <c r="AV192"/>
      <c r="AW192"/>
    </row>
    <row r="193" spans="2:49" x14ac:dyDescent="0.2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U193"/>
      <c r="AV193"/>
      <c r="AW193"/>
    </row>
    <row r="194" spans="2:49" x14ac:dyDescent="0.2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U194"/>
      <c r="AV194"/>
      <c r="AW194"/>
    </row>
    <row r="195" spans="2:49" x14ac:dyDescent="0.2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U195"/>
      <c r="AV195"/>
      <c r="AW195"/>
    </row>
    <row r="196" spans="2:49" x14ac:dyDescent="0.2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U196"/>
      <c r="AV196"/>
      <c r="AW196"/>
    </row>
    <row r="197" spans="2:49" x14ac:dyDescent="0.2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U197"/>
      <c r="AV197"/>
      <c r="AW197"/>
    </row>
    <row r="198" spans="2:49" x14ac:dyDescent="0.2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U198"/>
      <c r="AV198"/>
      <c r="AW198"/>
    </row>
    <row r="199" spans="2:49" x14ac:dyDescent="0.2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U199"/>
      <c r="AV199"/>
      <c r="AW199"/>
    </row>
    <row r="200" spans="2:49" x14ac:dyDescent="0.2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U200"/>
      <c r="AV200"/>
      <c r="AW200"/>
    </row>
    <row r="201" spans="2:49" x14ac:dyDescent="0.2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U201"/>
      <c r="AV201"/>
      <c r="AW201"/>
    </row>
    <row r="202" spans="2:49" x14ac:dyDescent="0.2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U202"/>
      <c r="AV202"/>
      <c r="AW202"/>
    </row>
    <row r="203" spans="2:49" x14ac:dyDescent="0.2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U203"/>
      <c r="AV203"/>
      <c r="AW203"/>
    </row>
    <row r="204" spans="2:49" x14ac:dyDescent="0.2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U204"/>
      <c r="AV204"/>
      <c r="AW204"/>
    </row>
    <row r="205" spans="2:49" x14ac:dyDescent="0.2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U205"/>
      <c r="AV205"/>
      <c r="AW205"/>
    </row>
    <row r="206" spans="2:49" x14ac:dyDescent="0.25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U206"/>
      <c r="AV206"/>
      <c r="AW206"/>
    </row>
    <row r="207" spans="2:49" x14ac:dyDescent="0.25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U207"/>
      <c r="AV207"/>
      <c r="AW207"/>
    </row>
    <row r="208" spans="2:49" x14ac:dyDescent="0.25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U208"/>
      <c r="AV208"/>
      <c r="AW208"/>
    </row>
    <row r="209" spans="2:49" x14ac:dyDescent="0.25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U209"/>
      <c r="AV209"/>
      <c r="AW209"/>
    </row>
    <row r="210" spans="2:49" x14ac:dyDescent="0.25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U210"/>
      <c r="AV210"/>
      <c r="AW210"/>
    </row>
    <row r="211" spans="2:49" x14ac:dyDescent="0.25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U211"/>
      <c r="AV211"/>
      <c r="AW211"/>
    </row>
    <row r="212" spans="2:49" x14ac:dyDescent="0.25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U212"/>
      <c r="AV212"/>
      <c r="AW212"/>
    </row>
    <row r="213" spans="2:49" x14ac:dyDescent="0.25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U213"/>
      <c r="AV213"/>
      <c r="AW213"/>
    </row>
    <row r="214" spans="2:49" x14ac:dyDescent="0.25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U214"/>
      <c r="AV214"/>
      <c r="AW214"/>
    </row>
    <row r="215" spans="2:49" x14ac:dyDescent="0.2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U215"/>
      <c r="AV215"/>
      <c r="AW215"/>
    </row>
    <row r="216" spans="2:49" x14ac:dyDescent="0.25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U216"/>
      <c r="AV216"/>
      <c r="AW216"/>
    </row>
    <row r="217" spans="2:49" x14ac:dyDescent="0.25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U217"/>
      <c r="AV217"/>
      <c r="AW217"/>
    </row>
    <row r="218" spans="2:49" x14ac:dyDescent="0.25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U218"/>
      <c r="AV218"/>
      <c r="AW218"/>
    </row>
    <row r="219" spans="2:49" x14ac:dyDescent="0.25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U219"/>
      <c r="AV219"/>
      <c r="AW219"/>
    </row>
    <row r="220" spans="2:49" x14ac:dyDescent="0.25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U220"/>
      <c r="AV220"/>
      <c r="AW220"/>
    </row>
    <row r="221" spans="2:49" x14ac:dyDescent="0.25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U221"/>
      <c r="AV221"/>
      <c r="AW221"/>
    </row>
    <row r="222" spans="2:49" x14ac:dyDescent="0.25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U222"/>
      <c r="AV222"/>
      <c r="AW222"/>
    </row>
    <row r="223" spans="2:49" x14ac:dyDescent="0.25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U223"/>
      <c r="AV223"/>
      <c r="AW223"/>
    </row>
    <row r="224" spans="2:49" x14ac:dyDescent="0.25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U224"/>
      <c r="AV224"/>
      <c r="AW224"/>
    </row>
    <row r="225" spans="2:49" x14ac:dyDescent="0.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U225"/>
      <c r="AV225"/>
      <c r="AW225"/>
    </row>
    <row r="226" spans="2:49" x14ac:dyDescent="0.25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U226"/>
      <c r="AV226"/>
      <c r="AW226"/>
    </row>
    <row r="227" spans="2:49" x14ac:dyDescent="0.25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U227"/>
      <c r="AV227"/>
      <c r="AW227"/>
    </row>
    <row r="228" spans="2:49" x14ac:dyDescent="0.25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U228"/>
      <c r="AV228"/>
      <c r="AW228"/>
    </row>
    <row r="229" spans="2:49" x14ac:dyDescent="0.25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U229"/>
      <c r="AV229"/>
      <c r="AW229"/>
    </row>
    <row r="230" spans="2:49" x14ac:dyDescent="0.25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U230"/>
      <c r="AV230"/>
      <c r="AW230"/>
    </row>
    <row r="231" spans="2:49" x14ac:dyDescent="0.25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U231"/>
      <c r="AV231"/>
      <c r="AW231"/>
    </row>
    <row r="232" spans="2:49" x14ac:dyDescent="0.25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U232"/>
      <c r="AV232"/>
      <c r="AW232"/>
    </row>
    <row r="233" spans="2:49" x14ac:dyDescent="0.25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U233"/>
      <c r="AV233"/>
      <c r="AW233"/>
    </row>
    <row r="234" spans="2:49" x14ac:dyDescent="0.25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U234"/>
      <c r="AV234"/>
      <c r="AW234"/>
    </row>
    <row r="235" spans="2:49" x14ac:dyDescent="0.2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U235"/>
      <c r="AV235"/>
      <c r="AW235"/>
    </row>
    <row r="236" spans="2:49" x14ac:dyDescent="0.25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U236"/>
      <c r="AV236"/>
      <c r="AW236"/>
    </row>
    <row r="237" spans="2:49" x14ac:dyDescent="0.25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U237"/>
      <c r="AV237"/>
      <c r="AW237"/>
    </row>
    <row r="238" spans="2:49" x14ac:dyDescent="0.25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U238"/>
      <c r="AV238"/>
      <c r="AW238"/>
    </row>
    <row r="239" spans="2:49" x14ac:dyDescent="0.25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U239"/>
      <c r="AV239"/>
      <c r="AW239"/>
    </row>
    <row r="240" spans="2:49" x14ac:dyDescent="0.25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U240"/>
      <c r="AV240"/>
      <c r="AW240"/>
    </row>
    <row r="241" spans="2:49" x14ac:dyDescent="0.25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U241"/>
      <c r="AV241"/>
      <c r="AW241"/>
    </row>
    <row r="242" spans="2:49" x14ac:dyDescent="0.25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U242"/>
      <c r="AV242"/>
      <c r="AW242"/>
    </row>
    <row r="243" spans="2:49" x14ac:dyDescent="0.25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U243"/>
      <c r="AV243"/>
      <c r="AW243"/>
    </row>
    <row r="244" spans="2:49" x14ac:dyDescent="0.25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U244"/>
      <c r="AV244"/>
      <c r="AW244"/>
    </row>
    <row r="245" spans="2:49" x14ac:dyDescent="0.2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U245"/>
      <c r="AV245"/>
      <c r="AW245"/>
    </row>
    <row r="246" spans="2:49" x14ac:dyDescent="0.25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U246"/>
      <c r="AV246"/>
      <c r="AW246"/>
    </row>
    <row r="247" spans="2:49" x14ac:dyDescent="0.25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U247"/>
      <c r="AV247"/>
      <c r="AW247"/>
    </row>
    <row r="248" spans="2:49" x14ac:dyDescent="0.25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U248"/>
      <c r="AV248"/>
      <c r="AW248"/>
    </row>
    <row r="249" spans="2:49" x14ac:dyDescent="0.25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U249"/>
      <c r="AV249"/>
      <c r="AW249"/>
    </row>
    <row r="250" spans="2:49" x14ac:dyDescent="0.25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U250"/>
      <c r="AV250"/>
      <c r="AW250"/>
    </row>
    <row r="251" spans="2:49" x14ac:dyDescent="0.25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U251"/>
      <c r="AV251"/>
      <c r="AW251"/>
    </row>
    <row r="252" spans="2:49" x14ac:dyDescent="0.25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U252"/>
      <c r="AV252"/>
      <c r="AW252"/>
    </row>
    <row r="253" spans="2:49" x14ac:dyDescent="0.25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U253"/>
      <c r="AV253"/>
      <c r="AW253"/>
    </row>
    <row r="254" spans="2:49" x14ac:dyDescent="0.25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U254"/>
      <c r="AV254"/>
      <c r="AW254"/>
    </row>
    <row r="255" spans="2:49" x14ac:dyDescent="0.2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U255"/>
      <c r="AV255"/>
      <c r="AW255"/>
    </row>
    <row r="256" spans="2:49" x14ac:dyDescent="0.25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U256"/>
      <c r="AV256"/>
      <c r="AW256"/>
    </row>
    <row r="257" spans="2:49" x14ac:dyDescent="0.25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U257"/>
      <c r="AV257"/>
      <c r="AW257"/>
    </row>
    <row r="258" spans="2:49" x14ac:dyDescent="0.25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U258"/>
      <c r="AV258"/>
      <c r="AW258"/>
    </row>
    <row r="259" spans="2:49" x14ac:dyDescent="0.25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U259"/>
      <c r="AV259"/>
      <c r="AW259"/>
    </row>
    <row r="260" spans="2:49" x14ac:dyDescent="0.25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U260"/>
      <c r="AV260"/>
      <c r="AW260"/>
    </row>
    <row r="261" spans="2:49" x14ac:dyDescent="0.25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U261"/>
      <c r="AV261"/>
      <c r="AW261"/>
    </row>
    <row r="262" spans="2:49" x14ac:dyDescent="0.25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U262"/>
      <c r="AV262"/>
      <c r="AW262"/>
    </row>
    <row r="263" spans="2:49" x14ac:dyDescent="0.25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U263"/>
      <c r="AV263"/>
      <c r="AW263"/>
    </row>
    <row r="264" spans="2:49" x14ac:dyDescent="0.25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U264"/>
      <c r="AV264"/>
      <c r="AW264"/>
    </row>
    <row r="265" spans="2:49" x14ac:dyDescent="0.2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U265"/>
      <c r="AV265"/>
      <c r="AW265"/>
    </row>
    <row r="266" spans="2:49" x14ac:dyDescent="0.25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U266"/>
      <c r="AV266"/>
      <c r="AW266"/>
    </row>
    <row r="267" spans="2:49" x14ac:dyDescent="0.25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U267"/>
      <c r="AV267"/>
      <c r="AW267"/>
    </row>
    <row r="268" spans="2:49" x14ac:dyDescent="0.25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U268"/>
      <c r="AV268"/>
      <c r="AW268"/>
    </row>
    <row r="269" spans="2:49" x14ac:dyDescent="0.25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U269"/>
      <c r="AV269"/>
      <c r="AW269"/>
    </row>
    <row r="270" spans="2:49" x14ac:dyDescent="0.25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U270"/>
      <c r="AV270"/>
      <c r="AW270"/>
    </row>
    <row r="271" spans="2:49" x14ac:dyDescent="0.25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U271"/>
      <c r="AV271"/>
      <c r="AW271"/>
    </row>
    <row r="272" spans="2:49" x14ac:dyDescent="0.25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U272"/>
      <c r="AV272"/>
      <c r="AW272"/>
    </row>
    <row r="273" spans="2:49" x14ac:dyDescent="0.25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U273"/>
      <c r="AV273"/>
      <c r="AW273"/>
    </row>
    <row r="274" spans="2:49" x14ac:dyDescent="0.25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U274"/>
      <c r="AV274"/>
      <c r="AW274"/>
    </row>
    <row r="275" spans="2:49" x14ac:dyDescent="0.2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U275"/>
      <c r="AV275"/>
      <c r="AW275"/>
    </row>
    <row r="276" spans="2:49" x14ac:dyDescent="0.25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U276"/>
      <c r="AV276"/>
      <c r="AW276"/>
    </row>
    <row r="277" spans="2:49" x14ac:dyDescent="0.25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U277"/>
      <c r="AV277"/>
      <c r="AW277"/>
    </row>
    <row r="278" spans="2:49" x14ac:dyDescent="0.25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U278"/>
      <c r="AV278"/>
      <c r="AW278"/>
    </row>
    <row r="279" spans="2:49" x14ac:dyDescent="0.25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U279"/>
      <c r="AV279"/>
      <c r="AW279"/>
    </row>
    <row r="280" spans="2:49" x14ac:dyDescent="0.25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U280"/>
      <c r="AV280"/>
      <c r="AW280"/>
    </row>
    <row r="281" spans="2:49" x14ac:dyDescent="0.25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U281"/>
      <c r="AV281"/>
      <c r="AW281"/>
    </row>
    <row r="282" spans="2:49" x14ac:dyDescent="0.25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U282"/>
      <c r="AV282"/>
      <c r="AW282"/>
    </row>
    <row r="283" spans="2:49" x14ac:dyDescent="0.25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U283"/>
      <c r="AV283"/>
      <c r="AW283"/>
    </row>
    <row r="284" spans="2:49" x14ac:dyDescent="0.25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U284"/>
      <c r="AV284"/>
      <c r="AW284"/>
    </row>
    <row r="285" spans="2:49" x14ac:dyDescent="0.2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U285"/>
      <c r="AV285"/>
      <c r="AW285"/>
    </row>
    <row r="286" spans="2:49" x14ac:dyDescent="0.25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U286"/>
      <c r="AV286"/>
      <c r="AW286"/>
    </row>
    <row r="287" spans="2:49" x14ac:dyDescent="0.25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U287"/>
      <c r="AV287"/>
      <c r="AW287"/>
    </row>
    <row r="288" spans="2:49" x14ac:dyDescent="0.25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U288"/>
      <c r="AV288"/>
      <c r="AW288"/>
    </row>
    <row r="289" spans="2:49" x14ac:dyDescent="0.25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U289"/>
      <c r="AV289"/>
      <c r="AW289"/>
    </row>
    <row r="290" spans="2:49" x14ac:dyDescent="0.25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U290"/>
      <c r="AV290"/>
      <c r="AW290"/>
    </row>
    <row r="291" spans="2:49" x14ac:dyDescent="0.25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U291"/>
      <c r="AV291"/>
      <c r="AW291"/>
    </row>
    <row r="292" spans="2:49" x14ac:dyDescent="0.25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U292"/>
      <c r="AV292"/>
      <c r="AW292"/>
    </row>
    <row r="293" spans="2:49" x14ac:dyDescent="0.25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U293"/>
      <c r="AV293"/>
      <c r="AW293"/>
    </row>
    <row r="294" spans="2:49" x14ac:dyDescent="0.25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U294"/>
      <c r="AV294"/>
      <c r="AW294"/>
    </row>
    <row r="295" spans="2:49" x14ac:dyDescent="0.2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U295"/>
      <c r="AV295"/>
      <c r="AW295"/>
    </row>
    <row r="296" spans="2:49" x14ac:dyDescent="0.25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U296"/>
      <c r="AV296"/>
      <c r="AW296"/>
    </row>
    <row r="297" spans="2:49" x14ac:dyDescent="0.25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U297"/>
      <c r="AV297"/>
      <c r="AW297"/>
    </row>
    <row r="298" spans="2:49" x14ac:dyDescent="0.25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U298"/>
      <c r="AV298"/>
      <c r="AW298"/>
    </row>
    <row r="299" spans="2:49" x14ac:dyDescent="0.25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U299"/>
      <c r="AV299"/>
      <c r="AW299"/>
    </row>
    <row r="300" spans="2:49" x14ac:dyDescent="0.25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U300"/>
      <c r="AV300"/>
      <c r="AW300"/>
    </row>
    <row r="301" spans="2:49" x14ac:dyDescent="0.25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U301"/>
      <c r="AV301"/>
      <c r="AW301"/>
    </row>
    <row r="302" spans="2:49" x14ac:dyDescent="0.25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U302"/>
      <c r="AV302"/>
      <c r="AW302"/>
    </row>
    <row r="303" spans="2:49" x14ac:dyDescent="0.25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U303"/>
      <c r="AV303"/>
      <c r="AW303"/>
    </row>
    <row r="304" spans="2:49" x14ac:dyDescent="0.25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U304"/>
      <c r="AV304"/>
      <c r="AW304"/>
    </row>
    <row r="305" spans="2:49" x14ac:dyDescent="0.2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U305"/>
      <c r="AV305"/>
      <c r="AW305"/>
    </row>
    <row r="306" spans="2:49" x14ac:dyDescent="0.25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U306"/>
      <c r="AV306"/>
      <c r="AW306"/>
    </row>
    <row r="307" spans="2:49" x14ac:dyDescent="0.25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U307"/>
      <c r="AV307"/>
      <c r="AW307"/>
    </row>
    <row r="308" spans="2:49" x14ac:dyDescent="0.25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U308"/>
      <c r="AV308"/>
      <c r="AW308"/>
    </row>
    <row r="309" spans="2:49" x14ac:dyDescent="0.25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U309"/>
      <c r="AV309"/>
      <c r="AW309"/>
    </row>
    <row r="310" spans="2:49" x14ac:dyDescent="0.25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U310"/>
      <c r="AV310"/>
      <c r="AW310"/>
    </row>
    <row r="311" spans="2:49" x14ac:dyDescent="0.25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U311"/>
      <c r="AV311"/>
      <c r="AW311"/>
    </row>
    <row r="312" spans="2:49" x14ac:dyDescent="0.25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U312"/>
      <c r="AV312"/>
      <c r="AW312"/>
    </row>
    <row r="313" spans="2:49" x14ac:dyDescent="0.25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U313"/>
      <c r="AV313"/>
      <c r="AW313"/>
    </row>
    <row r="314" spans="2:49" x14ac:dyDescent="0.25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U314"/>
      <c r="AV314"/>
      <c r="AW314"/>
    </row>
    <row r="315" spans="2:49" x14ac:dyDescent="0.2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U315"/>
      <c r="AV315"/>
      <c r="AW315"/>
    </row>
    <row r="316" spans="2:49" x14ac:dyDescent="0.25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U316"/>
      <c r="AV316"/>
      <c r="AW316"/>
    </row>
    <row r="317" spans="2:49" x14ac:dyDescent="0.25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U317"/>
      <c r="AV317"/>
      <c r="AW317"/>
    </row>
    <row r="318" spans="2:49" x14ac:dyDescent="0.25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U318"/>
      <c r="AV318"/>
      <c r="AW318"/>
    </row>
    <row r="319" spans="2:49" x14ac:dyDescent="0.25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U319"/>
      <c r="AV319"/>
      <c r="AW319"/>
    </row>
    <row r="320" spans="2:49" x14ac:dyDescent="0.25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U320"/>
      <c r="AV320"/>
      <c r="AW320"/>
    </row>
    <row r="321" spans="2:49" x14ac:dyDescent="0.25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U321"/>
      <c r="AV321"/>
      <c r="AW321"/>
    </row>
    <row r="322" spans="2:49" x14ac:dyDescent="0.25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U322"/>
      <c r="AV322"/>
      <c r="AW322"/>
    </row>
    <row r="323" spans="2:49" x14ac:dyDescent="0.25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U323"/>
      <c r="AV323"/>
      <c r="AW323"/>
    </row>
    <row r="324" spans="2:49" x14ac:dyDescent="0.25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U324"/>
      <c r="AV324"/>
      <c r="AW324"/>
    </row>
    <row r="325" spans="2:49" x14ac:dyDescent="0.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U325"/>
      <c r="AV325"/>
      <c r="AW325"/>
    </row>
    <row r="326" spans="2:49" x14ac:dyDescent="0.25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U326"/>
      <c r="AV326"/>
      <c r="AW326"/>
    </row>
    <row r="327" spans="2:49" x14ac:dyDescent="0.25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U327"/>
      <c r="AV327"/>
      <c r="AW327"/>
    </row>
    <row r="328" spans="2:49" x14ac:dyDescent="0.25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U328"/>
      <c r="AV328"/>
      <c r="AW328"/>
    </row>
    <row r="329" spans="2:49" x14ac:dyDescent="0.25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U329"/>
      <c r="AV329"/>
      <c r="AW329"/>
    </row>
    <row r="330" spans="2:49" x14ac:dyDescent="0.25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U330"/>
      <c r="AV330"/>
      <c r="AW330"/>
    </row>
    <row r="331" spans="2:49" x14ac:dyDescent="0.25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U331"/>
      <c r="AV331"/>
      <c r="AW331"/>
    </row>
    <row r="332" spans="2:49" x14ac:dyDescent="0.25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U332"/>
      <c r="AV332"/>
      <c r="AW332"/>
    </row>
    <row r="333" spans="2:49" x14ac:dyDescent="0.25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U333"/>
      <c r="AV333"/>
      <c r="AW333"/>
    </row>
    <row r="334" spans="2:49" x14ac:dyDescent="0.25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U334"/>
      <c r="AV334"/>
      <c r="AW334"/>
    </row>
    <row r="335" spans="2:49" x14ac:dyDescent="0.2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U335"/>
      <c r="AV335"/>
      <c r="AW335"/>
    </row>
    <row r="336" spans="2:49" x14ac:dyDescent="0.25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U336"/>
      <c r="AV336"/>
      <c r="AW336"/>
    </row>
    <row r="337" spans="2:49" x14ac:dyDescent="0.25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U337"/>
      <c r="AV337"/>
      <c r="AW337"/>
    </row>
    <row r="338" spans="2:49" x14ac:dyDescent="0.25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U338"/>
      <c r="AV338"/>
      <c r="AW338"/>
    </row>
    <row r="339" spans="2:49" x14ac:dyDescent="0.25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U339"/>
      <c r="AV339"/>
      <c r="AW339"/>
    </row>
    <row r="340" spans="2:49" x14ac:dyDescent="0.25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U340"/>
      <c r="AV340"/>
      <c r="AW340"/>
    </row>
    <row r="341" spans="2:49" x14ac:dyDescent="0.25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U341"/>
      <c r="AV341"/>
      <c r="AW341"/>
    </row>
    <row r="342" spans="2:49" x14ac:dyDescent="0.25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U342"/>
      <c r="AV342"/>
      <c r="AW342"/>
    </row>
    <row r="343" spans="2:49" x14ac:dyDescent="0.25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U343"/>
      <c r="AV343"/>
      <c r="AW343"/>
    </row>
    <row r="344" spans="2:49" x14ac:dyDescent="0.25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U344"/>
      <c r="AV344"/>
      <c r="AW344"/>
    </row>
    <row r="345" spans="2:49" x14ac:dyDescent="0.2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U345"/>
      <c r="AV345"/>
      <c r="AW345"/>
    </row>
    <row r="346" spans="2:49" x14ac:dyDescent="0.25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U346"/>
      <c r="AV346"/>
      <c r="AW346"/>
    </row>
    <row r="347" spans="2:49" x14ac:dyDescent="0.25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U347"/>
      <c r="AV347"/>
      <c r="AW347"/>
    </row>
    <row r="348" spans="2:49" x14ac:dyDescent="0.25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U348"/>
      <c r="AV348"/>
      <c r="AW348"/>
    </row>
    <row r="349" spans="2:49" x14ac:dyDescent="0.25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U349"/>
      <c r="AV349"/>
      <c r="AW349"/>
    </row>
    <row r="350" spans="2:49" x14ac:dyDescent="0.25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U350"/>
      <c r="AV350"/>
      <c r="AW350"/>
    </row>
    <row r="351" spans="2:49" x14ac:dyDescent="0.25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U351"/>
      <c r="AV351"/>
      <c r="AW351"/>
    </row>
    <row r="352" spans="2:49" x14ac:dyDescent="0.25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U352"/>
      <c r="AV352"/>
      <c r="AW352"/>
    </row>
    <row r="353" spans="2:49" x14ac:dyDescent="0.25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U353"/>
      <c r="AV353"/>
      <c r="AW353"/>
    </row>
    <row r="354" spans="2:49" x14ac:dyDescent="0.25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U354"/>
      <c r="AV354"/>
      <c r="AW354"/>
    </row>
    <row r="355" spans="2:49" x14ac:dyDescent="0.2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U355"/>
      <c r="AV355"/>
      <c r="AW355"/>
    </row>
    <row r="356" spans="2:49" x14ac:dyDescent="0.25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U356"/>
      <c r="AV356"/>
      <c r="AW356"/>
    </row>
    <row r="357" spans="2:49" x14ac:dyDescent="0.25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U357"/>
      <c r="AV357"/>
      <c r="AW357"/>
    </row>
    <row r="358" spans="2:49" x14ac:dyDescent="0.25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U358"/>
      <c r="AV358"/>
      <c r="AW358"/>
    </row>
    <row r="359" spans="2:49" x14ac:dyDescent="0.25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U359"/>
      <c r="AV359"/>
      <c r="AW359"/>
    </row>
    <row r="360" spans="2:49" x14ac:dyDescent="0.25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U360"/>
      <c r="AV360"/>
      <c r="AW360"/>
    </row>
    <row r="361" spans="2:49" x14ac:dyDescent="0.25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U361"/>
      <c r="AV361"/>
      <c r="AW361"/>
    </row>
    <row r="362" spans="2:49" x14ac:dyDescent="0.25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U362"/>
      <c r="AV362"/>
      <c r="AW362"/>
    </row>
    <row r="363" spans="2:49" x14ac:dyDescent="0.25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U363"/>
      <c r="AV363"/>
      <c r="AW363"/>
    </row>
    <row r="364" spans="2:49" x14ac:dyDescent="0.25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U364"/>
      <c r="AV364"/>
      <c r="AW364"/>
    </row>
    <row r="365" spans="2:49" x14ac:dyDescent="0.2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U365"/>
      <c r="AV365"/>
      <c r="AW365"/>
    </row>
    <row r="366" spans="2:49" x14ac:dyDescent="0.25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U366"/>
      <c r="AV366"/>
      <c r="AW366"/>
    </row>
    <row r="367" spans="2:49" x14ac:dyDescent="0.25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U367"/>
      <c r="AV367"/>
      <c r="AW367"/>
    </row>
    <row r="368" spans="2:49" x14ac:dyDescent="0.25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U368"/>
      <c r="AV368"/>
      <c r="AW368"/>
    </row>
    <row r="369" spans="2:49" x14ac:dyDescent="0.25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U369"/>
      <c r="AV369"/>
      <c r="AW369"/>
    </row>
    <row r="370" spans="2:49" x14ac:dyDescent="0.25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U370"/>
      <c r="AV370"/>
      <c r="AW370"/>
    </row>
    <row r="371" spans="2:49" x14ac:dyDescent="0.25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U371"/>
      <c r="AV371"/>
      <c r="AW371"/>
    </row>
    <row r="372" spans="2:49" x14ac:dyDescent="0.25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U372"/>
      <c r="AV372"/>
      <c r="AW372"/>
    </row>
    <row r="373" spans="2:49" x14ac:dyDescent="0.25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U373"/>
      <c r="AV373"/>
      <c r="AW373"/>
    </row>
    <row r="374" spans="2:49" x14ac:dyDescent="0.25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U374"/>
      <c r="AV374"/>
      <c r="AW374"/>
    </row>
    <row r="375" spans="2:49" x14ac:dyDescent="0.2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U375"/>
      <c r="AV375"/>
      <c r="AW375"/>
    </row>
    <row r="376" spans="2:49" x14ac:dyDescent="0.25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U376"/>
      <c r="AV376"/>
      <c r="AW376"/>
    </row>
    <row r="377" spans="2:49" x14ac:dyDescent="0.25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U377"/>
      <c r="AV377"/>
      <c r="AW377"/>
    </row>
    <row r="378" spans="2:49" x14ac:dyDescent="0.25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U378"/>
      <c r="AV378"/>
      <c r="AW378"/>
    </row>
    <row r="379" spans="2:49" x14ac:dyDescent="0.25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U379"/>
      <c r="AV379"/>
      <c r="AW379"/>
    </row>
    <row r="380" spans="2:49" x14ac:dyDescent="0.25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U380"/>
      <c r="AV380"/>
      <c r="AW380"/>
    </row>
    <row r="381" spans="2:49" x14ac:dyDescent="0.25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U381"/>
      <c r="AV381"/>
      <c r="AW381"/>
    </row>
    <row r="382" spans="2:49" x14ac:dyDescent="0.25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U382"/>
      <c r="AV382"/>
      <c r="AW382"/>
    </row>
    <row r="383" spans="2:49" x14ac:dyDescent="0.25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U383"/>
      <c r="AV383"/>
      <c r="AW383"/>
    </row>
    <row r="384" spans="2:49" x14ac:dyDescent="0.25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U384"/>
      <c r="AV384"/>
      <c r="AW384"/>
    </row>
    <row r="385" spans="2:49" x14ac:dyDescent="0.2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U385"/>
      <c r="AV385"/>
      <c r="AW385"/>
    </row>
    <row r="386" spans="2:49" x14ac:dyDescent="0.25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U386"/>
      <c r="AV386"/>
      <c r="AW386"/>
    </row>
    <row r="387" spans="2:49" x14ac:dyDescent="0.25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U387"/>
      <c r="AV387"/>
      <c r="AW387"/>
    </row>
    <row r="388" spans="2:49" x14ac:dyDescent="0.25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U388"/>
      <c r="AV388"/>
      <c r="AW388"/>
    </row>
    <row r="389" spans="2:49" x14ac:dyDescent="0.25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U389"/>
      <c r="AV389"/>
      <c r="AW389"/>
    </row>
    <row r="390" spans="2:49" x14ac:dyDescent="0.25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U390"/>
      <c r="AV390"/>
      <c r="AW390"/>
    </row>
    <row r="391" spans="2:49" x14ac:dyDescent="0.25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U391"/>
      <c r="AV391"/>
      <c r="AW391"/>
    </row>
    <row r="392" spans="2:49" x14ac:dyDescent="0.25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U392"/>
      <c r="AV392"/>
      <c r="AW392"/>
    </row>
    <row r="393" spans="2:49" x14ac:dyDescent="0.25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U393"/>
      <c r="AV393"/>
      <c r="AW393"/>
    </row>
    <row r="394" spans="2:49" x14ac:dyDescent="0.25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U394"/>
      <c r="AV394"/>
      <c r="AW394"/>
    </row>
    <row r="395" spans="2:49" x14ac:dyDescent="0.2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U395"/>
      <c r="AV395"/>
      <c r="AW395"/>
    </row>
    <row r="396" spans="2:49" x14ac:dyDescent="0.25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U396"/>
      <c r="AV396"/>
      <c r="AW396"/>
    </row>
    <row r="397" spans="2:49" x14ac:dyDescent="0.25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U397"/>
      <c r="AV397"/>
      <c r="AW397"/>
    </row>
    <row r="398" spans="2:49" x14ac:dyDescent="0.25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U398"/>
      <c r="AV398"/>
      <c r="AW398"/>
    </row>
    <row r="399" spans="2:49" x14ac:dyDescent="0.25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U399"/>
      <c r="AV399"/>
      <c r="AW399"/>
    </row>
    <row r="400" spans="2:49" x14ac:dyDescent="0.25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U400"/>
      <c r="AV400"/>
      <c r="AW400"/>
    </row>
    <row r="401" spans="2:49" x14ac:dyDescent="0.25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U401"/>
      <c r="AV401"/>
      <c r="AW401"/>
    </row>
    <row r="402" spans="2:49" x14ac:dyDescent="0.25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U402"/>
      <c r="AV402"/>
      <c r="AW402"/>
    </row>
    <row r="403" spans="2:49" x14ac:dyDescent="0.25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U403"/>
      <c r="AV403"/>
      <c r="AW403"/>
    </row>
    <row r="404" spans="2:49" x14ac:dyDescent="0.25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U404"/>
      <c r="AV404"/>
      <c r="AW404"/>
    </row>
    <row r="405" spans="2:49" x14ac:dyDescent="0.2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U405"/>
      <c r="AV405"/>
      <c r="AW405"/>
    </row>
    <row r="406" spans="2:49" x14ac:dyDescent="0.25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U406"/>
      <c r="AV406"/>
      <c r="AW406"/>
    </row>
    <row r="407" spans="2:49" x14ac:dyDescent="0.25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U407"/>
      <c r="AV407"/>
      <c r="AW407"/>
    </row>
    <row r="408" spans="2:49" x14ac:dyDescent="0.25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U408"/>
      <c r="AV408"/>
      <c r="AW408"/>
    </row>
    <row r="409" spans="2:49" x14ac:dyDescent="0.25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U409"/>
      <c r="AV409"/>
      <c r="AW409"/>
    </row>
    <row r="410" spans="2:49" x14ac:dyDescent="0.25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U410"/>
      <c r="AV410"/>
      <c r="AW410"/>
    </row>
    <row r="411" spans="2:49" x14ac:dyDescent="0.25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U411"/>
      <c r="AV411"/>
      <c r="AW411"/>
    </row>
    <row r="412" spans="2:49" x14ac:dyDescent="0.25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U412"/>
      <c r="AV412"/>
      <c r="AW412"/>
    </row>
    <row r="413" spans="2:49" x14ac:dyDescent="0.25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U413"/>
      <c r="AV413"/>
      <c r="AW413"/>
    </row>
    <row r="414" spans="2:49" x14ac:dyDescent="0.25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U414"/>
      <c r="AV414"/>
      <c r="AW414"/>
    </row>
    <row r="415" spans="2:49" x14ac:dyDescent="0.2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U415"/>
      <c r="AV415"/>
      <c r="AW415"/>
    </row>
    <row r="416" spans="2:49" x14ac:dyDescent="0.25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U416"/>
      <c r="AV416"/>
      <c r="AW416"/>
    </row>
    <row r="417" spans="2:49" x14ac:dyDescent="0.25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U417"/>
      <c r="AV417"/>
      <c r="AW417"/>
    </row>
    <row r="418" spans="2:49" x14ac:dyDescent="0.25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U418"/>
      <c r="AV418"/>
      <c r="AW418"/>
    </row>
    <row r="419" spans="2:49" x14ac:dyDescent="0.25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U419"/>
      <c r="AV419"/>
      <c r="AW419"/>
    </row>
    <row r="420" spans="2:49" x14ac:dyDescent="0.25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U420"/>
      <c r="AV420"/>
      <c r="AW420"/>
    </row>
    <row r="421" spans="2:49" x14ac:dyDescent="0.25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U421"/>
      <c r="AV421"/>
      <c r="AW421"/>
    </row>
    <row r="422" spans="2:49" x14ac:dyDescent="0.25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U422"/>
      <c r="AV422"/>
      <c r="AW422"/>
    </row>
    <row r="423" spans="2:49" x14ac:dyDescent="0.25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U423"/>
      <c r="AV423"/>
      <c r="AW423"/>
    </row>
    <row r="424" spans="2:49" x14ac:dyDescent="0.25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U424"/>
      <c r="AV424"/>
      <c r="AW424"/>
    </row>
    <row r="425" spans="2:49" x14ac:dyDescent="0.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U425"/>
      <c r="AV425"/>
      <c r="AW425"/>
    </row>
    <row r="426" spans="2:49" x14ac:dyDescent="0.25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U426"/>
      <c r="AV426"/>
      <c r="AW426"/>
    </row>
    <row r="427" spans="2:49" x14ac:dyDescent="0.25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U427"/>
      <c r="AV427"/>
      <c r="AW427"/>
    </row>
    <row r="428" spans="2:49" x14ac:dyDescent="0.25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U428"/>
      <c r="AV428"/>
      <c r="AW428"/>
    </row>
    <row r="429" spans="2:49" x14ac:dyDescent="0.25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U429"/>
      <c r="AV429"/>
      <c r="AW429"/>
    </row>
    <row r="430" spans="2:49" x14ac:dyDescent="0.25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U430"/>
      <c r="AV430"/>
      <c r="AW430"/>
    </row>
    <row r="431" spans="2:49" x14ac:dyDescent="0.25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U431"/>
      <c r="AV431"/>
      <c r="AW431"/>
    </row>
    <row r="432" spans="2:49" x14ac:dyDescent="0.25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U432"/>
      <c r="AV432"/>
      <c r="AW432"/>
    </row>
    <row r="433" spans="2:49" x14ac:dyDescent="0.25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U433"/>
      <c r="AV433"/>
      <c r="AW433"/>
    </row>
    <row r="434" spans="2:49" x14ac:dyDescent="0.25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U434"/>
      <c r="AV434"/>
      <c r="AW434"/>
    </row>
    <row r="435" spans="2:49" x14ac:dyDescent="0.2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U435"/>
      <c r="AV435"/>
      <c r="AW435"/>
    </row>
    <row r="436" spans="2:49" x14ac:dyDescent="0.25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U436"/>
      <c r="AV436"/>
      <c r="AW436"/>
    </row>
    <row r="437" spans="2:49" x14ac:dyDescent="0.25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U437"/>
      <c r="AV437"/>
      <c r="AW437"/>
    </row>
    <row r="438" spans="2:49" x14ac:dyDescent="0.25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U438"/>
      <c r="AV438"/>
      <c r="AW438"/>
    </row>
    <row r="439" spans="2:49" x14ac:dyDescent="0.25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U439"/>
      <c r="AV439"/>
      <c r="AW439"/>
    </row>
    <row r="440" spans="2:49" x14ac:dyDescent="0.25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U440"/>
      <c r="AV440"/>
      <c r="AW440"/>
    </row>
    <row r="441" spans="2:49" x14ac:dyDescent="0.25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U441"/>
      <c r="AV441"/>
      <c r="AW441"/>
    </row>
    <row r="442" spans="2:49" x14ac:dyDescent="0.25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U442"/>
      <c r="AV442"/>
      <c r="AW442"/>
    </row>
    <row r="443" spans="2:49" x14ac:dyDescent="0.25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U443"/>
      <c r="AV443"/>
      <c r="AW443"/>
    </row>
    <row r="444" spans="2:49" x14ac:dyDescent="0.25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U444"/>
      <c r="AV444"/>
      <c r="AW444"/>
    </row>
    <row r="445" spans="2:49" x14ac:dyDescent="0.2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U445"/>
      <c r="AV445"/>
      <c r="AW445"/>
    </row>
    <row r="446" spans="2:49" x14ac:dyDescent="0.25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U446"/>
      <c r="AV446"/>
      <c r="AW446"/>
    </row>
    <row r="447" spans="2:49" x14ac:dyDescent="0.25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U447"/>
      <c r="AV447"/>
      <c r="AW447"/>
    </row>
    <row r="448" spans="2:49" x14ac:dyDescent="0.25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U448"/>
      <c r="AV448"/>
      <c r="AW448"/>
    </row>
    <row r="449" spans="2:49" x14ac:dyDescent="0.25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U449"/>
      <c r="AV449"/>
      <c r="AW449"/>
    </row>
    <row r="450" spans="2:49" x14ac:dyDescent="0.25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U450"/>
      <c r="AV450"/>
      <c r="AW450"/>
    </row>
    <row r="451" spans="2:49" x14ac:dyDescent="0.25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U451"/>
      <c r="AV451"/>
      <c r="AW451"/>
    </row>
    <row r="452" spans="2:49" x14ac:dyDescent="0.25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U452"/>
      <c r="AV452"/>
      <c r="AW452"/>
    </row>
    <row r="453" spans="2:49" x14ac:dyDescent="0.25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U453"/>
      <c r="AV453"/>
      <c r="AW453"/>
    </row>
    <row r="454" spans="2:49" x14ac:dyDescent="0.25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U454"/>
      <c r="AV454"/>
      <c r="AW454"/>
    </row>
    <row r="455" spans="2:49" x14ac:dyDescent="0.2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U455"/>
      <c r="AV455"/>
      <c r="AW455"/>
    </row>
    <row r="456" spans="2:49" x14ac:dyDescent="0.25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U456"/>
      <c r="AV456"/>
      <c r="AW456"/>
    </row>
    <row r="457" spans="2:49" x14ac:dyDescent="0.25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U457"/>
      <c r="AV457"/>
      <c r="AW457"/>
    </row>
    <row r="458" spans="2:49" x14ac:dyDescent="0.25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U458"/>
      <c r="AV458"/>
      <c r="AW458"/>
    </row>
    <row r="459" spans="2:49" x14ac:dyDescent="0.25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U459"/>
      <c r="AV459"/>
      <c r="AW459"/>
    </row>
    <row r="460" spans="2:49" x14ac:dyDescent="0.25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U460"/>
      <c r="AV460"/>
      <c r="AW460"/>
    </row>
    <row r="461" spans="2:49" x14ac:dyDescent="0.25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U461"/>
      <c r="AV461"/>
      <c r="AW461"/>
    </row>
    <row r="462" spans="2:49" x14ac:dyDescent="0.25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U462"/>
      <c r="AV462"/>
      <c r="AW462"/>
    </row>
    <row r="463" spans="2:49" x14ac:dyDescent="0.25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U463"/>
      <c r="AV463"/>
      <c r="AW463"/>
    </row>
    <row r="464" spans="2:49" x14ac:dyDescent="0.25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U464"/>
      <c r="AV464"/>
      <c r="AW464"/>
    </row>
    <row r="465" spans="2:49" x14ac:dyDescent="0.2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U465"/>
      <c r="AV465"/>
      <c r="AW465"/>
    </row>
    <row r="466" spans="2:49" x14ac:dyDescent="0.25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U466"/>
      <c r="AV466"/>
      <c r="AW466"/>
    </row>
    <row r="467" spans="2:49" x14ac:dyDescent="0.25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U467"/>
      <c r="AV467"/>
      <c r="AW467"/>
    </row>
    <row r="468" spans="2:49" x14ac:dyDescent="0.25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U468"/>
      <c r="AV468"/>
      <c r="AW468"/>
    </row>
    <row r="469" spans="2:49" x14ac:dyDescent="0.25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U469"/>
      <c r="AV469"/>
      <c r="AW469"/>
    </row>
    <row r="470" spans="2:49" x14ac:dyDescent="0.25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U470"/>
      <c r="AV470"/>
      <c r="AW470"/>
    </row>
    <row r="471" spans="2:49" x14ac:dyDescent="0.25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U471"/>
      <c r="AV471"/>
      <c r="AW471"/>
    </row>
    <row r="472" spans="2:49" x14ac:dyDescent="0.25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U472"/>
      <c r="AV472"/>
      <c r="AW472"/>
    </row>
    <row r="473" spans="2:49" x14ac:dyDescent="0.25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U473"/>
      <c r="AV473"/>
      <c r="AW473"/>
    </row>
    <row r="474" spans="2:49" x14ac:dyDescent="0.25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U474"/>
      <c r="AV474"/>
      <c r="AW474"/>
    </row>
    <row r="475" spans="2:49" x14ac:dyDescent="0.2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U475"/>
      <c r="AV475"/>
      <c r="AW475"/>
    </row>
    <row r="476" spans="2:49" x14ac:dyDescent="0.25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U476"/>
      <c r="AV476"/>
      <c r="AW476"/>
    </row>
    <row r="477" spans="2:49" x14ac:dyDescent="0.25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U477"/>
      <c r="AV477"/>
      <c r="AW477"/>
    </row>
    <row r="478" spans="2:49" x14ac:dyDescent="0.25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U478"/>
      <c r="AV478"/>
      <c r="AW478"/>
    </row>
    <row r="479" spans="2:49" x14ac:dyDescent="0.25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U479"/>
      <c r="AV479"/>
      <c r="AW479"/>
    </row>
    <row r="480" spans="2:49" x14ac:dyDescent="0.25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U480"/>
      <c r="AV480"/>
      <c r="AW480"/>
    </row>
    <row r="481" spans="2:49" x14ac:dyDescent="0.25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U481"/>
      <c r="AV481"/>
      <c r="AW481"/>
    </row>
    <row r="482" spans="2:49" x14ac:dyDescent="0.25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U482"/>
      <c r="AV482"/>
      <c r="AW482"/>
    </row>
    <row r="483" spans="2:49" x14ac:dyDescent="0.25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U483"/>
      <c r="AV483"/>
      <c r="AW483"/>
    </row>
    <row r="484" spans="2:49" x14ac:dyDescent="0.25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U484"/>
      <c r="AV484"/>
      <c r="AW484"/>
    </row>
    <row r="485" spans="2:49" x14ac:dyDescent="0.2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U485"/>
      <c r="AV485"/>
      <c r="AW485"/>
    </row>
    <row r="486" spans="2:49" x14ac:dyDescent="0.25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U486"/>
      <c r="AV486"/>
      <c r="AW486"/>
    </row>
    <row r="487" spans="2:49" x14ac:dyDescent="0.25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U487"/>
      <c r="AV487"/>
      <c r="AW487"/>
    </row>
    <row r="488" spans="2:49" x14ac:dyDescent="0.25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U488"/>
      <c r="AV488"/>
      <c r="AW488"/>
    </row>
    <row r="489" spans="2:49" x14ac:dyDescent="0.25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U489"/>
      <c r="AV489"/>
      <c r="AW489"/>
    </row>
    <row r="490" spans="2:49" x14ac:dyDescent="0.25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U490"/>
      <c r="AV490"/>
      <c r="AW490"/>
    </row>
    <row r="491" spans="2:49" x14ac:dyDescent="0.25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U491"/>
      <c r="AV491"/>
      <c r="AW491"/>
    </row>
    <row r="492" spans="2:49" x14ac:dyDescent="0.25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U492"/>
      <c r="AV492"/>
      <c r="AW492"/>
    </row>
    <row r="493" spans="2:49" x14ac:dyDescent="0.25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U493"/>
      <c r="AV493"/>
      <c r="AW493"/>
    </row>
    <row r="494" spans="2:49" x14ac:dyDescent="0.25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U494"/>
      <c r="AV494"/>
      <c r="AW494"/>
    </row>
    <row r="495" spans="2:49" x14ac:dyDescent="0.2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U495"/>
      <c r="AV495"/>
      <c r="AW495"/>
    </row>
    <row r="496" spans="2:49" x14ac:dyDescent="0.25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U496"/>
      <c r="AV496"/>
      <c r="AW496"/>
    </row>
    <row r="497" spans="2:49" x14ac:dyDescent="0.25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U497"/>
      <c r="AV497"/>
      <c r="AW497"/>
    </row>
    <row r="498" spans="2:49" x14ac:dyDescent="0.25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U498"/>
      <c r="AV498"/>
      <c r="AW498"/>
    </row>
    <row r="499" spans="2:49" x14ac:dyDescent="0.25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U499"/>
      <c r="AV499"/>
      <c r="AW499"/>
    </row>
    <row r="500" spans="2:49" x14ac:dyDescent="0.25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U500"/>
      <c r="AV500"/>
      <c r="AW500"/>
    </row>
    <row r="501" spans="2:49" x14ac:dyDescent="0.25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U501"/>
      <c r="AV501"/>
      <c r="AW501"/>
    </row>
    <row r="502" spans="2:49" x14ac:dyDescent="0.25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U502"/>
      <c r="AV502"/>
      <c r="AW502"/>
    </row>
    <row r="503" spans="2:49" x14ac:dyDescent="0.25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U503"/>
      <c r="AV503"/>
      <c r="AW503"/>
    </row>
    <row r="504" spans="2:49" x14ac:dyDescent="0.25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U504"/>
      <c r="AV504"/>
      <c r="AW504"/>
    </row>
    <row r="505" spans="2:49" x14ac:dyDescent="0.2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U505"/>
      <c r="AV505"/>
      <c r="AW505"/>
    </row>
    <row r="506" spans="2:49" x14ac:dyDescent="0.25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U506"/>
      <c r="AV506"/>
      <c r="AW506"/>
    </row>
    <row r="507" spans="2:49" x14ac:dyDescent="0.25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U507"/>
      <c r="AV507"/>
      <c r="AW507"/>
    </row>
    <row r="508" spans="2:49" x14ac:dyDescent="0.25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U508"/>
      <c r="AV508"/>
      <c r="AW508"/>
    </row>
    <row r="509" spans="2:49" x14ac:dyDescent="0.25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U509"/>
      <c r="AV509"/>
      <c r="AW509"/>
    </row>
    <row r="510" spans="2:49" x14ac:dyDescent="0.25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U510"/>
      <c r="AV510"/>
      <c r="AW510"/>
    </row>
    <row r="511" spans="2:49" x14ac:dyDescent="0.25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U511"/>
      <c r="AV511"/>
      <c r="AW511"/>
    </row>
    <row r="512" spans="2:49" x14ac:dyDescent="0.25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U512"/>
      <c r="AV512"/>
      <c r="AW512"/>
    </row>
    <row r="513" spans="2:49" x14ac:dyDescent="0.25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U513"/>
      <c r="AV513"/>
      <c r="AW513"/>
    </row>
    <row r="514" spans="2:49" x14ac:dyDescent="0.25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U514"/>
      <c r="AV514"/>
      <c r="AW514"/>
    </row>
    <row r="515" spans="2:49" x14ac:dyDescent="0.2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U515"/>
      <c r="AV515"/>
      <c r="AW515"/>
    </row>
    <row r="516" spans="2:49" x14ac:dyDescent="0.25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U516"/>
      <c r="AV516"/>
      <c r="AW516"/>
    </row>
    <row r="517" spans="2:49" x14ac:dyDescent="0.25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U517"/>
      <c r="AV517"/>
      <c r="AW517"/>
    </row>
    <row r="518" spans="2:49" x14ac:dyDescent="0.25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U518"/>
      <c r="AV518"/>
      <c r="AW518"/>
    </row>
    <row r="519" spans="2:49" x14ac:dyDescent="0.25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U519"/>
      <c r="AV519"/>
      <c r="AW519"/>
    </row>
    <row r="520" spans="2:49" x14ac:dyDescent="0.25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U520"/>
      <c r="AV520"/>
      <c r="AW520"/>
    </row>
    <row r="521" spans="2:49" x14ac:dyDescent="0.25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U521"/>
      <c r="AV521"/>
      <c r="AW521"/>
    </row>
    <row r="522" spans="2:49" x14ac:dyDescent="0.25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U522"/>
      <c r="AV522"/>
      <c r="AW522"/>
    </row>
    <row r="523" spans="2:49" x14ac:dyDescent="0.25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U523"/>
      <c r="AV523"/>
      <c r="AW523"/>
    </row>
    <row r="524" spans="2:49" x14ac:dyDescent="0.25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U524"/>
      <c r="AV524"/>
      <c r="AW524"/>
    </row>
    <row r="525" spans="2:49" x14ac:dyDescent="0.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U525"/>
      <c r="AV525"/>
      <c r="AW525"/>
    </row>
    <row r="526" spans="2:49" x14ac:dyDescent="0.25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U526"/>
      <c r="AV526"/>
      <c r="AW526"/>
    </row>
    <row r="527" spans="2:49" x14ac:dyDescent="0.25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U527"/>
      <c r="AV527"/>
      <c r="AW527"/>
    </row>
    <row r="528" spans="2:49" x14ac:dyDescent="0.25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U528"/>
      <c r="AV528"/>
      <c r="AW528"/>
    </row>
    <row r="529" spans="2:49" x14ac:dyDescent="0.25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U529"/>
      <c r="AV529"/>
      <c r="AW529"/>
    </row>
    <row r="530" spans="2:49" x14ac:dyDescent="0.25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U530"/>
      <c r="AV530"/>
      <c r="AW530"/>
    </row>
    <row r="531" spans="2:49" x14ac:dyDescent="0.25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U531"/>
      <c r="AV531"/>
      <c r="AW531"/>
    </row>
    <row r="532" spans="2:49" x14ac:dyDescent="0.25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U532"/>
      <c r="AV532"/>
      <c r="AW532"/>
    </row>
    <row r="533" spans="2:49" x14ac:dyDescent="0.25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U533"/>
      <c r="AV533"/>
      <c r="AW533"/>
    </row>
    <row r="534" spans="2:49" x14ac:dyDescent="0.25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U534"/>
      <c r="AV534"/>
      <c r="AW534"/>
    </row>
    <row r="535" spans="2:49" x14ac:dyDescent="0.2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U535"/>
      <c r="AV535"/>
      <c r="AW535"/>
    </row>
    <row r="536" spans="2:49" x14ac:dyDescent="0.25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U536"/>
      <c r="AV536"/>
      <c r="AW536"/>
    </row>
    <row r="537" spans="2:49" x14ac:dyDescent="0.25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U537"/>
      <c r="AV537"/>
      <c r="AW537"/>
    </row>
    <row r="538" spans="2:49" x14ac:dyDescent="0.25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U538"/>
      <c r="AV538"/>
      <c r="AW538"/>
    </row>
    <row r="539" spans="2:49" x14ac:dyDescent="0.25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U539"/>
      <c r="AV539"/>
      <c r="AW539"/>
    </row>
    <row r="540" spans="2:49" x14ac:dyDescent="0.25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U540"/>
      <c r="AV540"/>
      <c r="AW540"/>
    </row>
    <row r="541" spans="2:49" x14ac:dyDescent="0.25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U541"/>
      <c r="AV541"/>
      <c r="AW541"/>
    </row>
    <row r="542" spans="2:49" x14ac:dyDescent="0.25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U542"/>
      <c r="AV542"/>
      <c r="AW542"/>
    </row>
    <row r="543" spans="2:49" x14ac:dyDescent="0.25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U543"/>
      <c r="AV543"/>
      <c r="AW543"/>
    </row>
    <row r="544" spans="2:49" x14ac:dyDescent="0.25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U544"/>
      <c r="AV544"/>
      <c r="AW544"/>
    </row>
    <row r="545" spans="2:49" x14ac:dyDescent="0.2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U545"/>
      <c r="AV545"/>
      <c r="AW545"/>
    </row>
    <row r="546" spans="2:49" x14ac:dyDescent="0.25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U546"/>
      <c r="AV546"/>
      <c r="AW546"/>
    </row>
    <row r="547" spans="2:49" x14ac:dyDescent="0.25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U547"/>
      <c r="AV547"/>
      <c r="AW547"/>
    </row>
    <row r="548" spans="2:49" x14ac:dyDescent="0.25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U548"/>
      <c r="AV548"/>
      <c r="AW548"/>
    </row>
    <row r="549" spans="2:49" x14ac:dyDescent="0.25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U549"/>
      <c r="AV549"/>
      <c r="AW549"/>
    </row>
    <row r="550" spans="2:49" x14ac:dyDescent="0.25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U550"/>
      <c r="AV550"/>
      <c r="AW550"/>
    </row>
    <row r="551" spans="2:49" x14ac:dyDescent="0.25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U551"/>
      <c r="AV551"/>
      <c r="AW551"/>
    </row>
    <row r="552" spans="2:49" x14ac:dyDescent="0.25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U552"/>
      <c r="AV552"/>
      <c r="AW552"/>
    </row>
    <row r="553" spans="2:49" x14ac:dyDescent="0.25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U553"/>
      <c r="AV553"/>
      <c r="AW553"/>
    </row>
    <row r="554" spans="2:49" x14ac:dyDescent="0.25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U554"/>
      <c r="AV554"/>
      <c r="AW554"/>
    </row>
    <row r="555" spans="2:49" x14ac:dyDescent="0.2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U555"/>
      <c r="AV555"/>
      <c r="AW555"/>
    </row>
    <row r="556" spans="2:49" x14ac:dyDescent="0.25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U556"/>
      <c r="AV556"/>
      <c r="AW556"/>
    </row>
    <row r="557" spans="2:49" x14ac:dyDescent="0.25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U557"/>
      <c r="AV557"/>
      <c r="AW557"/>
    </row>
    <row r="558" spans="2:49" x14ac:dyDescent="0.25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U558"/>
      <c r="AV558"/>
      <c r="AW558"/>
    </row>
    <row r="559" spans="2:49" x14ac:dyDescent="0.25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U559"/>
      <c r="AV559"/>
      <c r="AW559"/>
    </row>
    <row r="560" spans="2:49" x14ac:dyDescent="0.25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U560"/>
      <c r="AV560"/>
      <c r="AW560"/>
    </row>
    <row r="561" spans="2:49" x14ac:dyDescent="0.25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U561"/>
      <c r="AV561"/>
      <c r="AW561"/>
    </row>
    <row r="562" spans="2:49" x14ac:dyDescent="0.25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U562"/>
      <c r="AV562"/>
      <c r="AW562"/>
    </row>
    <row r="563" spans="2:49" x14ac:dyDescent="0.25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U563"/>
      <c r="AV563"/>
      <c r="AW563"/>
    </row>
    <row r="564" spans="2:49" x14ac:dyDescent="0.25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U564"/>
      <c r="AV564"/>
      <c r="AW564"/>
    </row>
    <row r="565" spans="2:49" x14ac:dyDescent="0.2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U565"/>
      <c r="AV565"/>
      <c r="AW565"/>
    </row>
    <row r="566" spans="2:49" x14ac:dyDescent="0.25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U566"/>
      <c r="AV566"/>
      <c r="AW566"/>
    </row>
    <row r="567" spans="2:49" x14ac:dyDescent="0.25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U567"/>
      <c r="AV567"/>
      <c r="AW567"/>
    </row>
    <row r="568" spans="2:49" x14ac:dyDescent="0.25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U568"/>
      <c r="AV568"/>
      <c r="AW568"/>
    </row>
    <row r="569" spans="2:49" x14ac:dyDescent="0.25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U569"/>
      <c r="AV569"/>
      <c r="AW569"/>
    </row>
    <row r="570" spans="2:49" x14ac:dyDescent="0.25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U570"/>
      <c r="AV570"/>
      <c r="AW570"/>
    </row>
    <row r="571" spans="2:49" x14ac:dyDescent="0.25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U571"/>
      <c r="AV571"/>
      <c r="AW571"/>
    </row>
    <row r="572" spans="2:49" x14ac:dyDescent="0.25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U572"/>
      <c r="AV572"/>
      <c r="AW572"/>
    </row>
    <row r="573" spans="2:49" x14ac:dyDescent="0.25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U573"/>
      <c r="AV573"/>
      <c r="AW573"/>
    </row>
    <row r="574" spans="2:49" x14ac:dyDescent="0.25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U574"/>
      <c r="AV574"/>
      <c r="AW574"/>
    </row>
    <row r="575" spans="2:49" x14ac:dyDescent="0.2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U575"/>
      <c r="AV575"/>
      <c r="AW575"/>
    </row>
    <row r="576" spans="2:49" x14ac:dyDescent="0.25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U576"/>
      <c r="AV576"/>
      <c r="AW576"/>
    </row>
    <row r="577" spans="2:49" x14ac:dyDescent="0.25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U577"/>
      <c r="AV577"/>
      <c r="AW577"/>
    </row>
    <row r="578" spans="2:49" x14ac:dyDescent="0.25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U578"/>
      <c r="AV578"/>
      <c r="AW578"/>
    </row>
    <row r="579" spans="2:49" x14ac:dyDescent="0.25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U579"/>
      <c r="AV579"/>
      <c r="AW579"/>
    </row>
    <row r="580" spans="2:49" x14ac:dyDescent="0.25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U580"/>
      <c r="AV580"/>
      <c r="AW580"/>
    </row>
    <row r="581" spans="2:49" x14ac:dyDescent="0.25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U581"/>
      <c r="AV581"/>
      <c r="AW581"/>
    </row>
    <row r="582" spans="2:49" x14ac:dyDescent="0.25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U582"/>
      <c r="AV582"/>
      <c r="AW582"/>
    </row>
    <row r="583" spans="2:49" x14ac:dyDescent="0.25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U583"/>
      <c r="AV583"/>
      <c r="AW583"/>
    </row>
    <row r="584" spans="2:49" x14ac:dyDescent="0.25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U584"/>
      <c r="AV584"/>
      <c r="AW584"/>
    </row>
    <row r="585" spans="2:49" x14ac:dyDescent="0.2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U585"/>
      <c r="AV585"/>
      <c r="AW585"/>
    </row>
    <row r="586" spans="2:49" x14ac:dyDescent="0.25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U586"/>
      <c r="AV586"/>
      <c r="AW586"/>
    </row>
    <row r="587" spans="2:49" x14ac:dyDescent="0.25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U587"/>
      <c r="AV587"/>
      <c r="AW587"/>
    </row>
    <row r="588" spans="2:49" x14ac:dyDescent="0.25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U588"/>
      <c r="AV588"/>
      <c r="AW588"/>
    </row>
    <row r="589" spans="2:49" x14ac:dyDescent="0.25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U589"/>
      <c r="AV589"/>
      <c r="AW589"/>
    </row>
    <row r="590" spans="2:49" x14ac:dyDescent="0.25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U590"/>
      <c r="AV590"/>
      <c r="AW590"/>
    </row>
    <row r="591" spans="2:49" x14ac:dyDescent="0.25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U591"/>
      <c r="AV591"/>
      <c r="AW591"/>
    </row>
    <row r="592" spans="2:49" x14ac:dyDescent="0.25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U592"/>
      <c r="AV592"/>
      <c r="AW592"/>
    </row>
    <row r="593" spans="2:49" x14ac:dyDescent="0.25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U593"/>
      <c r="AV593"/>
      <c r="AW593"/>
    </row>
    <row r="594" spans="2:49" x14ac:dyDescent="0.25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U594"/>
      <c r="AV594"/>
      <c r="AW594"/>
    </row>
    <row r="595" spans="2:49" x14ac:dyDescent="0.2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U595"/>
      <c r="AV595"/>
      <c r="AW595"/>
    </row>
    <row r="596" spans="2:49" x14ac:dyDescent="0.25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U596"/>
      <c r="AV596"/>
      <c r="AW596"/>
    </row>
    <row r="597" spans="2:49" x14ac:dyDescent="0.25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U597"/>
      <c r="AV597"/>
      <c r="AW597"/>
    </row>
    <row r="598" spans="2:49" x14ac:dyDescent="0.25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U598"/>
      <c r="AV598"/>
      <c r="AW598"/>
    </row>
    <row r="599" spans="2:49" x14ac:dyDescent="0.25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U599"/>
      <c r="AV599"/>
      <c r="AW599"/>
    </row>
    <row r="600" spans="2:49" x14ac:dyDescent="0.25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U600"/>
      <c r="AV600"/>
      <c r="AW600"/>
    </row>
    <row r="601" spans="2:49" x14ac:dyDescent="0.25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U601"/>
      <c r="AV601"/>
      <c r="AW601"/>
    </row>
    <row r="602" spans="2:49" x14ac:dyDescent="0.25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U602"/>
      <c r="AV602"/>
      <c r="AW602"/>
    </row>
    <row r="603" spans="2:49" x14ac:dyDescent="0.25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U603"/>
      <c r="AV603"/>
      <c r="AW603"/>
    </row>
    <row r="604" spans="2:49" x14ac:dyDescent="0.25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U604"/>
      <c r="AV604"/>
      <c r="AW604"/>
    </row>
    <row r="605" spans="2:49" x14ac:dyDescent="0.2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U605"/>
      <c r="AV605"/>
      <c r="AW605"/>
    </row>
    <row r="606" spans="2:49" x14ac:dyDescent="0.25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U606"/>
      <c r="AV606"/>
      <c r="AW606"/>
    </row>
    <row r="607" spans="2:49" x14ac:dyDescent="0.25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U607"/>
      <c r="AV607"/>
      <c r="AW607"/>
    </row>
    <row r="608" spans="2:49" x14ac:dyDescent="0.25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U608"/>
      <c r="AV608"/>
      <c r="AW608"/>
    </row>
    <row r="609" spans="2:49" x14ac:dyDescent="0.25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U609"/>
      <c r="AV609"/>
      <c r="AW609"/>
    </row>
    <row r="610" spans="2:49" x14ac:dyDescent="0.25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U610"/>
      <c r="AV610"/>
      <c r="AW610"/>
    </row>
    <row r="611" spans="2:49" x14ac:dyDescent="0.25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U611"/>
      <c r="AV611"/>
      <c r="AW611"/>
    </row>
    <row r="612" spans="2:49" x14ac:dyDescent="0.25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U612"/>
      <c r="AV612"/>
      <c r="AW612"/>
    </row>
    <row r="613" spans="2:49" x14ac:dyDescent="0.25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U613"/>
      <c r="AV613"/>
      <c r="AW613"/>
    </row>
    <row r="614" spans="2:49" x14ac:dyDescent="0.25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U614"/>
      <c r="AV614"/>
      <c r="AW614"/>
    </row>
    <row r="615" spans="2:49" x14ac:dyDescent="0.2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U615"/>
      <c r="AV615"/>
      <c r="AW615"/>
    </row>
    <row r="616" spans="2:49" x14ac:dyDescent="0.25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U616"/>
      <c r="AV616"/>
      <c r="AW616"/>
    </row>
    <row r="617" spans="2:49" x14ac:dyDescent="0.25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U617"/>
      <c r="AV617"/>
      <c r="AW617"/>
    </row>
    <row r="618" spans="2:49" x14ac:dyDescent="0.25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U618"/>
      <c r="AV618"/>
      <c r="AW618"/>
    </row>
    <row r="619" spans="2:49" x14ac:dyDescent="0.25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U619"/>
      <c r="AV619"/>
      <c r="AW619"/>
    </row>
    <row r="620" spans="2:49" x14ac:dyDescent="0.25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U620"/>
      <c r="AV620"/>
      <c r="AW620"/>
    </row>
    <row r="621" spans="2:49" x14ac:dyDescent="0.25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U621"/>
      <c r="AV621"/>
      <c r="AW621"/>
    </row>
    <row r="622" spans="2:49" x14ac:dyDescent="0.25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U622"/>
      <c r="AV622"/>
      <c r="AW622"/>
    </row>
    <row r="623" spans="2:49" x14ac:dyDescent="0.25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U623"/>
      <c r="AV623"/>
      <c r="AW623"/>
    </row>
    <row r="624" spans="2:49" x14ac:dyDescent="0.25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U624"/>
      <c r="AV624"/>
      <c r="AW624"/>
    </row>
    <row r="625" spans="2:49" x14ac:dyDescent="0.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U625"/>
      <c r="AV625"/>
      <c r="AW625"/>
    </row>
    <row r="626" spans="2:49" x14ac:dyDescent="0.25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U626"/>
      <c r="AV626"/>
      <c r="AW626"/>
    </row>
    <row r="627" spans="2:49" x14ac:dyDescent="0.25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U627"/>
      <c r="AV627"/>
      <c r="AW627"/>
    </row>
    <row r="628" spans="2:49" x14ac:dyDescent="0.25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U628"/>
      <c r="AV628"/>
      <c r="AW628"/>
    </row>
    <row r="629" spans="2:49" x14ac:dyDescent="0.25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U629"/>
      <c r="AV629"/>
      <c r="AW629"/>
    </row>
    <row r="630" spans="2:49" x14ac:dyDescent="0.25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U630"/>
      <c r="AV630"/>
      <c r="AW630"/>
    </row>
    <row r="631" spans="2:49" x14ac:dyDescent="0.25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U631"/>
      <c r="AV631"/>
      <c r="AW631"/>
    </row>
    <row r="632" spans="2:49" x14ac:dyDescent="0.25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U632"/>
      <c r="AV632"/>
      <c r="AW632"/>
    </row>
    <row r="633" spans="2:49" x14ac:dyDescent="0.25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U633"/>
      <c r="AV633"/>
      <c r="AW633"/>
    </row>
    <row r="634" spans="2:49" x14ac:dyDescent="0.25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U634"/>
      <c r="AV634"/>
      <c r="AW634"/>
    </row>
    <row r="635" spans="2:49" x14ac:dyDescent="0.2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U635"/>
      <c r="AV635"/>
      <c r="AW635"/>
    </row>
    <row r="636" spans="2:49" x14ac:dyDescent="0.25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U636"/>
      <c r="AV636"/>
      <c r="AW636"/>
    </row>
    <row r="637" spans="2:49" x14ac:dyDescent="0.25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U637"/>
      <c r="AV637"/>
      <c r="AW637"/>
    </row>
    <row r="638" spans="2:49" x14ac:dyDescent="0.25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U638"/>
      <c r="AV638"/>
      <c r="AW638"/>
    </row>
    <row r="639" spans="2:49" x14ac:dyDescent="0.25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U639"/>
      <c r="AV639"/>
      <c r="AW639"/>
    </row>
    <row r="640" spans="2:49" x14ac:dyDescent="0.25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U640"/>
      <c r="AV640"/>
      <c r="AW640"/>
    </row>
    <row r="641" spans="2:49" x14ac:dyDescent="0.25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U641"/>
      <c r="AV641"/>
      <c r="AW641"/>
    </row>
    <row r="642" spans="2:49" x14ac:dyDescent="0.25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U642"/>
      <c r="AV642"/>
      <c r="AW642"/>
    </row>
    <row r="643" spans="2:49" x14ac:dyDescent="0.25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U643"/>
      <c r="AV643"/>
      <c r="AW643"/>
    </row>
    <row r="644" spans="2:49" x14ac:dyDescent="0.25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U644"/>
      <c r="AV644"/>
      <c r="AW644"/>
    </row>
    <row r="645" spans="2:49" x14ac:dyDescent="0.2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U645"/>
      <c r="AV645"/>
      <c r="AW645"/>
    </row>
    <row r="646" spans="2:49" x14ac:dyDescent="0.25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U646"/>
      <c r="AV646"/>
      <c r="AW646"/>
    </row>
    <row r="647" spans="2:49" x14ac:dyDescent="0.25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U647"/>
      <c r="AV647"/>
      <c r="AW647"/>
    </row>
    <row r="648" spans="2:49" x14ac:dyDescent="0.25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U648"/>
      <c r="AV648"/>
      <c r="AW648"/>
    </row>
    <row r="649" spans="2:49" x14ac:dyDescent="0.25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U649"/>
      <c r="AV649"/>
      <c r="AW649"/>
    </row>
    <row r="650" spans="2:49" x14ac:dyDescent="0.25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U650"/>
      <c r="AV650"/>
      <c r="AW650"/>
    </row>
    <row r="651" spans="2:49" x14ac:dyDescent="0.25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U651"/>
      <c r="AV651"/>
      <c r="AW651"/>
    </row>
    <row r="652" spans="2:49" x14ac:dyDescent="0.25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U652"/>
      <c r="AV652"/>
      <c r="AW652"/>
    </row>
    <row r="653" spans="2:49" x14ac:dyDescent="0.25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U653"/>
      <c r="AV653"/>
      <c r="AW653"/>
    </row>
    <row r="654" spans="2:49" x14ac:dyDescent="0.25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U654"/>
      <c r="AV654"/>
      <c r="AW654"/>
    </row>
    <row r="655" spans="2:49" x14ac:dyDescent="0.2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U655"/>
      <c r="AV655"/>
      <c r="AW655"/>
    </row>
    <row r="656" spans="2:49" x14ac:dyDescent="0.25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U656"/>
      <c r="AV656"/>
      <c r="AW656"/>
    </row>
    <row r="657" spans="2:49" x14ac:dyDescent="0.25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U657"/>
      <c r="AV657"/>
      <c r="AW657"/>
    </row>
    <row r="658" spans="2:49" x14ac:dyDescent="0.25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U658"/>
      <c r="AV658"/>
      <c r="AW658"/>
    </row>
    <row r="659" spans="2:49" x14ac:dyDescent="0.25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U659"/>
      <c r="AV659"/>
      <c r="AW659"/>
    </row>
    <row r="660" spans="2:49" x14ac:dyDescent="0.25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U660"/>
      <c r="AV660"/>
      <c r="AW660"/>
    </row>
    <row r="661" spans="2:49" x14ac:dyDescent="0.25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U661"/>
      <c r="AV661"/>
      <c r="AW661"/>
    </row>
    <row r="662" spans="2:49" x14ac:dyDescent="0.25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U662"/>
      <c r="AV662"/>
      <c r="AW662"/>
    </row>
    <row r="663" spans="2:49" x14ac:dyDescent="0.25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U663"/>
      <c r="AV663"/>
      <c r="AW663"/>
    </row>
    <row r="664" spans="2:49" x14ac:dyDescent="0.25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U664"/>
      <c r="AV664"/>
      <c r="AW664"/>
    </row>
    <row r="665" spans="2:49" x14ac:dyDescent="0.2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U665"/>
      <c r="AV665"/>
      <c r="AW665"/>
    </row>
    <row r="666" spans="2:49" x14ac:dyDescent="0.25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U666"/>
      <c r="AV666"/>
      <c r="AW666"/>
    </row>
    <row r="667" spans="2:49" x14ac:dyDescent="0.25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U667"/>
      <c r="AV667"/>
      <c r="AW667"/>
    </row>
    <row r="668" spans="2:49" x14ac:dyDescent="0.25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U668"/>
      <c r="AV668"/>
      <c r="AW668"/>
    </row>
    <row r="669" spans="2:49" x14ac:dyDescent="0.25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U669"/>
      <c r="AV669"/>
      <c r="AW669"/>
    </row>
    <row r="670" spans="2:49" x14ac:dyDescent="0.25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U670"/>
      <c r="AV670"/>
      <c r="AW670"/>
    </row>
    <row r="671" spans="2:49" x14ac:dyDescent="0.25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U671"/>
      <c r="AV671"/>
      <c r="AW671"/>
    </row>
    <row r="672" spans="2:49" x14ac:dyDescent="0.25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U672"/>
      <c r="AV672"/>
      <c r="AW672"/>
    </row>
    <row r="673" spans="2:49" x14ac:dyDescent="0.25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U673"/>
      <c r="AV673"/>
      <c r="AW673"/>
    </row>
    <row r="674" spans="2:49" x14ac:dyDescent="0.25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U674"/>
      <c r="AV674"/>
      <c r="AW674"/>
    </row>
    <row r="675" spans="2:49" x14ac:dyDescent="0.2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U675"/>
      <c r="AV675"/>
      <c r="AW675"/>
    </row>
    <row r="676" spans="2:49" x14ac:dyDescent="0.25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U676"/>
      <c r="AV676"/>
      <c r="AW676"/>
    </row>
    <row r="677" spans="2:49" x14ac:dyDescent="0.25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U677"/>
      <c r="AV677"/>
      <c r="AW677"/>
    </row>
    <row r="678" spans="2:49" x14ac:dyDescent="0.25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U678"/>
      <c r="AV678"/>
      <c r="AW678"/>
    </row>
    <row r="679" spans="2:49" x14ac:dyDescent="0.25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U679"/>
      <c r="AV679"/>
      <c r="AW679"/>
    </row>
    <row r="680" spans="2:49" x14ac:dyDescent="0.25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U680"/>
      <c r="AV680"/>
      <c r="AW680"/>
    </row>
    <row r="681" spans="2:49" x14ac:dyDescent="0.25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U681"/>
      <c r="AV681"/>
      <c r="AW681"/>
    </row>
    <row r="682" spans="2:49" x14ac:dyDescent="0.25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U682"/>
      <c r="AV682"/>
      <c r="AW682"/>
    </row>
    <row r="683" spans="2:49" x14ac:dyDescent="0.25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U683"/>
      <c r="AV683"/>
      <c r="AW683"/>
    </row>
    <row r="684" spans="2:49" x14ac:dyDescent="0.25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U684"/>
      <c r="AV684"/>
      <c r="AW684"/>
    </row>
    <row r="685" spans="2:49" x14ac:dyDescent="0.2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U685"/>
      <c r="AV685"/>
      <c r="AW685"/>
    </row>
    <row r="686" spans="2:49" x14ac:dyDescent="0.25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U686"/>
      <c r="AV686"/>
      <c r="AW686"/>
    </row>
    <row r="687" spans="2:49" x14ac:dyDescent="0.25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U687"/>
      <c r="AV687"/>
      <c r="AW687"/>
    </row>
    <row r="688" spans="2:49" x14ac:dyDescent="0.25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U688"/>
      <c r="AV688"/>
      <c r="AW688"/>
    </row>
    <row r="689" spans="2:49" x14ac:dyDescent="0.25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U689"/>
      <c r="AV689"/>
      <c r="AW689"/>
    </row>
    <row r="690" spans="2:49" x14ac:dyDescent="0.25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U690"/>
      <c r="AV690"/>
      <c r="AW690"/>
    </row>
    <row r="691" spans="2:49" x14ac:dyDescent="0.25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U691"/>
      <c r="AV691"/>
      <c r="AW691"/>
    </row>
    <row r="692" spans="2:49" x14ac:dyDescent="0.25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U692"/>
      <c r="AV692"/>
      <c r="AW692"/>
    </row>
    <row r="693" spans="2:49" x14ac:dyDescent="0.25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U693"/>
      <c r="AV693"/>
      <c r="AW693"/>
    </row>
    <row r="694" spans="2:49" x14ac:dyDescent="0.25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U694"/>
      <c r="AV694"/>
      <c r="AW694"/>
    </row>
    <row r="695" spans="2:49" x14ac:dyDescent="0.2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U695"/>
      <c r="AV695"/>
      <c r="AW695"/>
    </row>
    <row r="696" spans="2:49" x14ac:dyDescent="0.25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U696"/>
      <c r="AV696"/>
      <c r="AW696"/>
    </row>
    <row r="697" spans="2:49" x14ac:dyDescent="0.25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U697"/>
      <c r="AV697"/>
      <c r="AW697"/>
    </row>
    <row r="698" spans="2:49" x14ac:dyDescent="0.25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U698"/>
      <c r="AV698"/>
      <c r="AW698"/>
    </row>
    <row r="699" spans="2:49" x14ac:dyDescent="0.25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U699"/>
      <c r="AV699"/>
      <c r="AW699"/>
    </row>
    <row r="700" spans="2:49" x14ac:dyDescent="0.25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U700"/>
      <c r="AV700"/>
      <c r="AW700"/>
    </row>
    <row r="701" spans="2:49" x14ac:dyDescent="0.25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U701"/>
      <c r="AV701"/>
      <c r="AW701"/>
    </row>
    <row r="702" spans="2:49" x14ac:dyDescent="0.25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U702"/>
      <c r="AV702"/>
      <c r="AW702"/>
    </row>
    <row r="703" spans="2:49" x14ac:dyDescent="0.25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U703"/>
      <c r="AV703"/>
      <c r="AW703"/>
    </row>
    <row r="704" spans="2:49" x14ac:dyDescent="0.25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U704"/>
      <c r="AV704"/>
      <c r="AW704"/>
    </row>
    <row r="705" spans="2:49" x14ac:dyDescent="0.2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U705"/>
      <c r="AV705"/>
      <c r="AW705"/>
    </row>
    <row r="706" spans="2:49" x14ac:dyDescent="0.25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U706"/>
      <c r="AV706"/>
      <c r="AW706"/>
    </row>
    <row r="707" spans="2:49" x14ac:dyDescent="0.25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U707"/>
      <c r="AV707"/>
      <c r="AW707"/>
    </row>
    <row r="708" spans="2:49" x14ac:dyDescent="0.25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U708"/>
      <c r="AV708"/>
      <c r="AW708"/>
    </row>
    <row r="709" spans="2:49" x14ac:dyDescent="0.25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U709"/>
      <c r="AV709"/>
      <c r="AW709"/>
    </row>
    <row r="710" spans="2:49" x14ac:dyDescent="0.25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U710"/>
      <c r="AV710"/>
      <c r="AW710"/>
    </row>
    <row r="711" spans="2:49" x14ac:dyDescent="0.25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U711"/>
      <c r="AV711"/>
      <c r="AW711"/>
    </row>
    <row r="712" spans="2:49" x14ac:dyDescent="0.25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U712"/>
      <c r="AV712"/>
      <c r="AW712"/>
    </row>
    <row r="713" spans="2:49" x14ac:dyDescent="0.25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U713"/>
      <c r="AV713"/>
      <c r="AW713"/>
    </row>
    <row r="714" spans="2:49" x14ac:dyDescent="0.25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U714"/>
      <c r="AV714"/>
      <c r="AW714"/>
    </row>
    <row r="715" spans="2:49" x14ac:dyDescent="0.2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U715"/>
      <c r="AV715"/>
      <c r="AW715"/>
    </row>
    <row r="716" spans="2:49" x14ac:dyDescent="0.25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U716"/>
      <c r="AV716"/>
      <c r="AW716"/>
    </row>
    <row r="717" spans="2:49" x14ac:dyDescent="0.25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U717"/>
      <c r="AV717"/>
      <c r="AW717"/>
    </row>
    <row r="718" spans="2:49" x14ac:dyDescent="0.25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U718"/>
      <c r="AV718"/>
      <c r="AW718"/>
    </row>
    <row r="719" spans="2:49" x14ac:dyDescent="0.25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U719"/>
      <c r="AV719"/>
      <c r="AW719"/>
    </row>
    <row r="720" spans="2:49" x14ac:dyDescent="0.25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U720"/>
      <c r="AV720"/>
      <c r="AW720"/>
    </row>
    <row r="721" spans="2:49" x14ac:dyDescent="0.25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U721"/>
      <c r="AV721"/>
      <c r="AW721"/>
    </row>
  </sheetData>
  <sortState ref="B2:AR127">
    <sortCondition ref="O2:O127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239" priority="137">
      <formula>SUM(R1:W1)=0</formula>
    </cfRule>
    <cfRule type="expression" dxfId="238" priority="138">
      <formula>SUM(S1:W1)=0</formula>
    </cfRule>
    <cfRule type="expression" dxfId="237" priority="139">
      <formula>SUM(T1:W1)=0</formula>
    </cfRule>
    <cfRule type="expression" dxfId="236" priority="140">
      <formula>SUM(P1:U1)=0</formula>
    </cfRule>
    <cfRule type="expression" dxfId="235" priority="141">
      <formula>SUM(P1:T1)=0</formula>
    </cfRule>
    <cfRule type="expression" dxfId="234" priority="142">
      <formula>SUM(P1:S1)=0</formula>
    </cfRule>
  </conditionalFormatting>
  <conditionalFormatting sqref="O130:O137">
    <cfRule type="expression" dxfId="233" priority="7">
      <formula>SUM(R130:W130)=0</formula>
    </cfRule>
    <cfRule type="expression" dxfId="232" priority="8">
      <formula>SUM(S130:W130)=0</formula>
    </cfRule>
    <cfRule type="expression" dxfId="231" priority="9">
      <formula>SUM(T130:W130)=0</formula>
    </cfRule>
    <cfRule type="expression" dxfId="230" priority="10">
      <formula>SUM(P130:U130)=0</formula>
    </cfRule>
    <cfRule type="expression" dxfId="229" priority="11">
      <formula>SUM(P130:T130)=0</formula>
    </cfRule>
    <cfRule type="expression" dxfId="228" priority="12">
      <formula>SUM(P130:S130)=0</formula>
    </cfRule>
  </conditionalFormatting>
  <conditionalFormatting sqref="X130:X137">
    <cfRule type="expression" dxfId="227" priority="1">
      <formula>SUM(AA130:AF130)=0</formula>
    </cfRule>
    <cfRule type="expression" dxfId="226" priority="2">
      <formula>SUM(AB130:AF130)=0</formula>
    </cfRule>
    <cfRule type="expression" dxfId="225" priority="3">
      <formula>SUM(AC130:AF130)=0</formula>
    </cfRule>
    <cfRule type="expression" dxfId="224" priority="4">
      <formula>SUM(Y130:AD130)=0</formula>
    </cfRule>
    <cfRule type="expression" dxfId="223" priority="5">
      <formula>SUM(Y130:AC130)=0</formula>
    </cfRule>
    <cfRule type="expression" dxfId="22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221" priority="55">
      <formula>SUM(R108:W108)=0</formula>
    </cfRule>
    <cfRule type="expression" dxfId="220" priority="56">
      <formula>SUM(S108:W108)=0</formula>
    </cfRule>
    <cfRule type="expression" dxfId="219" priority="57">
      <formula>SUM(T108:W108)=0</formula>
    </cfRule>
    <cfRule type="expression" dxfId="218" priority="58">
      <formula>SUM(P108:U108)=0</formula>
    </cfRule>
    <cfRule type="expression" dxfId="217" priority="59">
      <formula>SUM(P108:T108)=0</formula>
    </cfRule>
    <cfRule type="expression" dxfId="216" priority="60">
      <formula>SUM(P108:S108)=0</formula>
    </cfRule>
  </conditionalFormatting>
  <conditionalFormatting sqref="O100:O107">
    <cfRule type="expression" dxfId="215" priority="47">
      <formula>SUM(R100:W100)=0</formula>
    </cfRule>
    <cfRule type="expression" dxfId="214" priority="48">
      <formula>SUM(S100:W100)=0</formula>
    </cfRule>
    <cfRule type="expression" dxfId="213" priority="49">
      <formula>SUM(T100:W100)=0</formula>
    </cfRule>
    <cfRule type="expression" dxfId="212" priority="50">
      <formula>SUM(P100:U100)=0</formula>
    </cfRule>
    <cfRule type="expression" dxfId="211" priority="51">
      <formula>SUM(P100:T100)=0</formula>
    </cfRule>
    <cfRule type="expression" dxfId="210" priority="52">
      <formula>SUM(P100:S100)=0</formula>
    </cfRule>
  </conditionalFormatting>
  <conditionalFormatting sqref="X100:X107">
    <cfRule type="expression" dxfId="209" priority="41">
      <formula>SUM(AA100:AF100)=0</formula>
    </cfRule>
    <cfRule type="expression" dxfId="208" priority="42">
      <formula>SUM(AB100:AF100)=0</formula>
    </cfRule>
    <cfRule type="expression" dxfId="207" priority="43">
      <formula>SUM(AC100:AF100)=0</formula>
    </cfRule>
    <cfRule type="expression" dxfId="206" priority="44">
      <formula>SUM(Y100:AD100)=0</formula>
    </cfRule>
    <cfRule type="expression" dxfId="205" priority="45">
      <formula>SUM(Y100:AC100)=0</formula>
    </cfRule>
    <cfRule type="expression" dxfId="204" priority="46">
      <formula>SUM(Y100:AB100)=0</formula>
    </cfRule>
  </conditionalFormatting>
  <conditionalFormatting sqref="O110:O117">
    <cfRule type="expression" dxfId="203" priority="35">
      <formula>SUM(R110:W110)=0</formula>
    </cfRule>
    <cfRule type="expression" dxfId="202" priority="36">
      <formula>SUM(S110:W110)=0</formula>
    </cfRule>
    <cfRule type="expression" dxfId="201" priority="37">
      <formula>SUM(T110:W110)=0</formula>
    </cfRule>
    <cfRule type="expression" dxfId="200" priority="38">
      <formula>SUM(P110:U110)=0</formula>
    </cfRule>
    <cfRule type="expression" dxfId="199" priority="39">
      <formula>SUM(P110:T110)=0</formula>
    </cfRule>
    <cfRule type="expression" dxfId="198" priority="40">
      <formula>SUM(P110:S110)=0</formula>
    </cfRule>
  </conditionalFormatting>
  <conditionalFormatting sqref="X110:X117">
    <cfRule type="expression" dxfId="197" priority="29">
      <formula>SUM(AA110:AF110)=0</formula>
    </cfRule>
    <cfRule type="expression" dxfId="196" priority="30">
      <formula>SUM(AB110:AF110)=0</formula>
    </cfRule>
    <cfRule type="expression" dxfId="195" priority="31">
      <formula>SUM(AC110:AF110)=0</formula>
    </cfRule>
    <cfRule type="expression" dxfId="194" priority="32">
      <formula>SUM(Y110:AD110)=0</formula>
    </cfRule>
    <cfRule type="expression" dxfId="193" priority="33">
      <formula>SUM(Y110:AC110)=0</formula>
    </cfRule>
    <cfRule type="expression" dxfId="19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191" priority="21">
      <formula>SUM(R120:W120)=0</formula>
    </cfRule>
    <cfRule type="expression" dxfId="190" priority="22">
      <formula>SUM(S120:W120)=0</formula>
    </cfRule>
    <cfRule type="expression" dxfId="189" priority="23">
      <formula>SUM(T120:W120)=0</formula>
    </cfRule>
    <cfRule type="expression" dxfId="188" priority="24">
      <formula>SUM(P120:U120)=0</formula>
    </cfRule>
    <cfRule type="expression" dxfId="187" priority="25">
      <formula>SUM(P120:T120)=0</formula>
    </cfRule>
    <cfRule type="expression" dxfId="186" priority="26">
      <formula>SUM(P120:S120)=0</formula>
    </cfRule>
  </conditionalFormatting>
  <conditionalFormatting sqref="X120:X127">
    <cfRule type="expression" dxfId="185" priority="15">
      <formula>SUM(AA120:AF120)=0</formula>
    </cfRule>
    <cfRule type="expression" dxfId="184" priority="16">
      <formula>SUM(AB120:AF120)=0</formula>
    </cfRule>
    <cfRule type="expression" dxfId="183" priority="17">
      <formula>SUM(AC120:AF120)=0</formula>
    </cfRule>
    <cfRule type="expression" dxfId="182" priority="18">
      <formula>SUM(Y120:AD120)=0</formula>
    </cfRule>
    <cfRule type="expression" dxfId="181" priority="19">
      <formula>SUM(Y120:AC120)=0</formula>
    </cfRule>
    <cfRule type="expression" dxfId="18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1"/>
  <sheetViews>
    <sheetView showZeros="0" topLeftCell="A58" zoomScale="85" zoomScaleNormal="85" workbookViewId="0">
      <selection activeCell="I100" sqref="I100:AF137"/>
    </sheetView>
  </sheetViews>
  <sheetFormatPr baseColWidth="10" defaultRowHeight="15" x14ac:dyDescent="0.25"/>
  <cols>
    <col min="1" max="1" width="11.42578125" style="2"/>
    <col min="2" max="2" width="3.140625" style="6" customWidth="1"/>
    <col min="3" max="3" width="6.140625" style="6" customWidth="1"/>
    <col min="4" max="4" width="2.42578125" style="6" customWidth="1"/>
    <col min="5" max="5" width="5.5703125" style="6" customWidth="1"/>
    <col min="6" max="6" width="3.140625" style="6" customWidth="1"/>
    <col min="7" max="7" width="3" style="6" customWidth="1"/>
    <col min="8" max="8" width="11.28515625" style="10" customWidth="1"/>
    <col min="9" max="9" width="7" style="6" customWidth="1"/>
    <col min="10" max="10" width="7.42578125" style="6" customWidth="1"/>
    <col min="11" max="11" width="7.5703125" style="6" customWidth="1"/>
    <col min="12" max="12" width="8.5703125" style="6" customWidth="1"/>
    <col min="13" max="13" width="8.7109375" style="6" customWidth="1"/>
    <col min="14" max="14" width="4" style="6" customWidth="1"/>
    <col min="15" max="15" width="17.85546875" style="6" customWidth="1"/>
    <col min="16" max="23" width="6.140625" style="6" customWidth="1"/>
    <col min="24" max="24" width="17.85546875" style="6" customWidth="1"/>
    <col min="25" max="32" width="6.14062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22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23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1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2</v>
      </c>
      <c r="M2" s="6">
        <v>2</v>
      </c>
      <c r="N2" s="6" t="s">
        <v>24</v>
      </c>
      <c r="O2" s="6" t="s">
        <v>25</v>
      </c>
      <c r="P2" s="6">
        <v>0</v>
      </c>
      <c r="Q2" s="6">
        <v>4</v>
      </c>
      <c r="R2" s="6">
        <v>0</v>
      </c>
      <c r="S2" s="6">
        <v>6</v>
      </c>
      <c r="T2" s="6">
        <v>9</v>
      </c>
      <c r="U2" s="6">
        <v>11</v>
      </c>
      <c r="V2" s="6">
        <v>0</v>
      </c>
      <c r="W2" s="6">
        <v>0</v>
      </c>
      <c r="X2" s="6" t="s">
        <v>25</v>
      </c>
      <c r="Y2" s="6">
        <v>3</v>
      </c>
      <c r="Z2" s="6">
        <v>0</v>
      </c>
      <c r="AA2" s="6">
        <v>8</v>
      </c>
      <c r="AB2" s="6">
        <v>5</v>
      </c>
      <c r="AC2" s="6">
        <v>7</v>
      </c>
      <c r="AD2" s="6">
        <v>6</v>
      </c>
      <c r="AE2" s="6">
        <v>0</v>
      </c>
      <c r="AF2" s="6">
        <v>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6">
        <v>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</v>
      </c>
      <c r="J3" s="6">
        <v>50</v>
      </c>
      <c r="K3" s="6">
        <v>50</v>
      </c>
      <c r="L3" s="6">
        <v>2</v>
      </c>
      <c r="M3" s="6">
        <v>2</v>
      </c>
      <c r="N3" s="6" t="s">
        <v>24</v>
      </c>
      <c r="O3" s="6" t="s">
        <v>26</v>
      </c>
      <c r="P3" s="6">
        <v>1</v>
      </c>
      <c r="Q3" s="6">
        <v>4</v>
      </c>
      <c r="R3" s="6">
        <v>8</v>
      </c>
      <c r="S3" s="6">
        <v>9</v>
      </c>
      <c r="T3" s="6">
        <v>7</v>
      </c>
      <c r="U3" s="6">
        <v>1</v>
      </c>
      <c r="V3" s="6">
        <v>0</v>
      </c>
      <c r="W3" s="6">
        <v>0</v>
      </c>
      <c r="X3" s="6" t="s">
        <v>26</v>
      </c>
      <c r="Y3" s="6">
        <v>1</v>
      </c>
      <c r="Z3" s="6">
        <v>3</v>
      </c>
      <c r="AA3" s="6">
        <v>5</v>
      </c>
      <c r="AB3" s="6">
        <v>6</v>
      </c>
      <c r="AC3" s="6">
        <v>7</v>
      </c>
      <c r="AD3" s="6">
        <v>7</v>
      </c>
      <c r="AE3" s="6">
        <v>1</v>
      </c>
      <c r="AF3" s="6">
        <v>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3</v>
      </c>
      <c r="C4" s="6">
        <v>10000</v>
      </c>
      <c r="D4" s="6">
        <v>3</v>
      </c>
      <c r="E4" s="6">
        <v>10</v>
      </c>
      <c r="F4" s="6">
        <v>10</v>
      </c>
      <c r="G4" s="6">
        <v>0</v>
      </c>
      <c r="H4" s="10">
        <v>0.5</v>
      </c>
      <c r="I4" s="6">
        <v>0</v>
      </c>
      <c r="J4" s="6">
        <v>50</v>
      </c>
      <c r="K4" s="6">
        <v>50</v>
      </c>
      <c r="L4" s="6">
        <v>2</v>
      </c>
      <c r="M4" s="6">
        <v>2</v>
      </c>
      <c r="N4" s="6" t="s">
        <v>24</v>
      </c>
      <c r="O4" s="6" t="s">
        <v>27</v>
      </c>
      <c r="P4" s="6">
        <v>5</v>
      </c>
      <c r="Q4" s="6">
        <v>12</v>
      </c>
      <c r="R4" s="6">
        <v>3</v>
      </c>
      <c r="S4" s="6">
        <v>0</v>
      </c>
      <c r="T4" s="6">
        <v>1</v>
      </c>
      <c r="U4" s="6">
        <v>6</v>
      </c>
      <c r="V4" s="6">
        <v>3</v>
      </c>
      <c r="W4" s="6">
        <v>0</v>
      </c>
      <c r="X4" s="6" t="s">
        <v>27</v>
      </c>
      <c r="Y4" s="6">
        <v>1</v>
      </c>
      <c r="Z4" s="6">
        <v>0</v>
      </c>
      <c r="AA4" s="6">
        <v>0</v>
      </c>
      <c r="AB4" s="6">
        <v>0</v>
      </c>
      <c r="AC4" s="6">
        <v>1</v>
      </c>
      <c r="AD4" s="6">
        <v>1</v>
      </c>
      <c r="AE4" s="6">
        <v>3</v>
      </c>
      <c r="AF4" s="6">
        <v>24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7">
        <v>4</v>
      </c>
      <c r="C5" s="6">
        <v>10000</v>
      </c>
      <c r="D5" s="6">
        <v>3</v>
      </c>
      <c r="E5" s="6">
        <v>10</v>
      </c>
      <c r="F5" s="6">
        <v>10</v>
      </c>
      <c r="G5" s="6">
        <v>0</v>
      </c>
      <c r="H5" s="10">
        <v>0.5</v>
      </c>
      <c r="I5" s="6">
        <v>0</v>
      </c>
      <c r="J5" s="6">
        <v>50</v>
      </c>
      <c r="K5" s="6">
        <v>50</v>
      </c>
      <c r="L5" s="6">
        <v>2</v>
      </c>
      <c r="M5" s="6">
        <v>2</v>
      </c>
      <c r="N5" s="6" t="s">
        <v>24</v>
      </c>
      <c r="O5" s="6" t="s">
        <v>33</v>
      </c>
      <c r="P5" s="6">
        <v>4</v>
      </c>
      <c r="Q5" s="6">
        <v>0</v>
      </c>
      <c r="R5" s="6">
        <v>11</v>
      </c>
      <c r="S5" s="6">
        <v>7</v>
      </c>
      <c r="T5" s="6">
        <v>2</v>
      </c>
      <c r="U5" s="6">
        <v>6</v>
      </c>
      <c r="V5" s="6">
        <v>0</v>
      </c>
      <c r="W5" s="6">
        <v>0</v>
      </c>
      <c r="X5" s="6" t="s">
        <v>33</v>
      </c>
      <c r="Y5" s="6">
        <v>9</v>
      </c>
      <c r="Z5" s="6">
        <v>13</v>
      </c>
      <c r="AA5" s="6">
        <v>4</v>
      </c>
      <c r="AB5" s="6">
        <v>2</v>
      </c>
      <c r="AC5" s="6">
        <v>1</v>
      </c>
      <c r="AD5" s="6">
        <v>1</v>
      </c>
      <c r="AE5" s="6">
        <v>0</v>
      </c>
      <c r="AF5" s="6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5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0.5</v>
      </c>
      <c r="I6" s="6">
        <v>0</v>
      </c>
      <c r="J6" s="6">
        <v>50</v>
      </c>
      <c r="K6" s="6">
        <v>50</v>
      </c>
      <c r="L6" s="6">
        <v>2</v>
      </c>
      <c r="M6" s="6">
        <v>2</v>
      </c>
      <c r="N6" s="6" t="s">
        <v>24</v>
      </c>
      <c r="O6" s="6" t="s">
        <v>29</v>
      </c>
      <c r="P6" s="6">
        <v>1</v>
      </c>
      <c r="Q6" s="6">
        <v>4</v>
      </c>
      <c r="R6" s="6">
        <v>5</v>
      </c>
      <c r="S6" s="6">
        <v>7</v>
      </c>
      <c r="T6" s="6">
        <v>10</v>
      </c>
      <c r="U6" s="6">
        <v>3</v>
      </c>
      <c r="V6" s="6">
        <v>0</v>
      </c>
      <c r="W6" s="6">
        <v>0</v>
      </c>
      <c r="X6" s="6" t="s">
        <v>29</v>
      </c>
      <c r="Y6" s="6">
        <v>10</v>
      </c>
      <c r="Z6" s="6">
        <v>9</v>
      </c>
      <c r="AA6" s="6">
        <v>6</v>
      </c>
      <c r="AB6" s="6">
        <v>4</v>
      </c>
      <c r="AC6" s="6">
        <v>1</v>
      </c>
      <c r="AD6" s="6">
        <v>0</v>
      </c>
      <c r="AE6" s="6">
        <v>0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6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0.5</v>
      </c>
      <c r="I7" s="5">
        <v>0</v>
      </c>
      <c r="J7" s="5">
        <v>50</v>
      </c>
      <c r="K7" s="5">
        <v>50</v>
      </c>
      <c r="L7" s="5">
        <v>2</v>
      </c>
      <c r="M7" s="5">
        <v>2</v>
      </c>
      <c r="N7" s="5" t="s">
        <v>24</v>
      </c>
      <c r="O7" s="5" t="s">
        <v>30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3</v>
      </c>
      <c r="V7" s="5">
        <v>27</v>
      </c>
      <c r="W7" s="5">
        <v>0</v>
      </c>
      <c r="X7" s="5" t="s">
        <v>30</v>
      </c>
      <c r="Y7" s="5">
        <v>0</v>
      </c>
      <c r="Z7" s="5">
        <v>0</v>
      </c>
      <c r="AA7" s="5">
        <v>3</v>
      </c>
      <c r="AB7" s="5">
        <v>5</v>
      </c>
      <c r="AC7" s="5">
        <v>7</v>
      </c>
      <c r="AD7" s="5">
        <v>10</v>
      </c>
      <c r="AE7" s="5">
        <v>5</v>
      </c>
      <c r="AF7" s="5">
        <v>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6">
        <v>7</v>
      </c>
      <c r="C8" s="6">
        <v>10000</v>
      </c>
      <c r="D8" s="6">
        <v>3</v>
      </c>
      <c r="E8" s="6">
        <v>10</v>
      </c>
      <c r="F8" s="6">
        <v>10</v>
      </c>
      <c r="G8" s="6">
        <v>0</v>
      </c>
      <c r="H8" s="10">
        <v>0.5</v>
      </c>
      <c r="I8" s="6">
        <v>0</v>
      </c>
      <c r="J8" s="6">
        <v>50</v>
      </c>
      <c r="K8" s="6">
        <v>50</v>
      </c>
      <c r="L8" s="6">
        <v>2</v>
      </c>
      <c r="M8" s="6">
        <v>2</v>
      </c>
      <c r="N8" s="6" t="s">
        <v>24</v>
      </c>
      <c r="O8" s="6" t="s">
        <v>31</v>
      </c>
      <c r="P8" s="6">
        <v>19</v>
      </c>
      <c r="Q8" s="6">
        <v>6</v>
      </c>
      <c r="R8" s="6">
        <v>3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 t="s">
        <v>31</v>
      </c>
      <c r="Y8" s="6">
        <v>6</v>
      </c>
      <c r="Z8" s="6">
        <v>5</v>
      </c>
      <c r="AA8" s="6">
        <v>3</v>
      </c>
      <c r="AB8" s="6">
        <v>6</v>
      </c>
      <c r="AC8" s="6">
        <v>6</v>
      </c>
      <c r="AD8" s="6">
        <v>3</v>
      </c>
      <c r="AE8" s="6">
        <v>1</v>
      </c>
      <c r="AF8" s="6">
        <v>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6">
        <v>8</v>
      </c>
      <c r="C9" s="6">
        <v>10000</v>
      </c>
      <c r="D9" s="6">
        <v>3</v>
      </c>
      <c r="E9" s="6">
        <v>10</v>
      </c>
      <c r="F9" s="6">
        <v>10</v>
      </c>
      <c r="G9" s="6">
        <v>0</v>
      </c>
      <c r="H9" s="10">
        <v>0.5</v>
      </c>
      <c r="I9" s="6">
        <v>0</v>
      </c>
      <c r="J9" s="6">
        <v>50</v>
      </c>
      <c r="K9" s="6">
        <v>50</v>
      </c>
      <c r="L9" s="6">
        <v>2</v>
      </c>
      <c r="M9" s="6">
        <v>2</v>
      </c>
      <c r="N9" s="6" t="s">
        <v>24</v>
      </c>
      <c r="O9" s="6" t="s">
        <v>32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</v>
      </c>
      <c r="X9" s="6" t="s">
        <v>32</v>
      </c>
      <c r="Y9" s="6">
        <v>0</v>
      </c>
      <c r="Z9" s="6">
        <v>0</v>
      </c>
      <c r="AA9" s="6">
        <v>1</v>
      </c>
      <c r="AB9" s="6">
        <v>2</v>
      </c>
      <c r="AC9" s="6">
        <v>0</v>
      </c>
      <c r="AD9" s="6">
        <v>2</v>
      </c>
      <c r="AE9" s="6">
        <v>20</v>
      </c>
      <c r="AF9" s="6">
        <v>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9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0.5</v>
      </c>
      <c r="I10" s="6">
        <v>0</v>
      </c>
      <c r="J10" s="6">
        <v>50</v>
      </c>
      <c r="K10" s="6">
        <v>50</v>
      </c>
      <c r="L10" s="6">
        <v>5</v>
      </c>
      <c r="M10" s="6">
        <v>5</v>
      </c>
      <c r="N10" s="6" t="s">
        <v>24</v>
      </c>
      <c r="O10" s="6" t="s">
        <v>25</v>
      </c>
      <c r="P10" s="6">
        <v>0</v>
      </c>
      <c r="Q10" s="6">
        <v>2</v>
      </c>
      <c r="R10" s="6">
        <v>5</v>
      </c>
      <c r="S10" s="6">
        <v>4</v>
      </c>
      <c r="T10" s="6">
        <v>7</v>
      </c>
      <c r="U10" s="6">
        <v>9</v>
      </c>
      <c r="V10" s="6">
        <v>3</v>
      </c>
      <c r="W10" s="6">
        <v>0</v>
      </c>
      <c r="X10" s="6" t="s">
        <v>25</v>
      </c>
      <c r="Y10" s="6">
        <v>2</v>
      </c>
      <c r="Z10" s="6">
        <v>6</v>
      </c>
      <c r="AA10" s="6">
        <v>4</v>
      </c>
      <c r="AB10" s="6">
        <v>6</v>
      </c>
      <c r="AC10" s="6">
        <v>7</v>
      </c>
      <c r="AD10" s="6">
        <v>3</v>
      </c>
      <c r="AE10" s="6">
        <v>2</v>
      </c>
      <c r="AF10" s="6">
        <v>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10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0.5</v>
      </c>
      <c r="I11" s="6">
        <v>0</v>
      </c>
      <c r="J11" s="6">
        <v>50</v>
      </c>
      <c r="K11" s="6">
        <v>50</v>
      </c>
      <c r="L11" s="6">
        <v>5</v>
      </c>
      <c r="M11" s="6">
        <v>5</v>
      </c>
      <c r="N11" s="6" t="s">
        <v>24</v>
      </c>
      <c r="O11" s="6" t="s">
        <v>26</v>
      </c>
      <c r="P11" s="6">
        <v>0</v>
      </c>
      <c r="Q11" s="6">
        <v>4</v>
      </c>
      <c r="R11" s="6">
        <v>10</v>
      </c>
      <c r="S11" s="6">
        <v>9</v>
      </c>
      <c r="T11" s="6">
        <v>4</v>
      </c>
      <c r="U11" s="6">
        <v>3</v>
      </c>
      <c r="V11" s="6">
        <v>0</v>
      </c>
      <c r="W11" s="6">
        <v>0</v>
      </c>
      <c r="X11" s="6" t="s">
        <v>26</v>
      </c>
      <c r="Y11" s="6">
        <v>1</v>
      </c>
      <c r="Z11" s="6">
        <v>0</v>
      </c>
      <c r="AA11" s="6">
        <v>4</v>
      </c>
      <c r="AB11" s="6">
        <v>4</v>
      </c>
      <c r="AC11" s="6">
        <v>6</v>
      </c>
      <c r="AD11" s="6">
        <v>6</v>
      </c>
      <c r="AE11" s="6">
        <v>6</v>
      </c>
      <c r="AF11" s="6">
        <v>3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11</v>
      </c>
      <c r="C12" s="6">
        <v>10000</v>
      </c>
      <c r="D12" s="6">
        <v>3</v>
      </c>
      <c r="E12" s="6">
        <v>10</v>
      </c>
      <c r="F12" s="6">
        <v>10</v>
      </c>
      <c r="G12" s="6">
        <v>0</v>
      </c>
      <c r="H12" s="10">
        <v>0.5</v>
      </c>
      <c r="I12" s="6">
        <v>0</v>
      </c>
      <c r="J12" s="6">
        <v>50</v>
      </c>
      <c r="K12" s="6">
        <v>50</v>
      </c>
      <c r="L12" s="6">
        <v>5</v>
      </c>
      <c r="M12" s="6">
        <v>5</v>
      </c>
      <c r="N12" s="6" t="s">
        <v>24</v>
      </c>
      <c r="O12" s="6" t="s">
        <v>27</v>
      </c>
      <c r="P12" s="6">
        <v>13</v>
      </c>
      <c r="Q12" s="6">
        <v>7</v>
      </c>
      <c r="R12" s="6">
        <v>1</v>
      </c>
      <c r="S12" s="6">
        <v>1</v>
      </c>
      <c r="T12" s="6">
        <v>0</v>
      </c>
      <c r="U12" s="6">
        <v>3</v>
      </c>
      <c r="V12" s="6">
        <v>5</v>
      </c>
      <c r="W12" s="6">
        <v>0</v>
      </c>
      <c r="X12" s="6" t="s">
        <v>27</v>
      </c>
      <c r="Y12" s="6">
        <v>2</v>
      </c>
      <c r="Z12" s="6">
        <v>2</v>
      </c>
      <c r="AA12" s="6">
        <v>1</v>
      </c>
      <c r="AB12" s="6">
        <v>2</v>
      </c>
      <c r="AC12" s="6">
        <v>2</v>
      </c>
      <c r="AD12" s="6">
        <v>6</v>
      </c>
      <c r="AE12" s="6">
        <v>10</v>
      </c>
      <c r="AF12" s="6">
        <v>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12</v>
      </c>
      <c r="C13" s="5">
        <v>10000</v>
      </c>
      <c r="D13" s="5">
        <v>3</v>
      </c>
      <c r="E13" s="5">
        <v>10</v>
      </c>
      <c r="F13" s="5">
        <v>10</v>
      </c>
      <c r="G13" s="5">
        <v>0</v>
      </c>
      <c r="H13" s="9">
        <v>0.5</v>
      </c>
      <c r="I13" s="5">
        <v>0</v>
      </c>
      <c r="J13" s="5">
        <v>50</v>
      </c>
      <c r="K13" s="5">
        <v>50</v>
      </c>
      <c r="L13" s="5">
        <v>5</v>
      </c>
      <c r="M13" s="5">
        <v>5</v>
      </c>
      <c r="N13" s="5" t="s">
        <v>24</v>
      </c>
      <c r="O13" s="5" t="s">
        <v>33</v>
      </c>
      <c r="P13" s="5">
        <v>5</v>
      </c>
      <c r="Q13" s="5">
        <v>1</v>
      </c>
      <c r="R13" s="5">
        <v>8</v>
      </c>
      <c r="S13" s="5">
        <v>7</v>
      </c>
      <c r="T13" s="5">
        <v>5</v>
      </c>
      <c r="U13" s="5">
        <v>4</v>
      </c>
      <c r="V13" s="5">
        <v>0</v>
      </c>
      <c r="W13" s="5">
        <v>0</v>
      </c>
      <c r="X13" s="5" t="s">
        <v>33</v>
      </c>
      <c r="Y13" s="5">
        <v>3</v>
      </c>
      <c r="Z13" s="5">
        <v>5</v>
      </c>
      <c r="AA13" s="5">
        <v>6</v>
      </c>
      <c r="AB13" s="5">
        <v>5</v>
      </c>
      <c r="AC13" s="5">
        <v>7</v>
      </c>
      <c r="AD13" s="5">
        <v>1</v>
      </c>
      <c r="AE13" s="5">
        <v>2</v>
      </c>
      <c r="AF13" s="5">
        <v>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13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</v>
      </c>
      <c r="J14" s="6">
        <v>50</v>
      </c>
      <c r="K14" s="6">
        <v>50</v>
      </c>
      <c r="L14" s="6">
        <v>5</v>
      </c>
      <c r="M14" s="6">
        <v>5</v>
      </c>
      <c r="N14" s="6" t="s">
        <v>24</v>
      </c>
      <c r="O14" s="6" t="s">
        <v>29</v>
      </c>
      <c r="P14" s="6">
        <v>2</v>
      </c>
      <c r="Q14" s="6">
        <v>4</v>
      </c>
      <c r="R14" s="6">
        <v>2</v>
      </c>
      <c r="S14" s="6">
        <v>6</v>
      </c>
      <c r="T14" s="6">
        <v>11</v>
      </c>
      <c r="U14" s="6">
        <v>5</v>
      </c>
      <c r="V14" s="6">
        <v>0</v>
      </c>
      <c r="W14" s="6">
        <v>0</v>
      </c>
      <c r="X14" s="6" t="s">
        <v>29</v>
      </c>
      <c r="Y14" s="6">
        <v>8</v>
      </c>
      <c r="Z14" s="6">
        <v>7</v>
      </c>
      <c r="AA14" s="6">
        <v>4</v>
      </c>
      <c r="AB14" s="6">
        <v>7</v>
      </c>
      <c r="AC14" s="6">
        <v>1</v>
      </c>
      <c r="AD14" s="6">
        <v>1</v>
      </c>
      <c r="AE14" s="6">
        <v>2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14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</v>
      </c>
      <c r="J15" s="6">
        <v>50</v>
      </c>
      <c r="K15" s="6">
        <v>50</v>
      </c>
      <c r="L15" s="6">
        <v>5</v>
      </c>
      <c r="M15" s="6">
        <v>5</v>
      </c>
      <c r="N15" s="6" t="s">
        <v>24</v>
      </c>
      <c r="O15" s="6" t="s">
        <v>30</v>
      </c>
      <c r="P15" s="6">
        <v>0</v>
      </c>
      <c r="Q15" s="6">
        <v>0</v>
      </c>
      <c r="R15" s="6">
        <v>0</v>
      </c>
      <c r="S15" s="6">
        <v>0</v>
      </c>
      <c r="T15" s="6">
        <v>2</v>
      </c>
      <c r="U15" s="6">
        <v>6</v>
      </c>
      <c r="V15" s="6">
        <v>22</v>
      </c>
      <c r="W15" s="6">
        <v>0</v>
      </c>
      <c r="X15" s="6" t="s">
        <v>30</v>
      </c>
      <c r="Y15" s="6">
        <v>2</v>
      </c>
      <c r="Z15" s="6">
        <v>1</v>
      </c>
      <c r="AA15" s="6">
        <v>3</v>
      </c>
      <c r="AB15" s="6">
        <v>1</v>
      </c>
      <c r="AC15" s="6">
        <v>4</v>
      </c>
      <c r="AD15" s="6">
        <v>9</v>
      </c>
      <c r="AE15" s="6">
        <v>3</v>
      </c>
      <c r="AF15" s="6">
        <v>7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15</v>
      </c>
      <c r="C16" s="6">
        <v>10000</v>
      </c>
      <c r="D16" s="6">
        <v>3</v>
      </c>
      <c r="E16" s="6">
        <v>10</v>
      </c>
      <c r="F16" s="6">
        <v>10</v>
      </c>
      <c r="G16" s="6">
        <v>0</v>
      </c>
      <c r="H16" s="10">
        <v>0.5</v>
      </c>
      <c r="I16" s="6">
        <v>0</v>
      </c>
      <c r="J16" s="6">
        <v>50</v>
      </c>
      <c r="K16" s="6">
        <v>50</v>
      </c>
      <c r="L16" s="6">
        <v>5</v>
      </c>
      <c r="M16" s="6">
        <v>5</v>
      </c>
      <c r="N16" s="6" t="s">
        <v>24</v>
      </c>
      <c r="O16" s="6" t="s">
        <v>31</v>
      </c>
      <c r="P16" s="6">
        <v>10</v>
      </c>
      <c r="Q16" s="6">
        <v>12</v>
      </c>
      <c r="R16" s="6">
        <v>4</v>
      </c>
      <c r="S16" s="6">
        <v>3</v>
      </c>
      <c r="T16" s="6">
        <v>1</v>
      </c>
      <c r="U16" s="6">
        <v>0</v>
      </c>
      <c r="V16" s="6">
        <v>0</v>
      </c>
      <c r="W16" s="6">
        <v>0</v>
      </c>
      <c r="X16" s="6" t="s">
        <v>31</v>
      </c>
      <c r="Y16" s="6">
        <v>12</v>
      </c>
      <c r="Z16" s="6">
        <v>4</v>
      </c>
      <c r="AA16" s="6">
        <v>5</v>
      </c>
      <c r="AB16" s="6">
        <v>3</v>
      </c>
      <c r="AC16" s="6">
        <v>2</v>
      </c>
      <c r="AD16" s="6">
        <v>0</v>
      </c>
      <c r="AE16" s="6">
        <v>1</v>
      </c>
      <c r="AF16" s="6">
        <v>3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16</v>
      </c>
      <c r="C17" s="6">
        <v>10000</v>
      </c>
      <c r="D17" s="6">
        <v>3</v>
      </c>
      <c r="E17" s="6">
        <v>10</v>
      </c>
      <c r="F17" s="6">
        <v>10</v>
      </c>
      <c r="G17" s="6">
        <v>0</v>
      </c>
      <c r="H17" s="10">
        <v>0.5</v>
      </c>
      <c r="I17" s="6">
        <v>0</v>
      </c>
      <c r="J17" s="6">
        <v>50</v>
      </c>
      <c r="K17" s="6">
        <v>50</v>
      </c>
      <c r="L17" s="6">
        <v>5</v>
      </c>
      <c r="M17" s="6">
        <v>5</v>
      </c>
      <c r="N17" s="6" t="s">
        <v>24</v>
      </c>
      <c r="O17" s="6" t="s">
        <v>32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30</v>
      </c>
      <c r="X17" s="6" t="s">
        <v>32</v>
      </c>
      <c r="Y17" s="6">
        <v>0</v>
      </c>
      <c r="Z17" s="6">
        <v>5</v>
      </c>
      <c r="AA17" s="6">
        <v>3</v>
      </c>
      <c r="AB17" s="6">
        <v>2</v>
      </c>
      <c r="AC17" s="6">
        <v>1</v>
      </c>
      <c r="AD17" s="6">
        <v>4</v>
      </c>
      <c r="AE17" s="6">
        <v>4</v>
      </c>
      <c r="AF17" s="6">
        <v>11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6">
        <v>17</v>
      </c>
      <c r="C18" s="6">
        <v>10000</v>
      </c>
      <c r="D18" s="6">
        <v>3</v>
      </c>
      <c r="E18" s="6">
        <v>10</v>
      </c>
      <c r="F18" s="6">
        <v>10</v>
      </c>
      <c r="G18" s="6">
        <v>0</v>
      </c>
      <c r="H18" s="10">
        <v>0.5</v>
      </c>
      <c r="I18" s="6">
        <v>0</v>
      </c>
      <c r="J18" s="6">
        <v>50</v>
      </c>
      <c r="K18" s="6">
        <v>50</v>
      </c>
      <c r="L18" s="6">
        <v>10</v>
      </c>
      <c r="M18" s="6">
        <v>10</v>
      </c>
      <c r="N18" s="6" t="s">
        <v>24</v>
      </c>
      <c r="O18" s="6" t="s">
        <v>25</v>
      </c>
      <c r="P18" s="6">
        <v>0</v>
      </c>
      <c r="Q18" s="6">
        <v>0</v>
      </c>
      <c r="R18" s="6">
        <v>2</v>
      </c>
      <c r="S18" s="6">
        <v>1</v>
      </c>
      <c r="T18" s="6">
        <v>11</v>
      </c>
      <c r="U18" s="6">
        <v>16</v>
      </c>
      <c r="V18" s="6">
        <v>0</v>
      </c>
      <c r="W18" s="6">
        <v>0</v>
      </c>
      <c r="X18" s="6" t="s">
        <v>25</v>
      </c>
      <c r="Y18" s="6">
        <v>2</v>
      </c>
      <c r="Z18" s="6">
        <v>2</v>
      </c>
      <c r="AA18" s="6">
        <v>1</v>
      </c>
      <c r="AB18" s="6">
        <v>7</v>
      </c>
      <c r="AC18" s="6">
        <v>7</v>
      </c>
      <c r="AD18" s="6">
        <v>6</v>
      </c>
      <c r="AE18" s="6">
        <v>4</v>
      </c>
      <c r="AF18" s="6">
        <v>1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18</v>
      </c>
      <c r="C19" s="5">
        <v>10000</v>
      </c>
      <c r="D19" s="5">
        <v>3</v>
      </c>
      <c r="E19" s="5">
        <v>10</v>
      </c>
      <c r="F19" s="5">
        <v>10</v>
      </c>
      <c r="G19" s="5">
        <v>0</v>
      </c>
      <c r="H19" s="9">
        <v>0.5</v>
      </c>
      <c r="I19" s="5">
        <v>0</v>
      </c>
      <c r="J19" s="5">
        <v>50</v>
      </c>
      <c r="K19" s="5">
        <v>50</v>
      </c>
      <c r="L19" s="5">
        <v>10</v>
      </c>
      <c r="M19" s="5">
        <v>10</v>
      </c>
      <c r="N19" s="5" t="s">
        <v>24</v>
      </c>
      <c r="O19" s="5" t="s">
        <v>26</v>
      </c>
      <c r="P19" s="5">
        <v>3</v>
      </c>
      <c r="Q19" s="5">
        <v>4</v>
      </c>
      <c r="R19" s="5">
        <v>8</v>
      </c>
      <c r="S19" s="5">
        <v>12</v>
      </c>
      <c r="T19" s="5">
        <v>2</v>
      </c>
      <c r="U19" s="5">
        <v>1</v>
      </c>
      <c r="V19" s="5">
        <v>0</v>
      </c>
      <c r="W19" s="5">
        <v>0</v>
      </c>
      <c r="X19" s="5" t="s">
        <v>26</v>
      </c>
      <c r="Y19" s="5">
        <v>1</v>
      </c>
      <c r="Z19" s="5">
        <v>3</v>
      </c>
      <c r="AA19" s="5">
        <v>3</v>
      </c>
      <c r="AB19" s="5">
        <v>4</v>
      </c>
      <c r="AC19" s="5">
        <v>9</v>
      </c>
      <c r="AD19" s="5">
        <v>2</v>
      </c>
      <c r="AE19" s="5">
        <v>2</v>
      </c>
      <c r="AF19" s="5">
        <v>6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19</v>
      </c>
      <c r="C20" s="6">
        <v>10000</v>
      </c>
      <c r="D20" s="6">
        <v>3</v>
      </c>
      <c r="E20" s="6">
        <v>10</v>
      </c>
      <c r="F20" s="6">
        <v>10</v>
      </c>
      <c r="G20" s="6">
        <v>0</v>
      </c>
      <c r="H20" s="10">
        <v>0.5</v>
      </c>
      <c r="I20" s="6">
        <v>0</v>
      </c>
      <c r="J20" s="6">
        <v>50</v>
      </c>
      <c r="K20" s="6">
        <v>50</v>
      </c>
      <c r="L20" s="6">
        <v>10</v>
      </c>
      <c r="M20" s="6">
        <v>10</v>
      </c>
      <c r="N20" s="6" t="s">
        <v>24</v>
      </c>
      <c r="O20" s="6" t="s">
        <v>27</v>
      </c>
      <c r="P20" s="6">
        <v>13</v>
      </c>
      <c r="Q20" s="6">
        <v>5</v>
      </c>
      <c r="R20" s="6">
        <v>2</v>
      </c>
      <c r="S20" s="6">
        <v>1</v>
      </c>
      <c r="T20" s="6">
        <v>0</v>
      </c>
      <c r="U20" s="6">
        <v>7</v>
      </c>
      <c r="V20" s="6">
        <v>2</v>
      </c>
      <c r="W20" s="6">
        <v>0</v>
      </c>
      <c r="X20" s="6" t="s">
        <v>27</v>
      </c>
      <c r="Y20" s="6">
        <v>12</v>
      </c>
      <c r="Z20" s="6">
        <v>2</v>
      </c>
      <c r="AA20" s="6">
        <v>3</v>
      </c>
      <c r="AB20" s="6">
        <v>2</v>
      </c>
      <c r="AC20" s="6">
        <v>1</v>
      </c>
      <c r="AD20" s="6">
        <v>2</v>
      </c>
      <c r="AE20" s="6">
        <v>8</v>
      </c>
      <c r="AF20" s="6">
        <v>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20</v>
      </c>
      <c r="C21" s="6">
        <v>10000</v>
      </c>
      <c r="D21" s="6">
        <v>3</v>
      </c>
      <c r="E21" s="6">
        <v>10</v>
      </c>
      <c r="F21" s="6">
        <v>10</v>
      </c>
      <c r="G21" s="6">
        <v>0</v>
      </c>
      <c r="H21" s="10">
        <v>0.5</v>
      </c>
      <c r="I21" s="6">
        <v>0</v>
      </c>
      <c r="J21" s="6">
        <v>50</v>
      </c>
      <c r="K21" s="6">
        <v>50</v>
      </c>
      <c r="L21" s="6">
        <v>10</v>
      </c>
      <c r="M21" s="6">
        <v>10</v>
      </c>
      <c r="N21" s="6" t="s">
        <v>24</v>
      </c>
      <c r="O21" s="6" t="s">
        <v>33</v>
      </c>
      <c r="P21" s="6">
        <v>3</v>
      </c>
      <c r="Q21" s="6">
        <v>6</v>
      </c>
      <c r="R21" s="6">
        <v>8</v>
      </c>
      <c r="S21" s="6">
        <v>5</v>
      </c>
      <c r="T21" s="6">
        <v>6</v>
      </c>
      <c r="U21" s="6">
        <v>2</v>
      </c>
      <c r="V21" s="6">
        <v>0</v>
      </c>
      <c r="W21" s="6">
        <v>0</v>
      </c>
      <c r="X21" s="6" t="s">
        <v>33</v>
      </c>
      <c r="Y21" s="6">
        <v>2</v>
      </c>
      <c r="Z21" s="6">
        <v>2</v>
      </c>
      <c r="AA21" s="6">
        <v>12</v>
      </c>
      <c r="AB21" s="6">
        <v>6</v>
      </c>
      <c r="AC21" s="6">
        <v>4</v>
      </c>
      <c r="AD21" s="6">
        <v>4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21</v>
      </c>
      <c r="C22" s="6">
        <v>10000</v>
      </c>
      <c r="D22" s="6">
        <v>3</v>
      </c>
      <c r="E22" s="6">
        <v>10</v>
      </c>
      <c r="F22" s="6">
        <v>10</v>
      </c>
      <c r="G22" s="6">
        <v>0</v>
      </c>
      <c r="H22" s="10">
        <v>0.5</v>
      </c>
      <c r="I22" s="6">
        <v>0</v>
      </c>
      <c r="J22" s="6">
        <v>50</v>
      </c>
      <c r="K22" s="6">
        <v>50</v>
      </c>
      <c r="L22" s="6">
        <v>10</v>
      </c>
      <c r="M22" s="6">
        <v>10</v>
      </c>
      <c r="N22" s="6" t="s">
        <v>24</v>
      </c>
      <c r="O22" s="6" t="s">
        <v>29</v>
      </c>
      <c r="P22" s="6">
        <v>1</v>
      </c>
      <c r="Q22" s="6">
        <v>3</v>
      </c>
      <c r="R22" s="6">
        <v>7</v>
      </c>
      <c r="S22" s="6">
        <v>8</v>
      </c>
      <c r="T22" s="6">
        <v>8</v>
      </c>
      <c r="U22" s="6">
        <v>3</v>
      </c>
      <c r="V22" s="6">
        <v>0</v>
      </c>
      <c r="W22" s="6">
        <v>0</v>
      </c>
      <c r="X22" s="6" t="s">
        <v>29</v>
      </c>
      <c r="Y22" s="6">
        <v>5</v>
      </c>
      <c r="Z22" s="6">
        <v>9</v>
      </c>
      <c r="AA22" s="6">
        <v>2</v>
      </c>
      <c r="AB22" s="6">
        <v>4</v>
      </c>
      <c r="AC22" s="6">
        <v>3</v>
      </c>
      <c r="AD22" s="6">
        <v>5</v>
      </c>
      <c r="AE22" s="6">
        <v>2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22</v>
      </c>
      <c r="C23" s="6">
        <v>10000</v>
      </c>
      <c r="D23" s="6">
        <v>3</v>
      </c>
      <c r="E23" s="6">
        <v>10</v>
      </c>
      <c r="F23" s="6">
        <v>10</v>
      </c>
      <c r="G23" s="6">
        <v>0</v>
      </c>
      <c r="H23" s="10">
        <v>0.5</v>
      </c>
      <c r="I23" s="6">
        <v>0</v>
      </c>
      <c r="J23" s="6">
        <v>50</v>
      </c>
      <c r="K23" s="6">
        <v>50</v>
      </c>
      <c r="L23" s="6">
        <v>10</v>
      </c>
      <c r="M23" s="6">
        <v>10</v>
      </c>
      <c r="N23" s="6" t="s">
        <v>24</v>
      </c>
      <c r="O23" s="6" t="s">
        <v>30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1</v>
      </c>
      <c r="V23" s="6">
        <v>28</v>
      </c>
      <c r="W23" s="6">
        <v>0</v>
      </c>
      <c r="X23" s="6" t="s">
        <v>30</v>
      </c>
      <c r="Y23" s="6">
        <v>0</v>
      </c>
      <c r="Z23" s="6">
        <v>2</v>
      </c>
      <c r="AA23" s="6">
        <v>1</v>
      </c>
      <c r="AB23" s="6">
        <v>0</v>
      </c>
      <c r="AC23" s="6">
        <v>2</v>
      </c>
      <c r="AD23" s="6">
        <v>3</v>
      </c>
      <c r="AE23" s="6">
        <v>8</v>
      </c>
      <c r="AF23" s="6">
        <v>14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23</v>
      </c>
      <c r="C24" s="6">
        <v>10000</v>
      </c>
      <c r="D24" s="6">
        <v>3</v>
      </c>
      <c r="E24" s="6">
        <v>10</v>
      </c>
      <c r="F24" s="6">
        <v>10</v>
      </c>
      <c r="G24" s="6">
        <v>0</v>
      </c>
      <c r="H24" s="10">
        <v>0.5</v>
      </c>
      <c r="I24" s="6">
        <v>0</v>
      </c>
      <c r="J24" s="6">
        <v>50</v>
      </c>
      <c r="K24" s="6">
        <v>50</v>
      </c>
      <c r="L24" s="6">
        <v>10</v>
      </c>
      <c r="M24" s="6">
        <v>10</v>
      </c>
      <c r="N24" s="6" t="s">
        <v>24</v>
      </c>
      <c r="O24" s="6" t="s">
        <v>31</v>
      </c>
      <c r="P24" s="6">
        <v>10</v>
      </c>
      <c r="Q24" s="6">
        <v>12</v>
      </c>
      <c r="R24" s="6">
        <v>3</v>
      </c>
      <c r="S24" s="6">
        <v>3</v>
      </c>
      <c r="T24" s="6">
        <v>2</v>
      </c>
      <c r="U24" s="6">
        <v>0</v>
      </c>
      <c r="V24" s="6">
        <v>0</v>
      </c>
      <c r="W24" s="6">
        <v>0</v>
      </c>
      <c r="X24" s="6" t="s">
        <v>31</v>
      </c>
      <c r="Y24" s="6">
        <v>8</v>
      </c>
      <c r="Z24" s="6">
        <v>8</v>
      </c>
      <c r="AA24" s="6">
        <v>2</v>
      </c>
      <c r="AB24" s="6">
        <v>5</v>
      </c>
      <c r="AC24" s="6">
        <v>2</v>
      </c>
      <c r="AD24" s="6">
        <v>1</v>
      </c>
      <c r="AE24" s="6">
        <v>1</v>
      </c>
      <c r="AF24" s="6">
        <v>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8">
        <v>24</v>
      </c>
      <c r="C25" s="5">
        <v>10000</v>
      </c>
      <c r="D25" s="5">
        <v>3</v>
      </c>
      <c r="E25" s="5">
        <v>10</v>
      </c>
      <c r="F25" s="5">
        <v>10</v>
      </c>
      <c r="G25" s="5">
        <v>0</v>
      </c>
      <c r="H25" s="9">
        <v>0.5</v>
      </c>
      <c r="I25" s="5">
        <v>0</v>
      </c>
      <c r="J25" s="5">
        <v>50</v>
      </c>
      <c r="K25" s="5">
        <v>50</v>
      </c>
      <c r="L25" s="5">
        <v>10</v>
      </c>
      <c r="M25" s="5">
        <v>10</v>
      </c>
      <c r="N25" s="5" t="s">
        <v>24</v>
      </c>
      <c r="O25" s="5" t="s">
        <v>32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30</v>
      </c>
      <c r="X25" s="5" t="s">
        <v>32</v>
      </c>
      <c r="Y25" s="5">
        <v>0</v>
      </c>
      <c r="Z25" s="5">
        <v>2</v>
      </c>
      <c r="AA25" s="5">
        <v>6</v>
      </c>
      <c r="AB25" s="5">
        <v>2</v>
      </c>
      <c r="AC25" s="5">
        <v>2</v>
      </c>
      <c r="AD25" s="5">
        <v>7</v>
      </c>
      <c r="AE25" s="5">
        <v>5</v>
      </c>
      <c r="AF25" s="5">
        <v>6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25</v>
      </c>
      <c r="C26" s="6">
        <v>10000</v>
      </c>
      <c r="D26" s="6">
        <v>3</v>
      </c>
      <c r="E26" s="6">
        <v>10</v>
      </c>
      <c r="F26" s="6">
        <v>10</v>
      </c>
      <c r="G26" s="6">
        <v>0</v>
      </c>
      <c r="H26" s="10">
        <v>1</v>
      </c>
      <c r="I26" s="6">
        <v>0</v>
      </c>
      <c r="J26" s="6">
        <v>50</v>
      </c>
      <c r="K26" s="6">
        <v>50</v>
      </c>
      <c r="L26" s="6">
        <v>2</v>
      </c>
      <c r="M26" s="6">
        <v>2</v>
      </c>
      <c r="N26" s="6" t="s">
        <v>24</v>
      </c>
      <c r="O26" s="6" t="s">
        <v>25</v>
      </c>
      <c r="P26" s="6">
        <v>0</v>
      </c>
      <c r="Q26" s="6">
        <v>0</v>
      </c>
      <c r="R26" s="6">
        <v>2</v>
      </c>
      <c r="S26" s="6">
        <v>6</v>
      </c>
      <c r="T26" s="6">
        <v>13</v>
      </c>
      <c r="U26" s="6">
        <v>8</v>
      </c>
      <c r="V26" s="6">
        <v>1</v>
      </c>
      <c r="W26" s="6">
        <v>0</v>
      </c>
      <c r="X26" s="6" t="s">
        <v>25</v>
      </c>
      <c r="Y26" s="6">
        <v>3</v>
      </c>
      <c r="Z26" s="6">
        <v>3</v>
      </c>
      <c r="AA26" s="6">
        <v>4</v>
      </c>
      <c r="AB26" s="6">
        <v>7</v>
      </c>
      <c r="AC26" s="6">
        <v>1</v>
      </c>
      <c r="AD26" s="6">
        <v>7</v>
      </c>
      <c r="AE26" s="6">
        <v>4</v>
      </c>
      <c r="AF26" s="6">
        <v>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26</v>
      </c>
      <c r="C27" s="6">
        <v>10000</v>
      </c>
      <c r="D27" s="6">
        <v>3</v>
      </c>
      <c r="E27" s="6">
        <v>10</v>
      </c>
      <c r="F27" s="6">
        <v>10</v>
      </c>
      <c r="G27" s="6">
        <v>0</v>
      </c>
      <c r="H27" s="10">
        <v>1</v>
      </c>
      <c r="I27" s="6">
        <v>0</v>
      </c>
      <c r="J27" s="6">
        <v>50</v>
      </c>
      <c r="K27" s="6">
        <v>50</v>
      </c>
      <c r="L27" s="6">
        <v>2</v>
      </c>
      <c r="M27" s="6">
        <v>2</v>
      </c>
      <c r="N27" s="6" t="s">
        <v>24</v>
      </c>
      <c r="O27" s="6" t="s">
        <v>26</v>
      </c>
      <c r="P27" s="6">
        <v>1</v>
      </c>
      <c r="Q27" s="6">
        <v>9</v>
      </c>
      <c r="R27" s="6">
        <v>10</v>
      </c>
      <c r="S27" s="6">
        <v>7</v>
      </c>
      <c r="T27" s="6">
        <v>3</v>
      </c>
      <c r="U27" s="6">
        <v>0</v>
      </c>
      <c r="V27" s="6">
        <v>0</v>
      </c>
      <c r="W27" s="6">
        <v>0</v>
      </c>
      <c r="X27" s="6" t="s">
        <v>26</v>
      </c>
      <c r="Y27" s="6">
        <v>6</v>
      </c>
      <c r="Z27" s="6">
        <v>6</v>
      </c>
      <c r="AA27" s="6">
        <v>6</v>
      </c>
      <c r="AB27" s="6">
        <v>3</v>
      </c>
      <c r="AC27" s="6">
        <v>4</v>
      </c>
      <c r="AD27" s="6">
        <v>2</v>
      </c>
      <c r="AE27" s="6">
        <v>3</v>
      </c>
      <c r="AF27" s="6">
        <v>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27</v>
      </c>
      <c r="C28" s="6">
        <v>10000</v>
      </c>
      <c r="D28" s="6">
        <v>3</v>
      </c>
      <c r="E28" s="6">
        <v>10</v>
      </c>
      <c r="F28" s="6">
        <v>10</v>
      </c>
      <c r="G28" s="6">
        <v>0</v>
      </c>
      <c r="H28" s="10">
        <v>1</v>
      </c>
      <c r="I28" s="6">
        <v>0</v>
      </c>
      <c r="J28" s="6">
        <v>50</v>
      </c>
      <c r="K28" s="6">
        <v>50</v>
      </c>
      <c r="L28" s="6">
        <v>2</v>
      </c>
      <c r="M28" s="6">
        <v>2</v>
      </c>
      <c r="N28" s="6" t="s">
        <v>24</v>
      </c>
      <c r="O28" s="6" t="s">
        <v>27</v>
      </c>
      <c r="P28" s="6">
        <v>2</v>
      </c>
      <c r="Q28" s="6">
        <v>3</v>
      </c>
      <c r="R28" s="6">
        <v>0</v>
      </c>
      <c r="S28" s="6">
        <v>0</v>
      </c>
      <c r="T28" s="6">
        <v>4</v>
      </c>
      <c r="U28" s="6">
        <v>10</v>
      </c>
      <c r="V28" s="6">
        <v>11</v>
      </c>
      <c r="W28" s="6">
        <v>0</v>
      </c>
      <c r="X28" s="6" t="s">
        <v>27</v>
      </c>
      <c r="Y28" s="6">
        <v>0</v>
      </c>
      <c r="Z28" s="6">
        <v>0</v>
      </c>
      <c r="AA28" s="6">
        <v>1</v>
      </c>
      <c r="AB28" s="6">
        <v>1</v>
      </c>
      <c r="AC28" s="6">
        <v>5</v>
      </c>
      <c r="AD28" s="6">
        <v>5</v>
      </c>
      <c r="AE28" s="6">
        <v>5</v>
      </c>
      <c r="AF28" s="6">
        <v>13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28</v>
      </c>
      <c r="C29" s="6">
        <v>10000</v>
      </c>
      <c r="D29" s="6">
        <v>3</v>
      </c>
      <c r="E29" s="6">
        <v>10</v>
      </c>
      <c r="F29" s="6">
        <v>10</v>
      </c>
      <c r="G29" s="6">
        <v>0</v>
      </c>
      <c r="H29" s="10">
        <v>1</v>
      </c>
      <c r="I29" s="6">
        <v>0</v>
      </c>
      <c r="J29" s="6">
        <v>50</v>
      </c>
      <c r="K29" s="6">
        <v>50</v>
      </c>
      <c r="L29" s="6">
        <v>2</v>
      </c>
      <c r="M29" s="6">
        <v>2</v>
      </c>
      <c r="N29" s="6" t="s">
        <v>24</v>
      </c>
      <c r="O29" s="6" t="s">
        <v>33</v>
      </c>
      <c r="P29" s="6">
        <v>5</v>
      </c>
      <c r="Q29" s="6">
        <v>11</v>
      </c>
      <c r="R29" s="6">
        <v>8</v>
      </c>
      <c r="S29" s="6">
        <v>3</v>
      </c>
      <c r="T29" s="6">
        <v>2</v>
      </c>
      <c r="U29" s="6">
        <v>0</v>
      </c>
      <c r="V29" s="6">
        <v>1</v>
      </c>
      <c r="W29" s="6">
        <v>0</v>
      </c>
      <c r="X29" s="6" t="s">
        <v>33</v>
      </c>
      <c r="Y29" s="6">
        <v>10</v>
      </c>
      <c r="Z29" s="6">
        <v>12</v>
      </c>
      <c r="AA29" s="6">
        <v>2</v>
      </c>
      <c r="AB29" s="6">
        <v>3</v>
      </c>
      <c r="AC29" s="6">
        <v>1</v>
      </c>
      <c r="AD29" s="6">
        <v>1</v>
      </c>
      <c r="AE29" s="6">
        <v>0</v>
      </c>
      <c r="AF29" s="6">
        <v>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29</v>
      </c>
      <c r="C30" s="6">
        <v>10000</v>
      </c>
      <c r="D30" s="6">
        <v>3</v>
      </c>
      <c r="E30" s="6">
        <v>10</v>
      </c>
      <c r="F30" s="6">
        <v>10</v>
      </c>
      <c r="G30" s="6">
        <v>0</v>
      </c>
      <c r="H30" s="10">
        <v>1</v>
      </c>
      <c r="I30" s="6">
        <v>0</v>
      </c>
      <c r="J30" s="6">
        <v>50</v>
      </c>
      <c r="K30" s="6">
        <v>50</v>
      </c>
      <c r="L30" s="6">
        <v>2</v>
      </c>
      <c r="M30" s="6">
        <v>2</v>
      </c>
      <c r="N30" s="6" t="s">
        <v>24</v>
      </c>
      <c r="O30" s="6" t="s">
        <v>29</v>
      </c>
      <c r="P30" s="6">
        <v>5</v>
      </c>
      <c r="Q30" s="6">
        <v>4</v>
      </c>
      <c r="R30" s="6">
        <v>3</v>
      </c>
      <c r="S30" s="6">
        <v>12</v>
      </c>
      <c r="T30" s="6">
        <v>5</v>
      </c>
      <c r="U30" s="6">
        <v>1</v>
      </c>
      <c r="V30" s="6">
        <v>0</v>
      </c>
      <c r="W30" s="6">
        <v>0</v>
      </c>
      <c r="X30" s="6" t="s">
        <v>29</v>
      </c>
      <c r="Y30" s="6">
        <v>10</v>
      </c>
      <c r="Z30" s="6">
        <v>5</v>
      </c>
      <c r="AA30" s="6">
        <v>9</v>
      </c>
      <c r="AB30" s="6">
        <v>4</v>
      </c>
      <c r="AC30" s="6">
        <v>1</v>
      </c>
      <c r="AD30" s="6">
        <v>1</v>
      </c>
      <c r="AE30" s="6">
        <v>0</v>
      </c>
      <c r="AF30" s="6">
        <v>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5">
        <v>30</v>
      </c>
      <c r="C31" s="5">
        <v>10000</v>
      </c>
      <c r="D31" s="5">
        <v>3</v>
      </c>
      <c r="E31" s="5">
        <v>10</v>
      </c>
      <c r="F31" s="5">
        <v>10</v>
      </c>
      <c r="G31" s="5">
        <v>0</v>
      </c>
      <c r="H31" s="9">
        <v>1</v>
      </c>
      <c r="I31" s="5">
        <v>0</v>
      </c>
      <c r="J31" s="5">
        <v>50</v>
      </c>
      <c r="K31" s="5">
        <v>50</v>
      </c>
      <c r="L31" s="5">
        <v>2</v>
      </c>
      <c r="M31" s="5">
        <v>2</v>
      </c>
      <c r="N31" s="5" t="s">
        <v>24</v>
      </c>
      <c r="O31" s="5" t="s">
        <v>30</v>
      </c>
      <c r="P31" s="5">
        <v>0</v>
      </c>
      <c r="Q31" s="5">
        <v>1</v>
      </c>
      <c r="R31" s="5">
        <v>0</v>
      </c>
      <c r="S31" s="5">
        <v>0</v>
      </c>
      <c r="T31" s="5">
        <v>1</v>
      </c>
      <c r="U31" s="5">
        <v>11</v>
      </c>
      <c r="V31" s="5">
        <v>17</v>
      </c>
      <c r="W31" s="5">
        <v>0</v>
      </c>
      <c r="X31" s="5" t="s">
        <v>30</v>
      </c>
      <c r="Y31" s="5">
        <v>1</v>
      </c>
      <c r="Z31" s="5">
        <v>1</v>
      </c>
      <c r="AA31" s="5">
        <v>3</v>
      </c>
      <c r="AB31" s="5">
        <v>3</v>
      </c>
      <c r="AC31" s="5">
        <v>6</v>
      </c>
      <c r="AD31" s="5">
        <v>2</v>
      </c>
      <c r="AE31" s="5">
        <v>6</v>
      </c>
      <c r="AF31" s="5">
        <v>8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31</v>
      </c>
      <c r="C32" s="6">
        <v>10000</v>
      </c>
      <c r="D32" s="6">
        <v>3</v>
      </c>
      <c r="E32" s="6">
        <v>10</v>
      </c>
      <c r="F32" s="6">
        <v>10</v>
      </c>
      <c r="G32" s="6">
        <v>0</v>
      </c>
      <c r="H32" s="10">
        <v>1</v>
      </c>
      <c r="I32" s="6">
        <v>0</v>
      </c>
      <c r="J32" s="6">
        <v>50</v>
      </c>
      <c r="K32" s="6">
        <v>50</v>
      </c>
      <c r="L32" s="6">
        <v>2</v>
      </c>
      <c r="M32" s="6">
        <v>2</v>
      </c>
      <c r="N32" s="6" t="s">
        <v>24</v>
      </c>
      <c r="O32" s="6" t="s">
        <v>31</v>
      </c>
      <c r="P32" s="6">
        <v>17</v>
      </c>
      <c r="Q32" s="6">
        <v>2</v>
      </c>
      <c r="R32" s="6">
        <v>7</v>
      </c>
      <c r="S32" s="6">
        <v>2</v>
      </c>
      <c r="T32" s="6">
        <v>2</v>
      </c>
      <c r="U32" s="6">
        <v>0</v>
      </c>
      <c r="V32" s="6">
        <v>0</v>
      </c>
      <c r="W32" s="6">
        <v>0</v>
      </c>
      <c r="X32" s="6" t="s">
        <v>31</v>
      </c>
      <c r="Y32" s="6">
        <v>0</v>
      </c>
      <c r="Z32" s="6">
        <v>1</v>
      </c>
      <c r="AA32" s="6">
        <v>5</v>
      </c>
      <c r="AB32" s="6">
        <v>6</v>
      </c>
      <c r="AC32" s="6">
        <v>7</v>
      </c>
      <c r="AD32" s="6">
        <v>5</v>
      </c>
      <c r="AE32" s="6">
        <v>6</v>
      </c>
      <c r="AF32" s="6">
        <v>0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32</v>
      </c>
      <c r="C33" s="6">
        <v>10000</v>
      </c>
      <c r="D33" s="6">
        <v>3</v>
      </c>
      <c r="E33" s="6">
        <v>10</v>
      </c>
      <c r="F33" s="6">
        <v>10</v>
      </c>
      <c r="G33" s="6">
        <v>0</v>
      </c>
      <c r="H33" s="10">
        <v>1</v>
      </c>
      <c r="I33" s="6">
        <v>0</v>
      </c>
      <c r="J33" s="6">
        <v>50</v>
      </c>
      <c r="K33" s="6">
        <v>50</v>
      </c>
      <c r="L33" s="6">
        <v>2</v>
      </c>
      <c r="M33" s="6">
        <v>2</v>
      </c>
      <c r="N33" s="6" t="s">
        <v>24</v>
      </c>
      <c r="O33" s="6" t="s">
        <v>32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30</v>
      </c>
      <c r="X33" s="6" t="s">
        <v>32</v>
      </c>
      <c r="Y33" s="6">
        <v>0</v>
      </c>
      <c r="Z33" s="6">
        <v>2</v>
      </c>
      <c r="AA33" s="6">
        <v>0</v>
      </c>
      <c r="AB33" s="6">
        <v>3</v>
      </c>
      <c r="AC33" s="6">
        <v>5</v>
      </c>
      <c r="AD33" s="6">
        <v>7</v>
      </c>
      <c r="AE33" s="6">
        <v>6</v>
      </c>
      <c r="AF33" s="6">
        <v>7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33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1</v>
      </c>
      <c r="I34" s="6">
        <v>0</v>
      </c>
      <c r="J34" s="6">
        <v>50</v>
      </c>
      <c r="K34" s="6">
        <v>50</v>
      </c>
      <c r="L34" s="6">
        <v>5</v>
      </c>
      <c r="M34" s="6">
        <v>5</v>
      </c>
      <c r="N34" s="6" t="s">
        <v>24</v>
      </c>
      <c r="O34" s="6" t="s">
        <v>25</v>
      </c>
      <c r="P34" s="6">
        <v>0</v>
      </c>
      <c r="Q34" s="6">
        <v>1</v>
      </c>
      <c r="R34" s="6">
        <v>3</v>
      </c>
      <c r="S34" s="6">
        <v>2</v>
      </c>
      <c r="T34" s="6">
        <v>16</v>
      </c>
      <c r="U34" s="6">
        <v>7</v>
      </c>
      <c r="V34" s="6">
        <v>1</v>
      </c>
      <c r="W34" s="6">
        <v>0</v>
      </c>
      <c r="X34" s="6" t="s">
        <v>25</v>
      </c>
      <c r="Y34" s="6">
        <v>4</v>
      </c>
      <c r="Z34" s="6">
        <v>4</v>
      </c>
      <c r="AA34" s="6">
        <v>2</v>
      </c>
      <c r="AB34" s="6">
        <v>3</v>
      </c>
      <c r="AC34" s="6">
        <v>4</v>
      </c>
      <c r="AD34" s="6">
        <v>4</v>
      </c>
      <c r="AE34" s="6">
        <v>3</v>
      </c>
      <c r="AF34" s="6">
        <v>6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34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1</v>
      </c>
      <c r="I35" s="6">
        <v>0</v>
      </c>
      <c r="J35" s="6">
        <v>50</v>
      </c>
      <c r="K35" s="6">
        <v>50</v>
      </c>
      <c r="L35" s="6">
        <v>5</v>
      </c>
      <c r="M35" s="6">
        <v>5</v>
      </c>
      <c r="N35" s="6" t="s">
        <v>24</v>
      </c>
      <c r="O35" s="6" t="s">
        <v>26</v>
      </c>
      <c r="P35" s="6">
        <v>3</v>
      </c>
      <c r="Q35" s="6">
        <v>9</v>
      </c>
      <c r="R35" s="6">
        <v>6</v>
      </c>
      <c r="S35" s="6">
        <v>9</v>
      </c>
      <c r="T35" s="6">
        <v>2</v>
      </c>
      <c r="U35" s="6">
        <v>0</v>
      </c>
      <c r="V35" s="6">
        <v>1</v>
      </c>
      <c r="W35" s="6">
        <v>0</v>
      </c>
      <c r="X35" s="6" t="s">
        <v>26</v>
      </c>
      <c r="Y35" s="6">
        <v>2</v>
      </c>
      <c r="Z35" s="6">
        <v>4</v>
      </c>
      <c r="AA35" s="6">
        <v>4</v>
      </c>
      <c r="AB35" s="6">
        <v>5</v>
      </c>
      <c r="AC35" s="6">
        <v>5</v>
      </c>
      <c r="AD35" s="6">
        <v>1</v>
      </c>
      <c r="AE35" s="6">
        <v>6</v>
      </c>
      <c r="AF35" s="6">
        <v>3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35</v>
      </c>
      <c r="C36" s="6">
        <v>10000</v>
      </c>
      <c r="D36" s="6">
        <v>3</v>
      </c>
      <c r="E36" s="6">
        <v>10</v>
      </c>
      <c r="F36" s="6">
        <v>10</v>
      </c>
      <c r="G36" s="6">
        <v>0</v>
      </c>
      <c r="H36" s="10">
        <v>1</v>
      </c>
      <c r="I36" s="6">
        <v>0</v>
      </c>
      <c r="J36" s="6">
        <v>50</v>
      </c>
      <c r="K36" s="6">
        <v>50</v>
      </c>
      <c r="L36" s="6">
        <v>5</v>
      </c>
      <c r="M36" s="6">
        <v>5</v>
      </c>
      <c r="N36" s="6" t="s">
        <v>24</v>
      </c>
      <c r="O36" s="6" t="s">
        <v>27</v>
      </c>
      <c r="P36" s="6">
        <v>1</v>
      </c>
      <c r="Q36" s="6">
        <v>3</v>
      </c>
      <c r="R36" s="6">
        <v>1</v>
      </c>
      <c r="S36" s="6">
        <v>0</v>
      </c>
      <c r="T36" s="6">
        <v>4</v>
      </c>
      <c r="U36" s="6">
        <v>8</v>
      </c>
      <c r="V36" s="6">
        <v>13</v>
      </c>
      <c r="W36" s="6">
        <v>0</v>
      </c>
      <c r="X36" s="6" t="s">
        <v>27</v>
      </c>
      <c r="Y36" s="6">
        <v>5</v>
      </c>
      <c r="Z36" s="6">
        <v>1</v>
      </c>
      <c r="AA36" s="6">
        <v>5</v>
      </c>
      <c r="AB36" s="6">
        <v>3</v>
      </c>
      <c r="AC36" s="6">
        <v>3</v>
      </c>
      <c r="AD36" s="6">
        <v>5</v>
      </c>
      <c r="AE36" s="6">
        <v>3</v>
      </c>
      <c r="AF36" s="6">
        <v>5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36</v>
      </c>
      <c r="C37" s="5">
        <v>10000</v>
      </c>
      <c r="D37" s="5">
        <v>3</v>
      </c>
      <c r="E37" s="5">
        <v>10</v>
      </c>
      <c r="F37" s="5">
        <v>10</v>
      </c>
      <c r="G37" s="5">
        <v>0</v>
      </c>
      <c r="H37" s="9">
        <v>1</v>
      </c>
      <c r="I37" s="5">
        <v>0</v>
      </c>
      <c r="J37" s="5">
        <v>50</v>
      </c>
      <c r="K37" s="5">
        <v>50</v>
      </c>
      <c r="L37" s="5">
        <v>5</v>
      </c>
      <c r="M37" s="5">
        <v>5</v>
      </c>
      <c r="N37" s="5" t="s">
        <v>24</v>
      </c>
      <c r="O37" s="5" t="s">
        <v>33</v>
      </c>
      <c r="P37" s="5">
        <v>8</v>
      </c>
      <c r="Q37" s="5">
        <v>10</v>
      </c>
      <c r="R37" s="5">
        <v>5</v>
      </c>
      <c r="S37" s="5">
        <v>4</v>
      </c>
      <c r="T37" s="5">
        <v>3</v>
      </c>
      <c r="U37" s="5">
        <v>0</v>
      </c>
      <c r="V37" s="5">
        <v>0</v>
      </c>
      <c r="W37" s="5">
        <v>0</v>
      </c>
      <c r="X37" s="5" t="s">
        <v>33</v>
      </c>
      <c r="Y37" s="5">
        <v>5</v>
      </c>
      <c r="Z37" s="5">
        <v>7</v>
      </c>
      <c r="AA37" s="5">
        <v>5</v>
      </c>
      <c r="AB37" s="5">
        <v>8</v>
      </c>
      <c r="AC37" s="5">
        <v>0</v>
      </c>
      <c r="AD37" s="5">
        <v>2</v>
      </c>
      <c r="AE37" s="5">
        <v>3</v>
      </c>
      <c r="AF37" s="5">
        <v>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37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1</v>
      </c>
      <c r="I38" s="6">
        <v>0</v>
      </c>
      <c r="J38" s="6">
        <v>50</v>
      </c>
      <c r="K38" s="6">
        <v>50</v>
      </c>
      <c r="L38" s="6">
        <v>5</v>
      </c>
      <c r="M38" s="6">
        <v>5</v>
      </c>
      <c r="N38" s="6" t="s">
        <v>24</v>
      </c>
      <c r="O38" s="6" t="s">
        <v>29</v>
      </c>
      <c r="P38" s="6">
        <v>2</v>
      </c>
      <c r="Q38" s="6">
        <v>4</v>
      </c>
      <c r="R38" s="6">
        <v>10</v>
      </c>
      <c r="S38" s="6">
        <v>10</v>
      </c>
      <c r="T38" s="6">
        <v>1</v>
      </c>
      <c r="U38" s="6">
        <v>3</v>
      </c>
      <c r="V38" s="6">
        <v>0</v>
      </c>
      <c r="W38" s="6">
        <v>0</v>
      </c>
      <c r="X38" s="6" t="s">
        <v>29</v>
      </c>
      <c r="Y38" s="6">
        <v>5</v>
      </c>
      <c r="Z38" s="6">
        <v>6</v>
      </c>
      <c r="AA38" s="6">
        <v>4</v>
      </c>
      <c r="AB38" s="6">
        <v>5</v>
      </c>
      <c r="AC38" s="6">
        <v>2</v>
      </c>
      <c r="AD38" s="6">
        <v>5</v>
      </c>
      <c r="AE38" s="6">
        <v>1</v>
      </c>
      <c r="AF38" s="6">
        <v>2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38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1</v>
      </c>
      <c r="I39" s="6">
        <v>0</v>
      </c>
      <c r="J39" s="6">
        <v>50</v>
      </c>
      <c r="K39" s="6">
        <v>50</v>
      </c>
      <c r="L39" s="6">
        <v>5</v>
      </c>
      <c r="M39" s="6">
        <v>5</v>
      </c>
      <c r="N39" s="6" t="s">
        <v>24</v>
      </c>
      <c r="O39" s="6" t="s">
        <v>30</v>
      </c>
      <c r="P39" s="6">
        <v>0</v>
      </c>
      <c r="Q39" s="6">
        <v>1</v>
      </c>
      <c r="R39" s="6">
        <v>0</v>
      </c>
      <c r="S39" s="6">
        <v>1</v>
      </c>
      <c r="T39" s="6">
        <v>1</v>
      </c>
      <c r="U39" s="6">
        <v>12</v>
      </c>
      <c r="V39" s="6">
        <v>15</v>
      </c>
      <c r="W39" s="6">
        <v>0</v>
      </c>
      <c r="X39" s="6" t="s">
        <v>30</v>
      </c>
      <c r="Y39" s="6">
        <v>0</v>
      </c>
      <c r="Z39" s="6">
        <v>0</v>
      </c>
      <c r="AA39" s="6">
        <v>2</v>
      </c>
      <c r="AB39" s="6">
        <v>1</v>
      </c>
      <c r="AC39" s="6">
        <v>4</v>
      </c>
      <c r="AD39" s="6">
        <v>7</v>
      </c>
      <c r="AE39" s="6">
        <v>6</v>
      </c>
      <c r="AF39" s="6">
        <v>10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39</v>
      </c>
      <c r="C40" s="6">
        <v>10000</v>
      </c>
      <c r="D40" s="6">
        <v>3</v>
      </c>
      <c r="E40" s="6">
        <v>10</v>
      </c>
      <c r="F40" s="6">
        <v>10</v>
      </c>
      <c r="G40" s="6">
        <v>0</v>
      </c>
      <c r="H40" s="10">
        <v>1</v>
      </c>
      <c r="I40" s="6">
        <v>0</v>
      </c>
      <c r="J40" s="6">
        <v>50</v>
      </c>
      <c r="K40" s="6">
        <v>50</v>
      </c>
      <c r="L40" s="6">
        <v>5</v>
      </c>
      <c r="M40" s="6">
        <v>5</v>
      </c>
      <c r="N40" s="6" t="s">
        <v>24</v>
      </c>
      <c r="O40" s="6" t="s">
        <v>31</v>
      </c>
      <c r="P40" s="6">
        <v>16</v>
      </c>
      <c r="Q40" s="6">
        <v>2</v>
      </c>
      <c r="R40" s="6">
        <v>5</v>
      </c>
      <c r="S40" s="6">
        <v>4</v>
      </c>
      <c r="T40" s="6">
        <v>3</v>
      </c>
      <c r="U40" s="6">
        <v>0</v>
      </c>
      <c r="V40" s="6">
        <v>0</v>
      </c>
      <c r="W40" s="6">
        <v>0</v>
      </c>
      <c r="X40" s="6" t="s">
        <v>31</v>
      </c>
      <c r="Y40" s="6">
        <v>7</v>
      </c>
      <c r="Z40" s="6">
        <v>6</v>
      </c>
      <c r="AA40" s="6">
        <v>4</v>
      </c>
      <c r="AB40" s="6">
        <v>2</v>
      </c>
      <c r="AC40" s="6">
        <v>3</v>
      </c>
      <c r="AD40" s="6">
        <v>3</v>
      </c>
      <c r="AE40" s="6">
        <v>3</v>
      </c>
      <c r="AF40" s="6">
        <v>2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40</v>
      </c>
      <c r="C41" s="6">
        <v>10000</v>
      </c>
      <c r="D41" s="6">
        <v>3</v>
      </c>
      <c r="E41" s="6">
        <v>10</v>
      </c>
      <c r="F41" s="6">
        <v>10</v>
      </c>
      <c r="G41" s="6">
        <v>0</v>
      </c>
      <c r="H41" s="10">
        <v>1</v>
      </c>
      <c r="I41" s="6">
        <v>0</v>
      </c>
      <c r="J41" s="6">
        <v>50</v>
      </c>
      <c r="K41" s="6">
        <v>50</v>
      </c>
      <c r="L41" s="6">
        <v>5</v>
      </c>
      <c r="M41" s="6">
        <v>5</v>
      </c>
      <c r="N41" s="6" t="s">
        <v>24</v>
      </c>
      <c r="O41" s="6" t="s">
        <v>32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30</v>
      </c>
      <c r="X41" s="6" t="s">
        <v>32</v>
      </c>
      <c r="Y41" s="6">
        <v>2</v>
      </c>
      <c r="Z41" s="6">
        <v>2</v>
      </c>
      <c r="AA41" s="6">
        <v>4</v>
      </c>
      <c r="AB41" s="6">
        <v>3</v>
      </c>
      <c r="AC41" s="6">
        <v>9</v>
      </c>
      <c r="AD41" s="6">
        <v>3</v>
      </c>
      <c r="AE41" s="6">
        <v>5</v>
      </c>
      <c r="AF41" s="6">
        <v>2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6">
        <v>41</v>
      </c>
      <c r="C42" s="6">
        <v>10000</v>
      </c>
      <c r="D42" s="6">
        <v>3</v>
      </c>
      <c r="E42" s="6">
        <v>10</v>
      </c>
      <c r="F42" s="6">
        <v>10</v>
      </c>
      <c r="G42" s="6">
        <v>0</v>
      </c>
      <c r="H42" s="10">
        <v>1</v>
      </c>
      <c r="I42" s="6">
        <v>0</v>
      </c>
      <c r="J42" s="6">
        <v>50</v>
      </c>
      <c r="K42" s="6">
        <v>50</v>
      </c>
      <c r="L42" s="6">
        <v>10</v>
      </c>
      <c r="M42" s="6">
        <v>10</v>
      </c>
      <c r="N42" s="6" t="s">
        <v>24</v>
      </c>
      <c r="O42" s="6" t="s">
        <v>25</v>
      </c>
      <c r="P42" s="6">
        <v>0</v>
      </c>
      <c r="Q42" s="6">
        <v>2</v>
      </c>
      <c r="R42" s="6">
        <v>6</v>
      </c>
      <c r="S42" s="6">
        <v>4</v>
      </c>
      <c r="T42" s="6">
        <v>11</v>
      </c>
      <c r="U42" s="6">
        <v>6</v>
      </c>
      <c r="V42" s="6">
        <v>1</v>
      </c>
      <c r="W42" s="6">
        <v>0</v>
      </c>
      <c r="X42" s="6" t="s">
        <v>25</v>
      </c>
      <c r="Y42" s="6">
        <v>3</v>
      </c>
      <c r="Z42" s="6">
        <v>4</v>
      </c>
      <c r="AA42" s="6">
        <v>2</v>
      </c>
      <c r="AB42" s="6">
        <v>4</v>
      </c>
      <c r="AC42" s="6">
        <v>1</v>
      </c>
      <c r="AD42" s="6">
        <v>3</v>
      </c>
      <c r="AE42" s="6">
        <v>9</v>
      </c>
      <c r="AF42" s="6">
        <v>4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42</v>
      </c>
      <c r="C43" s="5">
        <v>10000</v>
      </c>
      <c r="D43" s="5">
        <v>3</v>
      </c>
      <c r="E43" s="5">
        <v>10</v>
      </c>
      <c r="F43" s="5">
        <v>10</v>
      </c>
      <c r="G43" s="5">
        <v>0</v>
      </c>
      <c r="H43" s="9">
        <v>1</v>
      </c>
      <c r="I43" s="5">
        <v>0</v>
      </c>
      <c r="J43" s="5">
        <v>50</v>
      </c>
      <c r="K43" s="5">
        <v>50</v>
      </c>
      <c r="L43" s="5">
        <v>10</v>
      </c>
      <c r="M43" s="5">
        <v>10</v>
      </c>
      <c r="N43" s="5" t="s">
        <v>24</v>
      </c>
      <c r="O43" s="5" t="s">
        <v>26</v>
      </c>
      <c r="P43" s="5">
        <v>5</v>
      </c>
      <c r="Q43" s="5">
        <v>9</v>
      </c>
      <c r="R43" s="5">
        <v>5</v>
      </c>
      <c r="S43" s="5">
        <v>8</v>
      </c>
      <c r="T43" s="5">
        <v>1</v>
      </c>
      <c r="U43" s="5">
        <v>2</v>
      </c>
      <c r="V43" s="5">
        <v>0</v>
      </c>
      <c r="W43" s="5">
        <v>0</v>
      </c>
      <c r="X43" s="5" t="s">
        <v>26</v>
      </c>
      <c r="Y43" s="5">
        <v>1</v>
      </c>
      <c r="Z43" s="5">
        <v>1</v>
      </c>
      <c r="AA43" s="5">
        <v>6</v>
      </c>
      <c r="AB43" s="5">
        <v>6</v>
      </c>
      <c r="AC43" s="5">
        <v>4</v>
      </c>
      <c r="AD43" s="5">
        <v>8</v>
      </c>
      <c r="AE43" s="5">
        <v>3</v>
      </c>
      <c r="AF43" s="5">
        <v>1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43</v>
      </c>
      <c r="C44" s="6">
        <v>10000</v>
      </c>
      <c r="D44" s="6">
        <v>3</v>
      </c>
      <c r="E44" s="6">
        <v>10</v>
      </c>
      <c r="F44" s="6">
        <v>10</v>
      </c>
      <c r="G44" s="6">
        <v>0</v>
      </c>
      <c r="H44" s="10">
        <v>1</v>
      </c>
      <c r="I44" s="6">
        <v>0</v>
      </c>
      <c r="J44" s="6">
        <v>50</v>
      </c>
      <c r="K44" s="6">
        <v>50</v>
      </c>
      <c r="L44" s="6">
        <v>10</v>
      </c>
      <c r="M44" s="6">
        <v>10</v>
      </c>
      <c r="N44" s="6" t="s">
        <v>24</v>
      </c>
      <c r="O44" s="6" t="s">
        <v>27</v>
      </c>
      <c r="P44" s="6">
        <v>1</v>
      </c>
      <c r="Q44" s="6">
        <v>3</v>
      </c>
      <c r="R44" s="6">
        <v>0</v>
      </c>
      <c r="S44" s="6">
        <v>1</v>
      </c>
      <c r="T44" s="6">
        <v>5</v>
      </c>
      <c r="U44" s="6">
        <v>11</v>
      </c>
      <c r="V44" s="6">
        <v>9</v>
      </c>
      <c r="W44" s="6">
        <v>0</v>
      </c>
      <c r="X44" s="6" t="s">
        <v>27</v>
      </c>
      <c r="Y44" s="6">
        <v>8</v>
      </c>
      <c r="Z44" s="6">
        <v>5</v>
      </c>
      <c r="AA44" s="6">
        <v>3</v>
      </c>
      <c r="AB44" s="6">
        <v>3</v>
      </c>
      <c r="AC44" s="6">
        <v>3</v>
      </c>
      <c r="AD44" s="6">
        <v>2</v>
      </c>
      <c r="AE44" s="6">
        <v>3</v>
      </c>
      <c r="AF44" s="6">
        <v>3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7">
        <v>44</v>
      </c>
      <c r="C45" s="6">
        <v>10000</v>
      </c>
      <c r="D45" s="6">
        <v>3</v>
      </c>
      <c r="E45" s="6">
        <v>10</v>
      </c>
      <c r="F45" s="6">
        <v>10</v>
      </c>
      <c r="G45" s="6">
        <v>0</v>
      </c>
      <c r="H45" s="10">
        <v>1</v>
      </c>
      <c r="I45" s="6">
        <v>0</v>
      </c>
      <c r="J45" s="6">
        <v>50</v>
      </c>
      <c r="K45" s="6">
        <v>50</v>
      </c>
      <c r="L45" s="6">
        <v>10</v>
      </c>
      <c r="M45" s="6">
        <v>10</v>
      </c>
      <c r="N45" s="6" t="s">
        <v>24</v>
      </c>
      <c r="O45" s="6" t="s">
        <v>33</v>
      </c>
      <c r="P45" s="6">
        <v>6</v>
      </c>
      <c r="Q45" s="6">
        <v>5</v>
      </c>
      <c r="R45" s="6">
        <v>10</v>
      </c>
      <c r="S45" s="6">
        <v>6</v>
      </c>
      <c r="T45" s="6">
        <v>3</v>
      </c>
      <c r="U45" s="6">
        <v>0</v>
      </c>
      <c r="V45" s="6">
        <v>0</v>
      </c>
      <c r="W45" s="6">
        <v>0</v>
      </c>
      <c r="X45" s="6" t="s">
        <v>33</v>
      </c>
      <c r="Y45" s="6">
        <v>2</v>
      </c>
      <c r="Z45" s="6">
        <v>8</v>
      </c>
      <c r="AA45" s="6">
        <v>6</v>
      </c>
      <c r="AB45" s="6">
        <v>3</v>
      </c>
      <c r="AC45" s="6">
        <v>3</v>
      </c>
      <c r="AD45" s="6">
        <v>4</v>
      </c>
      <c r="AE45" s="6">
        <v>0</v>
      </c>
      <c r="AF45" s="6">
        <v>4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45</v>
      </c>
      <c r="C46" s="6">
        <v>10000</v>
      </c>
      <c r="D46" s="6">
        <v>3</v>
      </c>
      <c r="E46" s="6">
        <v>10</v>
      </c>
      <c r="F46" s="6">
        <v>10</v>
      </c>
      <c r="G46" s="6">
        <v>0</v>
      </c>
      <c r="H46" s="10">
        <v>1</v>
      </c>
      <c r="I46" s="6">
        <v>0</v>
      </c>
      <c r="J46" s="6">
        <v>50</v>
      </c>
      <c r="K46" s="6">
        <v>50</v>
      </c>
      <c r="L46" s="6">
        <v>10</v>
      </c>
      <c r="M46" s="6">
        <v>10</v>
      </c>
      <c r="N46" s="6" t="s">
        <v>24</v>
      </c>
      <c r="O46" s="6" t="s">
        <v>29</v>
      </c>
      <c r="P46" s="6">
        <v>4</v>
      </c>
      <c r="Q46" s="6">
        <v>7</v>
      </c>
      <c r="R46" s="6">
        <v>5</v>
      </c>
      <c r="S46" s="6">
        <v>6</v>
      </c>
      <c r="T46" s="6">
        <v>6</v>
      </c>
      <c r="U46" s="6">
        <v>1</v>
      </c>
      <c r="V46" s="6">
        <v>1</v>
      </c>
      <c r="W46" s="6">
        <v>0</v>
      </c>
      <c r="X46" s="6" t="s">
        <v>29</v>
      </c>
      <c r="Y46" s="6">
        <v>3</v>
      </c>
      <c r="Z46" s="6">
        <v>7</v>
      </c>
      <c r="AA46" s="6">
        <v>1</v>
      </c>
      <c r="AB46" s="6">
        <v>2</v>
      </c>
      <c r="AC46" s="6">
        <v>7</v>
      </c>
      <c r="AD46" s="6">
        <v>4</v>
      </c>
      <c r="AE46" s="6">
        <v>3</v>
      </c>
      <c r="AF46" s="6">
        <v>3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46</v>
      </c>
      <c r="C47" s="6">
        <v>10000</v>
      </c>
      <c r="D47" s="6">
        <v>3</v>
      </c>
      <c r="E47" s="6">
        <v>10</v>
      </c>
      <c r="F47" s="6">
        <v>10</v>
      </c>
      <c r="G47" s="6">
        <v>0</v>
      </c>
      <c r="H47" s="10">
        <v>1</v>
      </c>
      <c r="I47" s="6">
        <v>0</v>
      </c>
      <c r="J47" s="6">
        <v>50</v>
      </c>
      <c r="K47" s="6">
        <v>50</v>
      </c>
      <c r="L47" s="6">
        <v>10</v>
      </c>
      <c r="M47" s="6">
        <v>10</v>
      </c>
      <c r="N47" s="6" t="s">
        <v>24</v>
      </c>
      <c r="O47" s="6" t="s">
        <v>30</v>
      </c>
      <c r="P47" s="6">
        <v>0</v>
      </c>
      <c r="Q47" s="6">
        <v>0</v>
      </c>
      <c r="R47" s="6">
        <v>0</v>
      </c>
      <c r="S47" s="6">
        <v>1</v>
      </c>
      <c r="T47" s="6">
        <v>0</v>
      </c>
      <c r="U47" s="6">
        <v>10</v>
      </c>
      <c r="V47" s="6">
        <v>19</v>
      </c>
      <c r="W47" s="6">
        <v>0</v>
      </c>
      <c r="X47" s="6" t="s">
        <v>30</v>
      </c>
      <c r="Y47" s="6">
        <v>0</v>
      </c>
      <c r="Z47" s="6">
        <v>0</v>
      </c>
      <c r="AA47" s="6">
        <v>1</v>
      </c>
      <c r="AB47" s="6">
        <v>3</v>
      </c>
      <c r="AC47" s="6">
        <v>5</v>
      </c>
      <c r="AD47" s="6">
        <v>3</v>
      </c>
      <c r="AE47" s="6">
        <v>8</v>
      </c>
      <c r="AF47" s="6">
        <v>10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6">
        <v>47</v>
      </c>
      <c r="C48" s="6">
        <v>10000</v>
      </c>
      <c r="D48" s="6">
        <v>3</v>
      </c>
      <c r="E48" s="6">
        <v>10</v>
      </c>
      <c r="F48" s="6">
        <v>10</v>
      </c>
      <c r="G48" s="6">
        <v>0</v>
      </c>
      <c r="H48" s="10">
        <v>1</v>
      </c>
      <c r="I48" s="6">
        <v>0</v>
      </c>
      <c r="J48" s="6">
        <v>50</v>
      </c>
      <c r="K48" s="6">
        <v>50</v>
      </c>
      <c r="L48" s="6">
        <v>10</v>
      </c>
      <c r="M48" s="6">
        <v>10</v>
      </c>
      <c r="N48" s="6" t="s">
        <v>24</v>
      </c>
      <c r="O48" s="6" t="s">
        <v>31</v>
      </c>
      <c r="P48" s="6">
        <v>14</v>
      </c>
      <c r="Q48" s="6">
        <v>4</v>
      </c>
      <c r="R48" s="6">
        <v>4</v>
      </c>
      <c r="S48" s="6">
        <v>4</v>
      </c>
      <c r="T48" s="6">
        <v>4</v>
      </c>
      <c r="U48" s="6">
        <v>0</v>
      </c>
      <c r="V48" s="6">
        <v>0</v>
      </c>
      <c r="W48" s="6">
        <v>0</v>
      </c>
      <c r="X48" s="6" t="s">
        <v>31</v>
      </c>
      <c r="Y48" s="6">
        <v>7</v>
      </c>
      <c r="Z48" s="6">
        <v>2</v>
      </c>
      <c r="AA48" s="6">
        <v>6</v>
      </c>
      <c r="AB48" s="6">
        <v>6</v>
      </c>
      <c r="AC48" s="6">
        <v>4</v>
      </c>
      <c r="AD48" s="6">
        <v>3</v>
      </c>
      <c r="AE48" s="6">
        <v>0</v>
      </c>
      <c r="AF48" s="6">
        <v>2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5">
        <v>48</v>
      </c>
      <c r="C49" s="5">
        <v>10000</v>
      </c>
      <c r="D49" s="5">
        <v>3</v>
      </c>
      <c r="E49" s="5">
        <v>10</v>
      </c>
      <c r="F49" s="5">
        <v>10</v>
      </c>
      <c r="G49" s="5">
        <v>0</v>
      </c>
      <c r="H49" s="9">
        <v>1</v>
      </c>
      <c r="I49" s="5">
        <v>0</v>
      </c>
      <c r="J49" s="5">
        <v>50</v>
      </c>
      <c r="K49" s="5">
        <v>50</v>
      </c>
      <c r="L49" s="5">
        <v>10</v>
      </c>
      <c r="M49" s="5">
        <v>10</v>
      </c>
      <c r="N49" s="5" t="s">
        <v>24</v>
      </c>
      <c r="O49" s="5" t="s">
        <v>32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30</v>
      </c>
      <c r="X49" s="5" t="s">
        <v>32</v>
      </c>
      <c r="Y49" s="5">
        <v>6</v>
      </c>
      <c r="Z49" s="5">
        <v>3</v>
      </c>
      <c r="AA49" s="5">
        <v>5</v>
      </c>
      <c r="AB49" s="5">
        <v>3</v>
      </c>
      <c r="AC49" s="5">
        <v>3</v>
      </c>
      <c r="AD49" s="5">
        <v>3</v>
      </c>
      <c r="AE49" s="5">
        <v>4</v>
      </c>
      <c r="AF49" s="5">
        <v>3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49</v>
      </c>
      <c r="C50" s="6">
        <v>10000</v>
      </c>
      <c r="D50" s="6">
        <v>3</v>
      </c>
      <c r="E50" s="6">
        <v>10</v>
      </c>
      <c r="F50" s="6">
        <v>10</v>
      </c>
      <c r="G50" s="6">
        <v>0</v>
      </c>
      <c r="H50" s="10">
        <v>2</v>
      </c>
      <c r="I50" s="6">
        <v>0</v>
      </c>
      <c r="J50" s="6">
        <v>50</v>
      </c>
      <c r="K50" s="6">
        <v>50</v>
      </c>
      <c r="L50" s="6">
        <v>2</v>
      </c>
      <c r="M50" s="6">
        <v>2</v>
      </c>
      <c r="N50" s="6" t="s">
        <v>24</v>
      </c>
      <c r="O50" s="6" t="s">
        <v>25</v>
      </c>
      <c r="P50" s="6">
        <v>0</v>
      </c>
      <c r="Q50" s="6">
        <v>0</v>
      </c>
      <c r="R50" s="6">
        <v>1</v>
      </c>
      <c r="S50" s="6">
        <v>3</v>
      </c>
      <c r="T50" s="6">
        <v>12</v>
      </c>
      <c r="U50" s="6">
        <v>10</v>
      </c>
      <c r="V50" s="6">
        <v>4</v>
      </c>
      <c r="W50" s="6">
        <v>0</v>
      </c>
      <c r="X50" s="6" t="s">
        <v>25</v>
      </c>
      <c r="Y50" s="6">
        <v>0</v>
      </c>
      <c r="Z50" s="6">
        <v>2</v>
      </c>
      <c r="AA50" s="6">
        <v>2</v>
      </c>
      <c r="AB50" s="6">
        <v>8</v>
      </c>
      <c r="AC50" s="6">
        <v>5</v>
      </c>
      <c r="AD50" s="6">
        <v>4</v>
      </c>
      <c r="AE50" s="6">
        <v>7</v>
      </c>
      <c r="AF50" s="6">
        <v>2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50</v>
      </c>
      <c r="C51" s="6">
        <v>10000</v>
      </c>
      <c r="D51" s="6">
        <v>3</v>
      </c>
      <c r="E51" s="6">
        <v>10</v>
      </c>
      <c r="F51" s="6">
        <v>10</v>
      </c>
      <c r="G51" s="6">
        <v>0</v>
      </c>
      <c r="H51" s="10">
        <v>2</v>
      </c>
      <c r="I51" s="6">
        <v>0</v>
      </c>
      <c r="J51" s="6">
        <v>50</v>
      </c>
      <c r="K51" s="6">
        <v>50</v>
      </c>
      <c r="L51" s="6">
        <v>2</v>
      </c>
      <c r="M51" s="6">
        <v>2</v>
      </c>
      <c r="N51" s="6" t="s">
        <v>24</v>
      </c>
      <c r="O51" s="6" t="s">
        <v>26</v>
      </c>
      <c r="P51" s="6">
        <v>11</v>
      </c>
      <c r="Q51" s="6">
        <v>10</v>
      </c>
      <c r="R51" s="6">
        <v>2</v>
      </c>
      <c r="S51" s="6">
        <v>6</v>
      </c>
      <c r="T51" s="6">
        <v>1</v>
      </c>
      <c r="U51" s="6">
        <v>0</v>
      </c>
      <c r="V51" s="6">
        <v>0</v>
      </c>
      <c r="W51" s="6">
        <v>0</v>
      </c>
      <c r="X51" s="6" t="s">
        <v>26</v>
      </c>
      <c r="Y51" s="6">
        <v>13</v>
      </c>
      <c r="Z51" s="6">
        <v>6</v>
      </c>
      <c r="AA51" s="6">
        <v>6</v>
      </c>
      <c r="AB51" s="6">
        <v>1</v>
      </c>
      <c r="AC51" s="6">
        <v>2</v>
      </c>
      <c r="AD51" s="6">
        <v>2</v>
      </c>
      <c r="AE51" s="6">
        <v>0</v>
      </c>
      <c r="AF51" s="6">
        <v>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51</v>
      </c>
      <c r="C52" s="6">
        <v>10000</v>
      </c>
      <c r="D52" s="6">
        <v>3</v>
      </c>
      <c r="E52" s="6">
        <v>10</v>
      </c>
      <c r="F52" s="6">
        <v>10</v>
      </c>
      <c r="G52" s="6">
        <v>0</v>
      </c>
      <c r="H52" s="10">
        <v>2</v>
      </c>
      <c r="I52" s="6">
        <v>0</v>
      </c>
      <c r="J52" s="6">
        <v>50</v>
      </c>
      <c r="K52" s="6">
        <v>50</v>
      </c>
      <c r="L52" s="6">
        <v>2</v>
      </c>
      <c r="M52" s="6">
        <v>2</v>
      </c>
      <c r="N52" s="6" t="s">
        <v>24</v>
      </c>
      <c r="O52" s="6" t="s">
        <v>27</v>
      </c>
      <c r="P52" s="6">
        <v>0</v>
      </c>
      <c r="Q52" s="6">
        <v>2</v>
      </c>
      <c r="R52" s="6">
        <v>2</v>
      </c>
      <c r="S52" s="6">
        <v>1</v>
      </c>
      <c r="T52" s="6">
        <v>8</v>
      </c>
      <c r="U52" s="6">
        <v>8</v>
      </c>
      <c r="V52" s="6">
        <v>9</v>
      </c>
      <c r="W52" s="6">
        <v>0</v>
      </c>
      <c r="X52" s="6" t="s">
        <v>27</v>
      </c>
      <c r="Y52" s="6">
        <v>0</v>
      </c>
      <c r="Z52" s="6">
        <v>2</v>
      </c>
      <c r="AA52" s="6">
        <v>4</v>
      </c>
      <c r="AB52" s="6">
        <v>4</v>
      </c>
      <c r="AC52" s="6">
        <v>4</v>
      </c>
      <c r="AD52" s="6">
        <v>2</v>
      </c>
      <c r="AE52" s="6">
        <v>4</v>
      </c>
      <c r="AF52" s="6">
        <v>10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52</v>
      </c>
      <c r="C53" s="6">
        <v>10000</v>
      </c>
      <c r="D53" s="6">
        <v>3</v>
      </c>
      <c r="E53" s="6">
        <v>10</v>
      </c>
      <c r="F53" s="6">
        <v>10</v>
      </c>
      <c r="G53" s="6">
        <v>0</v>
      </c>
      <c r="H53" s="10">
        <v>2</v>
      </c>
      <c r="I53" s="6">
        <v>0</v>
      </c>
      <c r="J53" s="6">
        <v>50</v>
      </c>
      <c r="K53" s="6">
        <v>50</v>
      </c>
      <c r="L53" s="6">
        <v>2</v>
      </c>
      <c r="M53" s="6">
        <v>2</v>
      </c>
      <c r="N53" s="6" t="s">
        <v>24</v>
      </c>
      <c r="O53" s="6" t="s">
        <v>33</v>
      </c>
      <c r="P53" s="6">
        <v>10</v>
      </c>
      <c r="Q53" s="6">
        <v>10</v>
      </c>
      <c r="R53" s="6">
        <v>6</v>
      </c>
      <c r="S53" s="6">
        <v>2</v>
      </c>
      <c r="T53" s="6">
        <v>1</v>
      </c>
      <c r="U53" s="6">
        <v>1</v>
      </c>
      <c r="V53" s="6">
        <v>0</v>
      </c>
      <c r="W53" s="6">
        <v>0</v>
      </c>
      <c r="X53" s="6" t="s">
        <v>33</v>
      </c>
      <c r="Y53" s="6">
        <v>8</v>
      </c>
      <c r="Z53" s="6">
        <v>9</v>
      </c>
      <c r="AA53" s="6">
        <v>3</v>
      </c>
      <c r="AB53" s="6">
        <v>6</v>
      </c>
      <c r="AC53" s="6">
        <v>1</v>
      </c>
      <c r="AD53" s="6">
        <v>1</v>
      </c>
      <c r="AE53" s="6">
        <v>1</v>
      </c>
      <c r="AF53" s="6">
        <v>1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53</v>
      </c>
      <c r="C54" s="6">
        <v>10000</v>
      </c>
      <c r="D54" s="6">
        <v>3</v>
      </c>
      <c r="E54" s="6">
        <v>10</v>
      </c>
      <c r="F54" s="6">
        <v>10</v>
      </c>
      <c r="G54" s="6">
        <v>0</v>
      </c>
      <c r="H54" s="10">
        <v>2</v>
      </c>
      <c r="I54" s="6">
        <v>0</v>
      </c>
      <c r="J54" s="6">
        <v>50</v>
      </c>
      <c r="K54" s="6">
        <v>50</v>
      </c>
      <c r="L54" s="6">
        <v>2</v>
      </c>
      <c r="M54" s="6">
        <v>2</v>
      </c>
      <c r="N54" s="6" t="s">
        <v>24</v>
      </c>
      <c r="O54" s="6" t="s">
        <v>29</v>
      </c>
      <c r="P54" s="6">
        <v>1</v>
      </c>
      <c r="Q54" s="6">
        <v>5</v>
      </c>
      <c r="R54" s="6">
        <v>14</v>
      </c>
      <c r="S54" s="6">
        <v>10</v>
      </c>
      <c r="T54" s="6">
        <v>0</v>
      </c>
      <c r="U54" s="6">
        <v>0</v>
      </c>
      <c r="V54" s="6">
        <v>0</v>
      </c>
      <c r="W54" s="6">
        <v>0</v>
      </c>
      <c r="X54" s="6" t="s">
        <v>29</v>
      </c>
      <c r="Y54" s="6">
        <v>6</v>
      </c>
      <c r="Z54" s="6">
        <v>6</v>
      </c>
      <c r="AA54" s="6">
        <v>4</v>
      </c>
      <c r="AB54" s="6">
        <v>2</v>
      </c>
      <c r="AC54" s="6">
        <v>4</v>
      </c>
      <c r="AD54" s="6">
        <v>4</v>
      </c>
      <c r="AE54" s="6">
        <v>2</v>
      </c>
      <c r="AF54" s="6">
        <v>2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8">
        <v>54</v>
      </c>
      <c r="C55" s="5">
        <v>10000</v>
      </c>
      <c r="D55" s="5">
        <v>3</v>
      </c>
      <c r="E55" s="5">
        <v>10</v>
      </c>
      <c r="F55" s="5">
        <v>10</v>
      </c>
      <c r="G55" s="5">
        <v>0</v>
      </c>
      <c r="H55" s="9">
        <v>2</v>
      </c>
      <c r="I55" s="5">
        <v>0</v>
      </c>
      <c r="J55" s="5">
        <v>50</v>
      </c>
      <c r="K55" s="5">
        <v>50</v>
      </c>
      <c r="L55" s="5">
        <v>2</v>
      </c>
      <c r="M55" s="5">
        <v>2</v>
      </c>
      <c r="N55" s="5" t="s">
        <v>24</v>
      </c>
      <c r="O55" s="5" t="s">
        <v>30</v>
      </c>
      <c r="P55" s="5">
        <v>0</v>
      </c>
      <c r="Q55" s="5">
        <v>0</v>
      </c>
      <c r="R55" s="5">
        <v>0</v>
      </c>
      <c r="S55" s="5">
        <v>2</v>
      </c>
      <c r="T55" s="5">
        <v>3</v>
      </c>
      <c r="U55" s="5">
        <v>9</v>
      </c>
      <c r="V55" s="5">
        <v>16</v>
      </c>
      <c r="W55" s="5">
        <v>0</v>
      </c>
      <c r="X55" s="5" t="s">
        <v>30</v>
      </c>
      <c r="Y55" s="5">
        <v>0</v>
      </c>
      <c r="Z55" s="5">
        <v>0</v>
      </c>
      <c r="AA55" s="5">
        <v>1</v>
      </c>
      <c r="AB55" s="5">
        <v>2</v>
      </c>
      <c r="AC55" s="5">
        <v>2</v>
      </c>
      <c r="AD55" s="5">
        <v>6</v>
      </c>
      <c r="AE55" s="5">
        <v>8</v>
      </c>
      <c r="AF55" s="5">
        <v>11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</v>
      </c>
      <c r="H56" s="10">
        <v>2</v>
      </c>
      <c r="I56" s="6">
        <v>0</v>
      </c>
      <c r="J56" s="6">
        <v>50</v>
      </c>
      <c r="K56" s="6">
        <v>50</v>
      </c>
      <c r="L56" s="6">
        <v>2</v>
      </c>
      <c r="M56" s="6">
        <v>2</v>
      </c>
      <c r="N56" s="6" t="s">
        <v>24</v>
      </c>
      <c r="O56" s="6" t="s">
        <v>31</v>
      </c>
      <c r="P56" s="6">
        <v>8</v>
      </c>
      <c r="Q56" s="6">
        <v>3</v>
      </c>
      <c r="R56" s="6">
        <v>5</v>
      </c>
      <c r="S56" s="6">
        <v>6</v>
      </c>
      <c r="T56" s="6">
        <v>5</v>
      </c>
      <c r="U56" s="6">
        <v>2</v>
      </c>
      <c r="V56" s="6">
        <v>1</v>
      </c>
      <c r="W56" s="6">
        <v>0</v>
      </c>
      <c r="X56" s="6" t="s">
        <v>31</v>
      </c>
      <c r="Y56" s="6">
        <v>2</v>
      </c>
      <c r="Z56" s="6">
        <v>5</v>
      </c>
      <c r="AA56" s="6">
        <v>6</v>
      </c>
      <c r="AB56" s="6">
        <v>3</v>
      </c>
      <c r="AC56" s="6">
        <v>6</v>
      </c>
      <c r="AD56" s="6">
        <v>3</v>
      </c>
      <c r="AE56" s="6">
        <v>5</v>
      </c>
      <c r="AF56" s="6">
        <v>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56</v>
      </c>
      <c r="C57" s="6">
        <v>10000</v>
      </c>
      <c r="D57" s="6">
        <v>3</v>
      </c>
      <c r="E57" s="6">
        <v>10</v>
      </c>
      <c r="F57" s="6">
        <v>10</v>
      </c>
      <c r="G57" s="6">
        <v>0</v>
      </c>
      <c r="H57" s="10">
        <v>2</v>
      </c>
      <c r="I57" s="6">
        <v>0</v>
      </c>
      <c r="J57" s="6">
        <v>50</v>
      </c>
      <c r="K57" s="6">
        <v>50</v>
      </c>
      <c r="L57" s="6">
        <v>2</v>
      </c>
      <c r="M57" s="6">
        <v>2</v>
      </c>
      <c r="N57" s="6" t="s">
        <v>24</v>
      </c>
      <c r="O57" s="6" t="s">
        <v>32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30</v>
      </c>
      <c r="X57" s="6" t="s">
        <v>32</v>
      </c>
      <c r="Y57" s="6">
        <v>1</v>
      </c>
      <c r="Z57" s="6">
        <v>0</v>
      </c>
      <c r="AA57" s="6">
        <v>4</v>
      </c>
      <c r="AB57" s="6">
        <v>4</v>
      </c>
      <c r="AC57" s="6">
        <v>6</v>
      </c>
      <c r="AD57" s="6">
        <v>8</v>
      </c>
      <c r="AE57" s="6">
        <v>3</v>
      </c>
      <c r="AF57" s="6">
        <v>4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57</v>
      </c>
      <c r="C58" s="6">
        <v>10000</v>
      </c>
      <c r="D58" s="6">
        <v>3</v>
      </c>
      <c r="E58" s="6">
        <v>10</v>
      </c>
      <c r="F58" s="6">
        <v>10</v>
      </c>
      <c r="G58" s="6">
        <v>0</v>
      </c>
      <c r="H58" s="10">
        <v>2</v>
      </c>
      <c r="I58" s="6">
        <v>0</v>
      </c>
      <c r="J58" s="6">
        <v>50</v>
      </c>
      <c r="K58" s="6">
        <v>50</v>
      </c>
      <c r="L58" s="6">
        <v>5</v>
      </c>
      <c r="M58" s="6">
        <v>5</v>
      </c>
      <c r="N58" s="6" t="s">
        <v>24</v>
      </c>
      <c r="O58" s="6" t="s">
        <v>25</v>
      </c>
      <c r="P58" s="6">
        <v>0</v>
      </c>
      <c r="Q58" s="6">
        <v>0</v>
      </c>
      <c r="R58" s="6">
        <v>0</v>
      </c>
      <c r="S58" s="6">
        <v>5</v>
      </c>
      <c r="T58" s="6">
        <v>10</v>
      </c>
      <c r="U58" s="6">
        <v>13</v>
      </c>
      <c r="V58" s="6">
        <v>2</v>
      </c>
      <c r="W58" s="6">
        <v>0</v>
      </c>
      <c r="X58" s="6" t="s">
        <v>25</v>
      </c>
      <c r="Y58" s="6">
        <v>1</v>
      </c>
      <c r="Z58" s="6">
        <v>2</v>
      </c>
      <c r="AA58" s="6">
        <v>3</v>
      </c>
      <c r="AB58" s="6">
        <v>2</v>
      </c>
      <c r="AC58" s="6">
        <v>5</v>
      </c>
      <c r="AD58" s="6">
        <v>3</v>
      </c>
      <c r="AE58" s="6">
        <v>6</v>
      </c>
      <c r="AF58" s="6">
        <v>8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58</v>
      </c>
      <c r="C59" s="6">
        <v>10000</v>
      </c>
      <c r="D59" s="6">
        <v>3</v>
      </c>
      <c r="E59" s="6">
        <v>10</v>
      </c>
      <c r="F59" s="6">
        <v>10</v>
      </c>
      <c r="G59" s="6">
        <v>0</v>
      </c>
      <c r="H59" s="10">
        <v>2</v>
      </c>
      <c r="I59" s="6">
        <v>0</v>
      </c>
      <c r="J59" s="6">
        <v>50</v>
      </c>
      <c r="K59" s="6">
        <v>50</v>
      </c>
      <c r="L59" s="6">
        <v>5</v>
      </c>
      <c r="M59" s="6">
        <v>5</v>
      </c>
      <c r="N59" s="6" t="s">
        <v>24</v>
      </c>
      <c r="O59" s="6" t="s">
        <v>26</v>
      </c>
      <c r="P59" s="6">
        <v>8</v>
      </c>
      <c r="Q59" s="6">
        <v>6</v>
      </c>
      <c r="R59" s="6">
        <v>7</v>
      </c>
      <c r="S59" s="6">
        <v>6</v>
      </c>
      <c r="T59" s="6">
        <v>2</v>
      </c>
      <c r="U59" s="6">
        <v>1</v>
      </c>
      <c r="V59" s="6">
        <v>0</v>
      </c>
      <c r="W59" s="6">
        <v>0</v>
      </c>
      <c r="X59" s="6" t="s">
        <v>26</v>
      </c>
      <c r="Y59" s="6">
        <v>5</v>
      </c>
      <c r="Z59" s="6">
        <v>6</v>
      </c>
      <c r="AA59" s="6">
        <v>4</v>
      </c>
      <c r="AB59" s="6">
        <v>4</v>
      </c>
      <c r="AC59" s="6">
        <v>5</v>
      </c>
      <c r="AD59" s="6">
        <v>0</v>
      </c>
      <c r="AE59" s="6">
        <v>3</v>
      </c>
      <c r="AF59" s="6">
        <v>3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59</v>
      </c>
      <c r="C60" s="6">
        <v>10000</v>
      </c>
      <c r="D60" s="6">
        <v>3</v>
      </c>
      <c r="E60" s="6">
        <v>10</v>
      </c>
      <c r="F60" s="6">
        <v>10</v>
      </c>
      <c r="G60" s="6">
        <v>0</v>
      </c>
      <c r="H60" s="10">
        <v>2</v>
      </c>
      <c r="I60" s="6">
        <v>0</v>
      </c>
      <c r="J60" s="6">
        <v>50</v>
      </c>
      <c r="K60" s="6">
        <v>50</v>
      </c>
      <c r="L60" s="6">
        <v>5</v>
      </c>
      <c r="M60" s="6">
        <v>5</v>
      </c>
      <c r="N60" s="6" t="s">
        <v>24</v>
      </c>
      <c r="O60" s="6" t="s">
        <v>27</v>
      </c>
      <c r="P60" s="6">
        <v>1</v>
      </c>
      <c r="Q60" s="6">
        <v>1</v>
      </c>
      <c r="R60" s="6">
        <v>2</v>
      </c>
      <c r="S60" s="6">
        <v>1</v>
      </c>
      <c r="T60" s="6">
        <v>9</v>
      </c>
      <c r="U60" s="6">
        <v>10</v>
      </c>
      <c r="V60" s="6">
        <v>6</v>
      </c>
      <c r="W60" s="6">
        <v>0</v>
      </c>
      <c r="X60" s="6" t="s">
        <v>27</v>
      </c>
      <c r="Y60" s="6">
        <v>4</v>
      </c>
      <c r="Z60" s="6">
        <v>2</v>
      </c>
      <c r="AA60" s="6">
        <v>2</v>
      </c>
      <c r="AB60" s="6">
        <v>2</v>
      </c>
      <c r="AC60" s="6">
        <v>7</v>
      </c>
      <c r="AD60" s="6">
        <v>5</v>
      </c>
      <c r="AE60" s="6">
        <v>5</v>
      </c>
      <c r="AF60" s="6">
        <v>3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60</v>
      </c>
      <c r="C61" s="5">
        <v>10000</v>
      </c>
      <c r="D61" s="5">
        <v>3</v>
      </c>
      <c r="E61" s="5">
        <v>10</v>
      </c>
      <c r="F61" s="5">
        <v>10</v>
      </c>
      <c r="G61" s="5">
        <v>0</v>
      </c>
      <c r="H61" s="9">
        <v>2</v>
      </c>
      <c r="I61" s="5">
        <v>0</v>
      </c>
      <c r="J61" s="5">
        <v>50</v>
      </c>
      <c r="K61" s="5">
        <v>50</v>
      </c>
      <c r="L61" s="5">
        <v>5</v>
      </c>
      <c r="M61" s="5">
        <v>5</v>
      </c>
      <c r="N61" s="5" t="s">
        <v>24</v>
      </c>
      <c r="O61" s="5" t="s">
        <v>33</v>
      </c>
      <c r="P61" s="5">
        <v>7</v>
      </c>
      <c r="Q61" s="5">
        <v>11</v>
      </c>
      <c r="R61" s="5">
        <v>10</v>
      </c>
      <c r="S61" s="5">
        <v>2</v>
      </c>
      <c r="T61" s="5">
        <v>0</v>
      </c>
      <c r="U61" s="5">
        <v>0</v>
      </c>
      <c r="V61" s="5">
        <v>0</v>
      </c>
      <c r="W61" s="5">
        <v>0</v>
      </c>
      <c r="X61" s="5" t="s">
        <v>33</v>
      </c>
      <c r="Y61" s="5">
        <v>8</v>
      </c>
      <c r="Z61" s="5">
        <v>1</v>
      </c>
      <c r="AA61" s="5">
        <v>6</v>
      </c>
      <c r="AB61" s="5">
        <v>4</v>
      </c>
      <c r="AC61" s="5">
        <v>3</v>
      </c>
      <c r="AD61" s="5">
        <v>4</v>
      </c>
      <c r="AE61" s="5">
        <v>4</v>
      </c>
      <c r="AF61" s="5">
        <v>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7">
        <v>61</v>
      </c>
      <c r="C62" s="6">
        <v>10000</v>
      </c>
      <c r="D62" s="6">
        <v>3</v>
      </c>
      <c r="E62" s="6">
        <v>10</v>
      </c>
      <c r="F62" s="6">
        <v>10</v>
      </c>
      <c r="G62" s="6">
        <v>0</v>
      </c>
      <c r="H62" s="10">
        <v>2</v>
      </c>
      <c r="I62" s="6">
        <v>0</v>
      </c>
      <c r="J62" s="6">
        <v>50</v>
      </c>
      <c r="K62" s="6">
        <v>50</v>
      </c>
      <c r="L62" s="6">
        <v>5</v>
      </c>
      <c r="M62" s="6">
        <v>5</v>
      </c>
      <c r="N62" s="6" t="s">
        <v>24</v>
      </c>
      <c r="O62" s="6" t="s">
        <v>29</v>
      </c>
      <c r="P62" s="6">
        <v>5</v>
      </c>
      <c r="Q62" s="6">
        <v>8</v>
      </c>
      <c r="R62" s="6">
        <v>9</v>
      </c>
      <c r="S62" s="6">
        <v>6</v>
      </c>
      <c r="T62" s="6">
        <v>1</v>
      </c>
      <c r="U62" s="6">
        <v>1</v>
      </c>
      <c r="V62" s="6">
        <v>0</v>
      </c>
      <c r="W62" s="6">
        <v>0</v>
      </c>
      <c r="X62" s="6" t="s">
        <v>29</v>
      </c>
      <c r="Y62" s="6">
        <v>4</v>
      </c>
      <c r="Z62" s="6">
        <v>4</v>
      </c>
      <c r="AA62" s="6">
        <v>8</v>
      </c>
      <c r="AB62" s="6">
        <v>3</v>
      </c>
      <c r="AC62" s="6">
        <v>4</v>
      </c>
      <c r="AD62" s="6">
        <v>6</v>
      </c>
      <c r="AE62" s="6">
        <v>1</v>
      </c>
      <c r="AF62" s="6">
        <v>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62</v>
      </c>
      <c r="C63" s="6">
        <v>10000</v>
      </c>
      <c r="D63" s="6">
        <v>3</v>
      </c>
      <c r="E63" s="6">
        <v>10</v>
      </c>
      <c r="F63" s="6">
        <v>10</v>
      </c>
      <c r="G63" s="6">
        <v>0</v>
      </c>
      <c r="H63" s="10">
        <v>2</v>
      </c>
      <c r="I63" s="6">
        <v>0</v>
      </c>
      <c r="J63" s="6">
        <v>50</v>
      </c>
      <c r="K63" s="6">
        <v>50</v>
      </c>
      <c r="L63" s="6">
        <v>5</v>
      </c>
      <c r="M63" s="6">
        <v>5</v>
      </c>
      <c r="N63" s="6" t="s">
        <v>24</v>
      </c>
      <c r="O63" s="6" t="s">
        <v>30</v>
      </c>
      <c r="P63" s="6">
        <v>0</v>
      </c>
      <c r="Q63" s="6">
        <v>0</v>
      </c>
      <c r="R63" s="6">
        <v>0</v>
      </c>
      <c r="S63" s="6">
        <v>0</v>
      </c>
      <c r="T63" s="6">
        <v>4</v>
      </c>
      <c r="U63" s="6">
        <v>5</v>
      </c>
      <c r="V63" s="6">
        <v>21</v>
      </c>
      <c r="W63" s="6">
        <v>0</v>
      </c>
      <c r="X63" s="6" t="s">
        <v>30</v>
      </c>
      <c r="Y63" s="6">
        <v>0</v>
      </c>
      <c r="Z63" s="6">
        <v>3</v>
      </c>
      <c r="AA63" s="6">
        <v>0</v>
      </c>
      <c r="AB63" s="6">
        <v>3</v>
      </c>
      <c r="AC63" s="6">
        <v>2</v>
      </c>
      <c r="AD63" s="6">
        <v>5</v>
      </c>
      <c r="AE63" s="6">
        <v>4</v>
      </c>
      <c r="AF63" s="6">
        <v>13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63</v>
      </c>
      <c r="C64" s="6">
        <v>10000</v>
      </c>
      <c r="D64" s="6">
        <v>3</v>
      </c>
      <c r="E64" s="6">
        <v>10</v>
      </c>
      <c r="F64" s="6">
        <v>10</v>
      </c>
      <c r="G64" s="6">
        <v>0</v>
      </c>
      <c r="H64" s="10">
        <v>2</v>
      </c>
      <c r="I64" s="6">
        <v>0</v>
      </c>
      <c r="J64" s="6">
        <v>50</v>
      </c>
      <c r="K64" s="6">
        <v>50</v>
      </c>
      <c r="L64" s="6">
        <v>5</v>
      </c>
      <c r="M64" s="6">
        <v>5</v>
      </c>
      <c r="N64" s="6" t="s">
        <v>24</v>
      </c>
      <c r="O64" s="6" t="s">
        <v>31</v>
      </c>
      <c r="P64" s="6">
        <v>9</v>
      </c>
      <c r="Q64" s="6">
        <v>4</v>
      </c>
      <c r="R64" s="6">
        <v>2</v>
      </c>
      <c r="S64" s="6">
        <v>10</v>
      </c>
      <c r="T64" s="6">
        <v>4</v>
      </c>
      <c r="U64" s="6">
        <v>0</v>
      </c>
      <c r="V64" s="6">
        <v>1</v>
      </c>
      <c r="W64" s="6">
        <v>0</v>
      </c>
      <c r="X64" s="6" t="s">
        <v>31</v>
      </c>
      <c r="Y64" s="6">
        <v>7</v>
      </c>
      <c r="Z64" s="6">
        <v>6</v>
      </c>
      <c r="AA64" s="6">
        <v>2</v>
      </c>
      <c r="AB64" s="6">
        <v>8</v>
      </c>
      <c r="AC64" s="6">
        <v>3</v>
      </c>
      <c r="AD64" s="6">
        <v>1</v>
      </c>
      <c r="AE64" s="6">
        <v>2</v>
      </c>
      <c r="AF64" s="6">
        <v>1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64</v>
      </c>
      <c r="C65" s="6">
        <v>10000</v>
      </c>
      <c r="D65" s="6">
        <v>3</v>
      </c>
      <c r="E65" s="6">
        <v>10</v>
      </c>
      <c r="F65" s="6">
        <v>10</v>
      </c>
      <c r="G65" s="6">
        <v>0</v>
      </c>
      <c r="H65" s="10">
        <v>2</v>
      </c>
      <c r="I65" s="6">
        <v>0</v>
      </c>
      <c r="J65" s="6">
        <v>50</v>
      </c>
      <c r="K65" s="6">
        <v>50</v>
      </c>
      <c r="L65" s="6">
        <v>5</v>
      </c>
      <c r="M65" s="6">
        <v>5</v>
      </c>
      <c r="N65" s="6" t="s">
        <v>24</v>
      </c>
      <c r="O65" s="6" t="s">
        <v>32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30</v>
      </c>
      <c r="X65" s="6" t="s">
        <v>32</v>
      </c>
      <c r="Y65" s="6">
        <v>1</v>
      </c>
      <c r="Z65" s="6">
        <v>6</v>
      </c>
      <c r="AA65" s="6">
        <v>5</v>
      </c>
      <c r="AB65" s="6">
        <v>4</v>
      </c>
      <c r="AC65" s="6">
        <v>1</v>
      </c>
      <c r="AD65" s="6">
        <v>6</v>
      </c>
      <c r="AE65" s="6">
        <v>5</v>
      </c>
      <c r="AF65" s="6">
        <v>2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7">
        <v>65</v>
      </c>
      <c r="C66" s="6">
        <v>10000</v>
      </c>
      <c r="D66" s="6">
        <v>3</v>
      </c>
      <c r="E66" s="6">
        <v>10</v>
      </c>
      <c r="F66" s="6">
        <v>10</v>
      </c>
      <c r="G66" s="6">
        <v>0</v>
      </c>
      <c r="H66" s="10">
        <v>2</v>
      </c>
      <c r="I66" s="6">
        <v>0</v>
      </c>
      <c r="J66" s="6">
        <v>50</v>
      </c>
      <c r="K66" s="6">
        <v>50</v>
      </c>
      <c r="L66" s="6">
        <v>10</v>
      </c>
      <c r="M66" s="6">
        <v>10</v>
      </c>
      <c r="N66" s="6" t="s">
        <v>24</v>
      </c>
      <c r="O66" s="6" t="s">
        <v>25</v>
      </c>
      <c r="P66" s="6">
        <v>0</v>
      </c>
      <c r="Q66" s="6">
        <v>1</v>
      </c>
      <c r="R66" s="6">
        <v>0</v>
      </c>
      <c r="S66" s="6">
        <v>4</v>
      </c>
      <c r="T66" s="6">
        <v>10</v>
      </c>
      <c r="U66" s="6">
        <v>13</v>
      </c>
      <c r="V66" s="6">
        <v>2</v>
      </c>
      <c r="W66" s="6">
        <v>0</v>
      </c>
      <c r="X66" s="6" t="s">
        <v>25</v>
      </c>
      <c r="Y66" s="6">
        <v>1</v>
      </c>
      <c r="Z66" s="6">
        <v>2</v>
      </c>
      <c r="AA66" s="6">
        <v>0</v>
      </c>
      <c r="AB66" s="6">
        <v>2</v>
      </c>
      <c r="AC66" s="6">
        <v>3</v>
      </c>
      <c r="AD66" s="6">
        <v>10</v>
      </c>
      <c r="AE66" s="6">
        <v>4</v>
      </c>
      <c r="AF66" s="6">
        <v>8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66</v>
      </c>
      <c r="C67" s="5">
        <v>10000</v>
      </c>
      <c r="D67" s="5">
        <v>3</v>
      </c>
      <c r="E67" s="5">
        <v>10</v>
      </c>
      <c r="F67" s="5">
        <v>10</v>
      </c>
      <c r="G67" s="5">
        <v>0</v>
      </c>
      <c r="H67" s="9">
        <v>2</v>
      </c>
      <c r="I67" s="5">
        <v>0</v>
      </c>
      <c r="J67" s="5">
        <v>50</v>
      </c>
      <c r="K67" s="5">
        <v>50</v>
      </c>
      <c r="L67" s="5">
        <v>10</v>
      </c>
      <c r="M67" s="5">
        <v>10</v>
      </c>
      <c r="N67" s="5" t="s">
        <v>24</v>
      </c>
      <c r="O67" s="5" t="s">
        <v>26</v>
      </c>
      <c r="P67" s="5">
        <v>8</v>
      </c>
      <c r="Q67" s="5">
        <v>4</v>
      </c>
      <c r="R67" s="5">
        <v>5</v>
      </c>
      <c r="S67" s="5">
        <v>8</v>
      </c>
      <c r="T67" s="5">
        <v>3</v>
      </c>
      <c r="U67" s="5">
        <v>0</v>
      </c>
      <c r="V67" s="5">
        <v>2</v>
      </c>
      <c r="W67" s="5">
        <v>0</v>
      </c>
      <c r="X67" s="5" t="s">
        <v>26</v>
      </c>
      <c r="Y67" s="5">
        <v>4</v>
      </c>
      <c r="Z67" s="5">
        <v>3</v>
      </c>
      <c r="AA67" s="5">
        <v>6</v>
      </c>
      <c r="AB67" s="5">
        <v>7</v>
      </c>
      <c r="AC67" s="5">
        <v>3</v>
      </c>
      <c r="AD67" s="5">
        <v>2</v>
      </c>
      <c r="AE67" s="5">
        <v>4</v>
      </c>
      <c r="AF67" s="5">
        <v>1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67</v>
      </c>
      <c r="C68" s="6">
        <v>10000</v>
      </c>
      <c r="D68" s="6">
        <v>3</v>
      </c>
      <c r="E68" s="6">
        <v>10</v>
      </c>
      <c r="F68" s="6">
        <v>10</v>
      </c>
      <c r="G68" s="6">
        <v>0</v>
      </c>
      <c r="H68" s="10">
        <v>2</v>
      </c>
      <c r="I68" s="6">
        <v>0</v>
      </c>
      <c r="J68" s="6">
        <v>50</v>
      </c>
      <c r="K68" s="6">
        <v>50</v>
      </c>
      <c r="L68" s="6">
        <v>10</v>
      </c>
      <c r="M68" s="6">
        <v>10</v>
      </c>
      <c r="N68" s="6" t="s">
        <v>24</v>
      </c>
      <c r="O68" s="6" t="s">
        <v>27</v>
      </c>
      <c r="P68" s="6">
        <v>1</v>
      </c>
      <c r="Q68" s="6">
        <v>4</v>
      </c>
      <c r="R68" s="6">
        <v>2</v>
      </c>
      <c r="S68" s="6">
        <v>0</v>
      </c>
      <c r="T68" s="6">
        <v>8</v>
      </c>
      <c r="U68" s="6">
        <v>9</v>
      </c>
      <c r="V68" s="6">
        <v>6</v>
      </c>
      <c r="W68" s="6">
        <v>0</v>
      </c>
      <c r="X68" s="6" t="s">
        <v>27</v>
      </c>
      <c r="Y68" s="6">
        <v>5</v>
      </c>
      <c r="Z68" s="6">
        <v>3</v>
      </c>
      <c r="AA68" s="6">
        <v>7</v>
      </c>
      <c r="AB68" s="6">
        <v>5</v>
      </c>
      <c r="AC68" s="6">
        <v>3</v>
      </c>
      <c r="AD68" s="6">
        <v>3</v>
      </c>
      <c r="AE68" s="6">
        <v>1</v>
      </c>
      <c r="AF68" s="6">
        <v>3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68</v>
      </c>
      <c r="C69" s="6">
        <v>10000</v>
      </c>
      <c r="D69" s="6">
        <v>3</v>
      </c>
      <c r="E69" s="6">
        <v>10</v>
      </c>
      <c r="F69" s="6">
        <v>10</v>
      </c>
      <c r="G69" s="6">
        <v>0</v>
      </c>
      <c r="H69" s="10">
        <v>2</v>
      </c>
      <c r="I69" s="6">
        <v>0</v>
      </c>
      <c r="J69" s="6">
        <v>50</v>
      </c>
      <c r="K69" s="6">
        <v>50</v>
      </c>
      <c r="L69" s="6">
        <v>10</v>
      </c>
      <c r="M69" s="6">
        <v>10</v>
      </c>
      <c r="N69" s="6" t="s">
        <v>24</v>
      </c>
      <c r="O69" s="6" t="s">
        <v>33</v>
      </c>
      <c r="P69" s="6">
        <v>5</v>
      </c>
      <c r="Q69" s="6">
        <v>8</v>
      </c>
      <c r="R69" s="6">
        <v>8</v>
      </c>
      <c r="S69" s="6">
        <v>7</v>
      </c>
      <c r="T69" s="6">
        <v>2</v>
      </c>
      <c r="U69" s="6">
        <v>0</v>
      </c>
      <c r="V69" s="6">
        <v>0</v>
      </c>
      <c r="W69" s="6">
        <v>0</v>
      </c>
      <c r="X69" s="6" t="s">
        <v>33</v>
      </c>
      <c r="Y69" s="6">
        <v>1</v>
      </c>
      <c r="Z69" s="6">
        <v>4</v>
      </c>
      <c r="AA69" s="6">
        <v>3</v>
      </c>
      <c r="AB69" s="6">
        <v>5</v>
      </c>
      <c r="AC69" s="6">
        <v>10</v>
      </c>
      <c r="AD69" s="6">
        <v>3</v>
      </c>
      <c r="AE69" s="6">
        <v>3</v>
      </c>
      <c r="AF69" s="6">
        <v>1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69</v>
      </c>
      <c r="C70" s="6">
        <v>10000</v>
      </c>
      <c r="D70" s="6">
        <v>3</v>
      </c>
      <c r="E70" s="6">
        <v>10</v>
      </c>
      <c r="F70" s="6">
        <v>10</v>
      </c>
      <c r="G70" s="6">
        <v>0</v>
      </c>
      <c r="H70" s="10">
        <v>2</v>
      </c>
      <c r="I70" s="6">
        <v>0</v>
      </c>
      <c r="J70" s="6">
        <v>50</v>
      </c>
      <c r="K70" s="6">
        <v>50</v>
      </c>
      <c r="L70" s="6">
        <v>10</v>
      </c>
      <c r="M70" s="6">
        <v>10</v>
      </c>
      <c r="N70" s="6" t="s">
        <v>24</v>
      </c>
      <c r="O70" s="6" t="s">
        <v>29</v>
      </c>
      <c r="P70" s="6">
        <v>10</v>
      </c>
      <c r="Q70" s="6">
        <v>8</v>
      </c>
      <c r="R70" s="6">
        <v>8</v>
      </c>
      <c r="S70" s="6">
        <v>3</v>
      </c>
      <c r="T70" s="6">
        <v>1</v>
      </c>
      <c r="U70" s="6">
        <v>0</v>
      </c>
      <c r="V70" s="6">
        <v>0</v>
      </c>
      <c r="W70" s="6">
        <v>0</v>
      </c>
      <c r="X70" s="6" t="s">
        <v>29</v>
      </c>
      <c r="Y70" s="6">
        <v>4</v>
      </c>
      <c r="Z70" s="6">
        <v>6</v>
      </c>
      <c r="AA70" s="6">
        <v>4</v>
      </c>
      <c r="AB70" s="6">
        <v>4</v>
      </c>
      <c r="AC70" s="6">
        <v>5</v>
      </c>
      <c r="AD70" s="6">
        <v>3</v>
      </c>
      <c r="AE70" s="6">
        <v>3</v>
      </c>
      <c r="AF70" s="6">
        <v>1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70</v>
      </c>
      <c r="C71" s="6">
        <v>10000</v>
      </c>
      <c r="D71" s="6">
        <v>3</v>
      </c>
      <c r="E71" s="6">
        <v>10</v>
      </c>
      <c r="F71" s="6">
        <v>10</v>
      </c>
      <c r="G71" s="6">
        <v>0</v>
      </c>
      <c r="H71" s="10">
        <v>2</v>
      </c>
      <c r="I71" s="6">
        <v>0</v>
      </c>
      <c r="J71" s="6">
        <v>50</v>
      </c>
      <c r="K71" s="6">
        <v>50</v>
      </c>
      <c r="L71" s="6">
        <v>10</v>
      </c>
      <c r="M71" s="6">
        <v>10</v>
      </c>
      <c r="N71" s="6" t="s">
        <v>24</v>
      </c>
      <c r="O71" s="6" t="s">
        <v>30</v>
      </c>
      <c r="P71" s="6">
        <v>0</v>
      </c>
      <c r="Q71" s="6">
        <v>0</v>
      </c>
      <c r="R71" s="6">
        <v>0</v>
      </c>
      <c r="S71" s="6">
        <v>0</v>
      </c>
      <c r="T71" s="6">
        <v>3</v>
      </c>
      <c r="U71" s="6">
        <v>7</v>
      </c>
      <c r="V71" s="6">
        <v>20</v>
      </c>
      <c r="W71" s="6">
        <v>0</v>
      </c>
      <c r="X71" s="6" t="s">
        <v>30</v>
      </c>
      <c r="Y71" s="6">
        <v>0</v>
      </c>
      <c r="Z71" s="6">
        <v>1</v>
      </c>
      <c r="AA71" s="6">
        <v>1</v>
      </c>
      <c r="AB71" s="6">
        <v>1</v>
      </c>
      <c r="AC71" s="6">
        <v>1</v>
      </c>
      <c r="AD71" s="6">
        <v>5</v>
      </c>
      <c r="AE71" s="6">
        <v>6</v>
      </c>
      <c r="AF71" s="6">
        <v>15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71</v>
      </c>
      <c r="C72" s="6">
        <v>10000</v>
      </c>
      <c r="D72" s="6">
        <v>3</v>
      </c>
      <c r="E72" s="6">
        <v>10</v>
      </c>
      <c r="F72" s="6">
        <v>10</v>
      </c>
      <c r="G72" s="6">
        <v>0</v>
      </c>
      <c r="H72" s="10">
        <v>2</v>
      </c>
      <c r="I72" s="6">
        <v>0</v>
      </c>
      <c r="J72" s="6">
        <v>50</v>
      </c>
      <c r="K72" s="6">
        <v>50</v>
      </c>
      <c r="L72" s="6">
        <v>10</v>
      </c>
      <c r="M72" s="6">
        <v>10</v>
      </c>
      <c r="N72" s="6" t="s">
        <v>24</v>
      </c>
      <c r="O72" s="6" t="s">
        <v>31</v>
      </c>
      <c r="P72" s="6">
        <v>6</v>
      </c>
      <c r="Q72" s="6">
        <v>5</v>
      </c>
      <c r="R72" s="6">
        <v>7</v>
      </c>
      <c r="S72" s="6">
        <v>8</v>
      </c>
      <c r="T72" s="6">
        <v>3</v>
      </c>
      <c r="U72" s="6">
        <v>1</v>
      </c>
      <c r="V72" s="6">
        <v>0</v>
      </c>
      <c r="W72" s="6">
        <v>0</v>
      </c>
      <c r="X72" s="6" t="s">
        <v>31</v>
      </c>
      <c r="Y72" s="6">
        <v>11</v>
      </c>
      <c r="Z72" s="6">
        <v>8</v>
      </c>
      <c r="AA72" s="6">
        <v>4</v>
      </c>
      <c r="AB72" s="6">
        <v>3</v>
      </c>
      <c r="AC72" s="6">
        <v>0</v>
      </c>
      <c r="AD72" s="6">
        <v>1</v>
      </c>
      <c r="AE72" s="6">
        <v>2</v>
      </c>
      <c r="AF72" s="6">
        <v>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72</v>
      </c>
      <c r="C73" s="6">
        <v>10000</v>
      </c>
      <c r="D73" s="6">
        <v>3</v>
      </c>
      <c r="E73" s="6">
        <v>10</v>
      </c>
      <c r="F73" s="6">
        <v>10</v>
      </c>
      <c r="G73" s="6">
        <v>0</v>
      </c>
      <c r="H73" s="10">
        <v>2</v>
      </c>
      <c r="I73" s="6">
        <v>0</v>
      </c>
      <c r="J73" s="6">
        <v>50</v>
      </c>
      <c r="K73" s="6">
        <v>50</v>
      </c>
      <c r="L73" s="6">
        <v>10</v>
      </c>
      <c r="M73" s="6">
        <v>10</v>
      </c>
      <c r="N73" s="6" t="s">
        <v>24</v>
      </c>
      <c r="O73" s="6" t="s">
        <v>32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30</v>
      </c>
      <c r="X73" s="6" t="s">
        <v>32</v>
      </c>
      <c r="Y73" s="6">
        <v>4</v>
      </c>
      <c r="Z73" s="6">
        <v>3</v>
      </c>
      <c r="AA73" s="6">
        <v>5</v>
      </c>
      <c r="AB73" s="6">
        <v>3</v>
      </c>
      <c r="AC73" s="6">
        <v>5</v>
      </c>
      <c r="AD73" s="6">
        <v>3</v>
      </c>
      <c r="AE73" s="6">
        <v>7</v>
      </c>
      <c r="AF73" s="6">
        <v>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7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7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0</v>
      </c>
      <c r="Q100" s="6">
        <f t="shared" ref="Q100:W100" si="0">SUMIF($O$1:$O$97,$O100,Q$1:Q$97)</f>
        <v>10</v>
      </c>
      <c r="R100" s="6">
        <f t="shared" si="0"/>
        <v>19</v>
      </c>
      <c r="S100" s="6">
        <f t="shared" si="0"/>
        <v>35</v>
      </c>
      <c r="T100" s="6">
        <f t="shared" si="0"/>
        <v>99</v>
      </c>
      <c r="U100" s="6">
        <f t="shared" si="0"/>
        <v>93</v>
      </c>
      <c r="V100" s="6">
        <f t="shared" si="0"/>
        <v>14</v>
      </c>
      <c r="W100" s="6">
        <f t="shared" si="0"/>
        <v>0</v>
      </c>
      <c r="X100" s="6" t="s">
        <v>25</v>
      </c>
      <c r="Y100" s="6">
        <f>SUMIF($O$1:$O$97,$O100,Y$1:Y$97)</f>
        <v>19</v>
      </c>
      <c r="Z100" s="6">
        <f t="shared" ref="Y100:AF107" si="1">SUMIF($O$1:$O$97,$O100,Z$1:Z$97)</f>
        <v>25</v>
      </c>
      <c r="AA100" s="6">
        <f t="shared" si="1"/>
        <v>26</v>
      </c>
      <c r="AB100" s="6">
        <f t="shared" si="1"/>
        <v>44</v>
      </c>
      <c r="AC100" s="6">
        <f t="shared" si="1"/>
        <v>40</v>
      </c>
      <c r="AD100" s="6">
        <f t="shared" si="1"/>
        <v>46</v>
      </c>
      <c r="AE100" s="6">
        <f t="shared" si="1"/>
        <v>39</v>
      </c>
      <c r="AF100" s="6">
        <f t="shared" si="1"/>
        <v>31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40</v>
      </c>
      <c r="Q101" s="6">
        <f t="shared" si="2"/>
        <v>59</v>
      </c>
      <c r="R101" s="6">
        <f t="shared" si="2"/>
        <v>61</v>
      </c>
      <c r="S101" s="6">
        <f t="shared" si="2"/>
        <v>74</v>
      </c>
      <c r="T101" s="6">
        <f t="shared" si="2"/>
        <v>25</v>
      </c>
      <c r="U101" s="6">
        <f t="shared" si="2"/>
        <v>8</v>
      </c>
      <c r="V101" s="6">
        <f t="shared" si="2"/>
        <v>3</v>
      </c>
      <c r="W101" s="6">
        <f t="shared" si="2"/>
        <v>0</v>
      </c>
      <c r="X101" s="6" t="s">
        <v>26</v>
      </c>
      <c r="Y101" s="6">
        <f t="shared" si="2"/>
        <v>34</v>
      </c>
      <c r="Z101" s="6">
        <f t="shared" si="2"/>
        <v>32</v>
      </c>
      <c r="AA101" s="6">
        <f t="shared" si="2"/>
        <v>44</v>
      </c>
      <c r="AB101" s="6">
        <f t="shared" si="2"/>
        <v>40</v>
      </c>
      <c r="AC101" s="6">
        <f t="shared" si="2"/>
        <v>45</v>
      </c>
      <c r="AD101" s="6">
        <f t="shared" si="2"/>
        <v>30</v>
      </c>
      <c r="AE101" s="6">
        <f t="shared" si="2"/>
        <v>28</v>
      </c>
      <c r="AF101" s="6">
        <f t="shared" si="1"/>
        <v>17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37</v>
      </c>
      <c r="Q102" s="6">
        <f t="shared" si="2"/>
        <v>40</v>
      </c>
      <c r="R102" s="6">
        <f t="shared" si="2"/>
        <v>13</v>
      </c>
      <c r="S102" s="6">
        <f t="shared" si="2"/>
        <v>5</v>
      </c>
      <c r="T102" s="6">
        <f t="shared" si="2"/>
        <v>39</v>
      </c>
      <c r="U102" s="6">
        <f t="shared" si="2"/>
        <v>72</v>
      </c>
      <c r="V102" s="6">
        <f t="shared" si="2"/>
        <v>64</v>
      </c>
      <c r="W102" s="6">
        <f t="shared" si="2"/>
        <v>0</v>
      </c>
      <c r="X102" s="6" t="s">
        <v>27</v>
      </c>
      <c r="Y102" s="6">
        <f t="shared" si="1"/>
        <v>37</v>
      </c>
      <c r="Z102" s="6">
        <f t="shared" si="1"/>
        <v>17</v>
      </c>
      <c r="AA102" s="6">
        <f t="shared" si="1"/>
        <v>26</v>
      </c>
      <c r="AB102" s="6">
        <f t="shared" si="1"/>
        <v>22</v>
      </c>
      <c r="AC102" s="6">
        <f t="shared" si="1"/>
        <v>29</v>
      </c>
      <c r="AD102" s="6">
        <f t="shared" si="1"/>
        <v>31</v>
      </c>
      <c r="AE102" s="6">
        <f t="shared" si="1"/>
        <v>42</v>
      </c>
      <c r="AF102" s="6">
        <f t="shared" si="1"/>
        <v>66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0</v>
      </c>
      <c r="Q103" s="6">
        <f t="shared" si="2"/>
        <v>0</v>
      </c>
      <c r="R103" s="6">
        <f t="shared" si="2"/>
        <v>0</v>
      </c>
      <c r="S103" s="6">
        <f t="shared" si="2"/>
        <v>0</v>
      </c>
      <c r="T103" s="6">
        <f t="shared" si="2"/>
        <v>0</v>
      </c>
      <c r="U103" s="6">
        <f t="shared" si="2"/>
        <v>0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0</v>
      </c>
      <c r="Z103" s="6">
        <f t="shared" si="1"/>
        <v>0</v>
      </c>
      <c r="AA103" s="6">
        <f t="shared" si="1"/>
        <v>0</v>
      </c>
      <c r="AB103" s="6">
        <f t="shared" si="1"/>
        <v>0</v>
      </c>
      <c r="AC103" s="6">
        <f t="shared" si="1"/>
        <v>0</v>
      </c>
      <c r="AD103" s="6">
        <f t="shared" si="1"/>
        <v>0</v>
      </c>
      <c r="AE103" s="6">
        <f t="shared" si="1"/>
        <v>0</v>
      </c>
      <c r="AF103" s="6">
        <f t="shared" si="1"/>
        <v>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31</v>
      </c>
      <c r="Q104" s="6">
        <f t="shared" si="2"/>
        <v>47</v>
      </c>
      <c r="R104" s="6">
        <f t="shared" si="2"/>
        <v>63</v>
      </c>
      <c r="S104" s="6">
        <f t="shared" si="2"/>
        <v>68</v>
      </c>
      <c r="T104" s="6">
        <f t="shared" si="2"/>
        <v>43</v>
      </c>
      <c r="U104" s="6">
        <f t="shared" si="2"/>
        <v>17</v>
      </c>
      <c r="V104" s="6">
        <f t="shared" si="2"/>
        <v>1</v>
      </c>
      <c r="W104" s="6">
        <f t="shared" si="2"/>
        <v>0</v>
      </c>
      <c r="X104" s="6" t="s">
        <v>29</v>
      </c>
      <c r="Y104" s="6">
        <f t="shared" si="1"/>
        <v>55</v>
      </c>
      <c r="Z104" s="6">
        <f t="shared" si="1"/>
        <v>59</v>
      </c>
      <c r="AA104" s="6">
        <f t="shared" si="1"/>
        <v>42</v>
      </c>
      <c r="AB104" s="6">
        <f t="shared" si="1"/>
        <v>35</v>
      </c>
      <c r="AC104" s="6">
        <f t="shared" si="1"/>
        <v>28</v>
      </c>
      <c r="AD104" s="6">
        <f t="shared" si="1"/>
        <v>29</v>
      </c>
      <c r="AE104" s="6">
        <f t="shared" si="1"/>
        <v>14</v>
      </c>
      <c r="AF104" s="6">
        <f t="shared" si="1"/>
        <v>8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0</v>
      </c>
      <c r="Q105" s="6">
        <f t="shared" si="2"/>
        <v>2</v>
      </c>
      <c r="R105" s="6">
        <f t="shared" si="2"/>
        <v>0</v>
      </c>
      <c r="S105" s="6">
        <f t="shared" si="2"/>
        <v>4</v>
      </c>
      <c r="T105" s="6">
        <f t="shared" si="2"/>
        <v>15</v>
      </c>
      <c r="U105" s="6">
        <f t="shared" si="2"/>
        <v>64</v>
      </c>
      <c r="V105" s="6">
        <f t="shared" si="2"/>
        <v>185</v>
      </c>
      <c r="W105" s="6">
        <f t="shared" si="2"/>
        <v>0</v>
      </c>
      <c r="X105" s="6" t="s">
        <v>30</v>
      </c>
      <c r="Y105" s="6">
        <f t="shared" si="1"/>
        <v>3</v>
      </c>
      <c r="Z105" s="6">
        <f t="shared" si="1"/>
        <v>8</v>
      </c>
      <c r="AA105" s="6">
        <f t="shared" si="1"/>
        <v>15</v>
      </c>
      <c r="AB105" s="6">
        <f t="shared" si="1"/>
        <v>19</v>
      </c>
      <c r="AC105" s="6">
        <f t="shared" si="1"/>
        <v>33</v>
      </c>
      <c r="AD105" s="6">
        <f t="shared" si="1"/>
        <v>50</v>
      </c>
      <c r="AE105" s="6">
        <f t="shared" si="1"/>
        <v>54</v>
      </c>
      <c r="AF105" s="6">
        <f t="shared" si="1"/>
        <v>88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109</v>
      </c>
      <c r="Q106" s="6">
        <f t="shared" si="2"/>
        <v>50</v>
      </c>
      <c r="R106" s="6">
        <f t="shared" si="2"/>
        <v>40</v>
      </c>
      <c r="S106" s="6">
        <f t="shared" si="2"/>
        <v>41</v>
      </c>
      <c r="T106" s="6">
        <f t="shared" si="2"/>
        <v>25</v>
      </c>
      <c r="U106" s="6">
        <f t="shared" si="2"/>
        <v>3</v>
      </c>
      <c r="V106" s="6">
        <f t="shared" si="2"/>
        <v>2</v>
      </c>
      <c r="W106" s="6">
        <f t="shared" si="2"/>
        <v>0</v>
      </c>
      <c r="X106" s="6" t="s">
        <v>31</v>
      </c>
      <c r="Y106" s="6">
        <f t="shared" si="1"/>
        <v>60</v>
      </c>
      <c r="Z106" s="6">
        <f t="shared" si="1"/>
        <v>45</v>
      </c>
      <c r="AA106" s="6">
        <f t="shared" si="1"/>
        <v>37</v>
      </c>
      <c r="AB106" s="6">
        <f t="shared" si="1"/>
        <v>42</v>
      </c>
      <c r="AC106" s="6">
        <f t="shared" si="1"/>
        <v>33</v>
      </c>
      <c r="AD106" s="6">
        <f t="shared" si="1"/>
        <v>20</v>
      </c>
      <c r="AE106" s="6">
        <f t="shared" si="1"/>
        <v>21</v>
      </c>
      <c r="AF106" s="6">
        <f t="shared" si="1"/>
        <v>12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270</v>
      </c>
      <c r="X107" s="6" t="s">
        <v>32</v>
      </c>
      <c r="Y107" s="6">
        <f t="shared" si="1"/>
        <v>14</v>
      </c>
      <c r="Z107" s="6">
        <f t="shared" si="1"/>
        <v>23</v>
      </c>
      <c r="AA107" s="6">
        <f t="shared" si="1"/>
        <v>33</v>
      </c>
      <c r="AB107" s="6">
        <f t="shared" si="1"/>
        <v>26</v>
      </c>
      <c r="AC107" s="6">
        <f t="shared" si="1"/>
        <v>32</v>
      </c>
      <c r="AD107" s="6">
        <f t="shared" si="1"/>
        <v>43</v>
      </c>
      <c r="AE107" s="6">
        <f t="shared" si="1"/>
        <v>59</v>
      </c>
      <c r="AF107" s="6">
        <f t="shared" si="1"/>
        <v>40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0</v>
      </c>
      <c r="Q110" s="6">
        <f t="shared" ref="Q110:W117" si="3">SUMIFS(Q$1:Q$97,$O$1:$O$97,$O110,$H$1:$H$97,0.5)</f>
        <v>6</v>
      </c>
      <c r="R110" s="6">
        <f t="shared" si="3"/>
        <v>7</v>
      </c>
      <c r="S110" s="6">
        <f t="shared" si="3"/>
        <v>11</v>
      </c>
      <c r="T110" s="6">
        <f t="shared" si="3"/>
        <v>27</v>
      </c>
      <c r="U110" s="6">
        <f t="shared" si="3"/>
        <v>36</v>
      </c>
      <c r="V110" s="6">
        <f t="shared" si="3"/>
        <v>3</v>
      </c>
      <c r="W110" s="6">
        <f t="shared" si="3"/>
        <v>0</v>
      </c>
      <c r="X110" s="6" t="s">
        <v>25</v>
      </c>
      <c r="Y110" s="6">
        <f>SUMIFS(Y$1:Y$97,$O$1:$O$97,$O110,$H$1:$H$97,0.5)</f>
        <v>7</v>
      </c>
      <c r="Z110" s="6">
        <f t="shared" ref="Z110:AF117" si="4">SUMIFS(Z$1:Z$97,$O$1:$O$97,$O110,$H$1:$H$97,0.5)</f>
        <v>8</v>
      </c>
      <c r="AA110" s="6">
        <f t="shared" si="4"/>
        <v>13</v>
      </c>
      <c r="AB110" s="6">
        <f t="shared" si="4"/>
        <v>18</v>
      </c>
      <c r="AC110" s="6">
        <f t="shared" si="4"/>
        <v>21</v>
      </c>
      <c r="AD110" s="6">
        <f t="shared" si="4"/>
        <v>15</v>
      </c>
      <c r="AE110" s="6">
        <f t="shared" si="4"/>
        <v>6</v>
      </c>
      <c r="AF110" s="6">
        <f t="shared" si="4"/>
        <v>2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4</v>
      </c>
      <c r="Q111" s="6">
        <f t="shared" si="3"/>
        <v>12</v>
      </c>
      <c r="R111" s="6">
        <f t="shared" si="3"/>
        <v>26</v>
      </c>
      <c r="S111" s="6">
        <f t="shared" si="3"/>
        <v>30</v>
      </c>
      <c r="T111" s="6">
        <f t="shared" si="3"/>
        <v>13</v>
      </c>
      <c r="U111" s="6">
        <f t="shared" si="3"/>
        <v>5</v>
      </c>
      <c r="V111" s="6">
        <f t="shared" si="3"/>
        <v>0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3</v>
      </c>
      <c r="Z111" s="6">
        <f t="shared" si="4"/>
        <v>6</v>
      </c>
      <c r="AA111" s="6">
        <f t="shared" si="4"/>
        <v>12</v>
      </c>
      <c r="AB111" s="6">
        <f t="shared" si="4"/>
        <v>14</v>
      </c>
      <c r="AC111" s="6">
        <f t="shared" si="4"/>
        <v>22</v>
      </c>
      <c r="AD111" s="6">
        <f t="shared" si="4"/>
        <v>15</v>
      </c>
      <c r="AE111" s="6">
        <f t="shared" si="4"/>
        <v>9</v>
      </c>
      <c r="AF111" s="6">
        <f t="shared" si="4"/>
        <v>9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31</v>
      </c>
      <c r="Q112" s="6">
        <f t="shared" si="3"/>
        <v>24</v>
      </c>
      <c r="R112" s="6">
        <f t="shared" si="3"/>
        <v>6</v>
      </c>
      <c r="S112" s="6">
        <f t="shared" si="3"/>
        <v>2</v>
      </c>
      <c r="T112" s="6">
        <f t="shared" si="3"/>
        <v>1</v>
      </c>
      <c r="U112" s="6">
        <f t="shared" si="3"/>
        <v>16</v>
      </c>
      <c r="V112" s="6">
        <f t="shared" si="3"/>
        <v>10</v>
      </c>
      <c r="W112" s="6">
        <f t="shared" si="3"/>
        <v>0</v>
      </c>
      <c r="X112" s="6" t="s">
        <v>27</v>
      </c>
      <c r="Y112" s="6">
        <f t="shared" si="6"/>
        <v>15</v>
      </c>
      <c r="Z112" s="6">
        <f t="shared" si="4"/>
        <v>4</v>
      </c>
      <c r="AA112" s="6">
        <f t="shared" si="4"/>
        <v>4</v>
      </c>
      <c r="AB112" s="6">
        <f t="shared" si="4"/>
        <v>4</v>
      </c>
      <c r="AC112" s="6">
        <f t="shared" si="4"/>
        <v>4</v>
      </c>
      <c r="AD112" s="6">
        <f t="shared" si="4"/>
        <v>9</v>
      </c>
      <c r="AE112" s="6">
        <f t="shared" si="4"/>
        <v>21</v>
      </c>
      <c r="AF112" s="6">
        <f t="shared" si="4"/>
        <v>29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2:49" x14ac:dyDescent="0.25">
      <c r="B113" s="2"/>
      <c r="C113" s="2"/>
      <c r="D113" s="2"/>
      <c r="E113" s="2"/>
      <c r="F113" s="2"/>
      <c r="G113" s="2"/>
      <c r="I113" s="15"/>
      <c r="J113" s="15"/>
      <c r="K113" s="2"/>
      <c r="L113" s="2"/>
      <c r="M113" s="2"/>
      <c r="N113" s="2"/>
      <c r="O113" s="6" t="s">
        <v>28</v>
      </c>
      <c r="P113" s="6">
        <f t="shared" si="5"/>
        <v>0</v>
      </c>
      <c r="Q113" s="6">
        <f t="shared" si="3"/>
        <v>0</v>
      </c>
      <c r="R113" s="6">
        <f t="shared" si="3"/>
        <v>0</v>
      </c>
      <c r="S113" s="6">
        <f t="shared" si="3"/>
        <v>0</v>
      </c>
      <c r="T113" s="6">
        <f t="shared" si="3"/>
        <v>0</v>
      </c>
      <c r="U113" s="6">
        <f t="shared" si="3"/>
        <v>0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0</v>
      </c>
      <c r="Z113" s="6">
        <f t="shared" si="4"/>
        <v>0</v>
      </c>
      <c r="AA113" s="6">
        <f t="shared" si="4"/>
        <v>0</v>
      </c>
      <c r="AB113" s="6">
        <f t="shared" si="4"/>
        <v>0</v>
      </c>
      <c r="AC113" s="6">
        <f t="shared" si="4"/>
        <v>0</v>
      </c>
      <c r="AD113" s="6">
        <f t="shared" si="4"/>
        <v>0</v>
      </c>
      <c r="AE113" s="6">
        <f t="shared" si="4"/>
        <v>0</v>
      </c>
      <c r="AF113" s="6">
        <f t="shared" si="4"/>
        <v>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2:49" x14ac:dyDescent="0.25">
      <c r="B114" s="2"/>
      <c r="C114" s="2"/>
      <c r="D114" s="2"/>
      <c r="E114" s="2"/>
      <c r="F114" s="2"/>
      <c r="G114" s="2"/>
      <c r="I114" s="15"/>
      <c r="J114" s="15"/>
      <c r="K114" s="2"/>
      <c r="L114" s="2"/>
      <c r="M114" s="2"/>
      <c r="N114" s="2"/>
      <c r="O114" s="6" t="s">
        <v>29</v>
      </c>
      <c r="P114" s="6">
        <f t="shared" si="5"/>
        <v>4</v>
      </c>
      <c r="Q114" s="6">
        <f t="shared" si="3"/>
        <v>11</v>
      </c>
      <c r="R114" s="6">
        <f t="shared" si="3"/>
        <v>14</v>
      </c>
      <c r="S114" s="6">
        <f t="shared" si="3"/>
        <v>21</v>
      </c>
      <c r="T114" s="6">
        <f t="shared" si="3"/>
        <v>29</v>
      </c>
      <c r="U114" s="6">
        <f t="shared" si="3"/>
        <v>11</v>
      </c>
      <c r="V114" s="6">
        <f t="shared" si="3"/>
        <v>0</v>
      </c>
      <c r="W114" s="6">
        <f t="shared" si="3"/>
        <v>0</v>
      </c>
      <c r="X114" s="6" t="s">
        <v>29</v>
      </c>
      <c r="Y114" s="6">
        <f t="shared" si="6"/>
        <v>23</v>
      </c>
      <c r="Z114" s="6">
        <f t="shared" si="4"/>
        <v>25</v>
      </c>
      <c r="AA114" s="6">
        <f t="shared" si="4"/>
        <v>12</v>
      </c>
      <c r="AB114" s="6">
        <f t="shared" si="4"/>
        <v>15</v>
      </c>
      <c r="AC114" s="6">
        <f t="shared" si="4"/>
        <v>5</v>
      </c>
      <c r="AD114" s="6">
        <f t="shared" si="4"/>
        <v>6</v>
      </c>
      <c r="AE114" s="6">
        <f t="shared" si="4"/>
        <v>4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2:49" x14ac:dyDescent="0.25">
      <c r="B115" s="2"/>
      <c r="C115" s="2"/>
      <c r="D115" s="2"/>
      <c r="E115" s="2"/>
      <c r="F115" s="2"/>
      <c r="G115" s="2"/>
      <c r="I115" s="15"/>
      <c r="J115" s="15"/>
      <c r="K115" s="2"/>
      <c r="L115" s="2"/>
      <c r="M115" s="2"/>
      <c r="N115" s="2"/>
      <c r="O115" s="6" t="s">
        <v>30</v>
      </c>
      <c r="P115" s="6">
        <f t="shared" si="5"/>
        <v>0</v>
      </c>
      <c r="Q115" s="6">
        <f t="shared" si="3"/>
        <v>0</v>
      </c>
      <c r="R115" s="6">
        <f t="shared" si="3"/>
        <v>0</v>
      </c>
      <c r="S115" s="6">
        <f t="shared" si="3"/>
        <v>0</v>
      </c>
      <c r="T115" s="6">
        <f t="shared" si="3"/>
        <v>3</v>
      </c>
      <c r="U115" s="6">
        <f t="shared" si="3"/>
        <v>10</v>
      </c>
      <c r="V115" s="6">
        <f t="shared" si="3"/>
        <v>77</v>
      </c>
      <c r="W115" s="6">
        <f t="shared" si="3"/>
        <v>0</v>
      </c>
      <c r="X115" s="6" t="s">
        <v>30</v>
      </c>
      <c r="Y115" s="6">
        <f t="shared" si="6"/>
        <v>2</v>
      </c>
      <c r="Z115" s="6">
        <f t="shared" si="4"/>
        <v>3</v>
      </c>
      <c r="AA115" s="6">
        <f t="shared" si="4"/>
        <v>7</v>
      </c>
      <c r="AB115" s="6">
        <f t="shared" si="4"/>
        <v>6</v>
      </c>
      <c r="AC115" s="6">
        <f t="shared" si="4"/>
        <v>13</v>
      </c>
      <c r="AD115" s="6">
        <f t="shared" si="4"/>
        <v>22</v>
      </c>
      <c r="AE115" s="6">
        <f t="shared" si="4"/>
        <v>16</v>
      </c>
      <c r="AF115" s="6">
        <f t="shared" si="4"/>
        <v>21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2:49" x14ac:dyDescent="0.25">
      <c r="B116" s="2"/>
      <c r="C116" s="2"/>
      <c r="D116" s="2"/>
      <c r="E116" s="2"/>
      <c r="F116" s="2"/>
      <c r="G116" s="2"/>
      <c r="I116" s="15"/>
      <c r="J116" s="15"/>
      <c r="K116" s="2"/>
      <c r="L116" s="2"/>
      <c r="M116" s="2"/>
      <c r="N116" s="2"/>
      <c r="O116" s="6" t="s">
        <v>31</v>
      </c>
      <c r="P116" s="6">
        <f t="shared" si="5"/>
        <v>39</v>
      </c>
      <c r="Q116" s="6">
        <f t="shared" si="3"/>
        <v>30</v>
      </c>
      <c r="R116" s="6">
        <f t="shared" si="3"/>
        <v>10</v>
      </c>
      <c r="S116" s="6">
        <f t="shared" si="3"/>
        <v>7</v>
      </c>
      <c r="T116" s="6">
        <f t="shared" si="3"/>
        <v>4</v>
      </c>
      <c r="U116" s="6">
        <f t="shared" si="3"/>
        <v>0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26</v>
      </c>
      <c r="Z116" s="6">
        <f t="shared" si="4"/>
        <v>17</v>
      </c>
      <c r="AA116" s="6">
        <f t="shared" si="4"/>
        <v>10</v>
      </c>
      <c r="AB116" s="6">
        <f t="shared" si="4"/>
        <v>14</v>
      </c>
      <c r="AC116" s="6">
        <f t="shared" si="4"/>
        <v>10</v>
      </c>
      <c r="AD116" s="6">
        <f t="shared" si="4"/>
        <v>4</v>
      </c>
      <c r="AE116" s="6">
        <f t="shared" si="4"/>
        <v>3</v>
      </c>
      <c r="AF116" s="6">
        <f t="shared" si="4"/>
        <v>6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2:49" x14ac:dyDescent="0.25">
      <c r="B117" s="2"/>
      <c r="C117" s="2"/>
      <c r="D117" s="2"/>
      <c r="E117" s="2"/>
      <c r="F117" s="2"/>
      <c r="G117" s="2"/>
      <c r="I117" s="15"/>
      <c r="J117" s="15"/>
      <c r="K117" s="2"/>
      <c r="L117" s="2"/>
      <c r="M117" s="2"/>
      <c r="N117" s="2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90</v>
      </c>
      <c r="X117" s="6" t="s">
        <v>32</v>
      </c>
      <c r="Y117" s="6">
        <f t="shared" si="6"/>
        <v>0</v>
      </c>
      <c r="Z117" s="6">
        <f t="shared" si="4"/>
        <v>7</v>
      </c>
      <c r="AA117" s="6">
        <f t="shared" si="4"/>
        <v>10</v>
      </c>
      <c r="AB117" s="6">
        <f t="shared" si="4"/>
        <v>6</v>
      </c>
      <c r="AC117" s="6">
        <f t="shared" si="4"/>
        <v>3</v>
      </c>
      <c r="AD117" s="6">
        <f t="shared" si="4"/>
        <v>13</v>
      </c>
      <c r="AE117" s="6">
        <f t="shared" si="4"/>
        <v>29</v>
      </c>
      <c r="AF117" s="6">
        <f t="shared" si="4"/>
        <v>22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2:49" x14ac:dyDescent="0.25">
      <c r="B118" s="2"/>
      <c r="C118" s="2"/>
      <c r="D118" s="2"/>
      <c r="E118" s="2"/>
      <c r="F118" s="2"/>
      <c r="G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2:49" x14ac:dyDescent="0.25">
      <c r="B119" s="2"/>
      <c r="C119" s="2"/>
      <c r="D119" s="2"/>
      <c r="E119" s="2"/>
      <c r="F119" s="2"/>
      <c r="G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2:49" x14ac:dyDescent="0.25">
      <c r="B120" s="2"/>
      <c r="C120" s="2"/>
      <c r="D120" s="2"/>
      <c r="E120" s="2"/>
      <c r="F120" s="2"/>
      <c r="G120" s="2"/>
      <c r="I120" s="14" t="s">
        <v>50</v>
      </c>
      <c r="J120" s="14"/>
      <c r="O120" s="6" t="s">
        <v>25</v>
      </c>
      <c r="P120" s="6">
        <f>SUMIFS(P$1:P$97,$O$1:$O$97,$O120,$H$1:$H$97,1)</f>
        <v>0</v>
      </c>
      <c r="Q120" s="6">
        <f t="shared" ref="Q120:W127" si="7">SUMIFS(Q$1:Q$97,$O$1:$O$97,$O120,$H$1:$H$97,1)</f>
        <v>3</v>
      </c>
      <c r="R120" s="6">
        <f t="shared" si="7"/>
        <v>11</v>
      </c>
      <c r="S120" s="6">
        <f t="shared" si="7"/>
        <v>12</v>
      </c>
      <c r="T120" s="6">
        <f t="shared" si="7"/>
        <v>40</v>
      </c>
      <c r="U120" s="6">
        <f t="shared" si="7"/>
        <v>21</v>
      </c>
      <c r="V120" s="6">
        <f t="shared" si="7"/>
        <v>3</v>
      </c>
      <c r="W120" s="6">
        <f t="shared" si="7"/>
        <v>0</v>
      </c>
      <c r="X120" s="6" t="s">
        <v>25</v>
      </c>
      <c r="Y120" s="6">
        <f>SUMIFS(Y$1:Y$97,$O$1:$O$97,$O120,$H$1:$H$97,1)</f>
        <v>10</v>
      </c>
      <c r="Z120" s="6">
        <f t="shared" ref="Z120:AF127" si="8">SUMIFS(Z$1:Z$97,$O$1:$O$97,$O120,$H$1:$H$97,1)</f>
        <v>11</v>
      </c>
      <c r="AA120" s="6">
        <f t="shared" si="8"/>
        <v>8</v>
      </c>
      <c r="AB120" s="6">
        <f t="shared" si="8"/>
        <v>14</v>
      </c>
      <c r="AC120" s="6">
        <f t="shared" si="8"/>
        <v>6</v>
      </c>
      <c r="AD120" s="6">
        <f t="shared" si="8"/>
        <v>14</v>
      </c>
      <c r="AE120" s="6">
        <f t="shared" si="8"/>
        <v>16</v>
      </c>
      <c r="AF120" s="6">
        <f t="shared" si="8"/>
        <v>11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2:49" x14ac:dyDescent="0.25">
      <c r="B121" s="2"/>
      <c r="C121" s="2"/>
      <c r="D121" s="2"/>
      <c r="E121" s="2"/>
      <c r="F121" s="2"/>
      <c r="G121" s="2"/>
      <c r="I121" s="14" t="s">
        <v>52</v>
      </c>
      <c r="J121" s="14"/>
      <c r="O121" s="6" t="s">
        <v>26</v>
      </c>
      <c r="P121" s="6">
        <f t="shared" ref="P121:P127" si="9">SUMIFS(P$1:P$97,$O$1:$O$97,$O121,$H$1:$H$97,1)</f>
        <v>9</v>
      </c>
      <c r="Q121" s="6">
        <f t="shared" si="7"/>
        <v>27</v>
      </c>
      <c r="R121" s="6">
        <f t="shared" si="7"/>
        <v>21</v>
      </c>
      <c r="S121" s="6">
        <f t="shared" si="7"/>
        <v>24</v>
      </c>
      <c r="T121" s="6">
        <f t="shared" si="7"/>
        <v>6</v>
      </c>
      <c r="U121" s="6">
        <f t="shared" si="7"/>
        <v>2</v>
      </c>
      <c r="V121" s="6">
        <f t="shared" si="7"/>
        <v>1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9</v>
      </c>
      <c r="Z121" s="6">
        <f t="shared" si="8"/>
        <v>11</v>
      </c>
      <c r="AA121" s="6">
        <f t="shared" si="8"/>
        <v>16</v>
      </c>
      <c r="AB121" s="6">
        <f t="shared" si="8"/>
        <v>14</v>
      </c>
      <c r="AC121" s="6">
        <f t="shared" si="8"/>
        <v>13</v>
      </c>
      <c r="AD121" s="6">
        <f t="shared" si="8"/>
        <v>11</v>
      </c>
      <c r="AE121" s="6">
        <f t="shared" si="8"/>
        <v>12</v>
      </c>
      <c r="AF121" s="6">
        <f t="shared" si="8"/>
        <v>4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2:49" x14ac:dyDescent="0.25">
      <c r="B122" s="2"/>
      <c r="C122" s="2"/>
      <c r="D122" s="2"/>
      <c r="E122" s="2"/>
      <c r="F122" s="2"/>
      <c r="G122" s="2"/>
      <c r="I122" s="15"/>
      <c r="J122" s="15"/>
      <c r="K122" s="2"/>
      <c r="L122" s="2"/>
      <c r="M122" s="2"/>
      <c r="N122" s="2"/>
      <c r="O122" s="6" t="s">
        <v>27</v>
      </c>
      <c r="P122" s="6">
        <f t="shared" si="9"/>
        <v>4</v>
      </c>
      <c r="Q122" s="6">
        <f t="shared" si="7"/>
        <v>9</v>
      </c>
      <c r="R122" s="6">
        <f t="shared" si="7"/>
        <v>1</v>
      </c>
      <c r="S122" s="6">
        <f t="shared" si="7"/>
        <v>1</v>
      </c>
      <c r="T122" s="6">
        <f t="shared" si="7"/>
        <v>13</v>
      </c>
      <c r="U122" s="6">
        <f t="shared" si="7"/>
        <v>29</v>
      </c>
      <c r="V122" s="6">
        <f t="shared" si="7"/>
        <v>33</v>
      </c>
      <c r="W122" s="6">
        <f t="shared" si="7"/>
        <v>0</v>
      </c>
      <c r="X122" s="6" t="s">
        <v>27</v>
      </c>
      <c r="Y122" s="6">
        <f t="shared" si="10"/>
        <v>13</v>
      </c>
      <c r="Z122" s="6">
        <f t="shared" si="8"/>
        <v>6</v>
      </c>
      <c r="AA122" s="6">
        <f t="shared" si="8"/>
        <v>9</v>
      </c>
      <c r="AB122" s="6">
        <f t="shared" si="8"/>
        <v>7</v>
      </c>
      <c r="AC122" s="6">
        <f t="shared" si="8"/>
        <v>11</v>
      </c>
      <c r="AD122" s="6">
        <f t="shared" si="8"/>
        <v>12</v>
      </c>
      <c r="AE122" s="6">
        <f t="shared" si="8"/>
        <v>11</v>
      </c>
      <c r="AF122" s="6">
        <f t="shared" si="8"/>
        <v>21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2:49" x14ac:dyDescent="0.25">
      <c r="B123" s="2"/>
      <c r="C123" s="2"/>
      <c r="D123" s="2"/>
      <c r="E123" s="2"/>
      <c r="F123" s="2"/>
      <c r="G123" s="2"/>
      <c r="I123" s="15"/>
      <c r="J123" s="15"/>
      <c r="K123" s="2"/>
      <c r="L123" s="2"/>
      <c r="M123" s="2"/>
      <c r="N123" s="2"/>
      <c r="O123" s="6" t="s">
        <v>28</v>
      </c>
      <c r="P123" s="6">
        <f t="shared" si="9"/>
        <v>0</v>
      </c>
      <c r="Q123" s="6">
        <f t="shared" si="7"/>
        <v>0</v>
      </c>
      <c r="R123" s="6">
        <f t="shared" si="7"/>
        <v>0</v>
      </c>
      <c r="S123" s="6">
        <f t="shared" si="7"/>
        <v>0</v>
      </c>
      <c r="T123" s="6">
        <f t="shared" si="7"/>
        <v>0</v>
      </c>
      <c r="U123" s="6">
        <f t="shared" si="7"/>
        <v>0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0</v>
      </c>
      <c r="Z123" s="6">
        <f t="shared" si="8"/>
        <v>0</v>
      </c>
      <c r="AA123" s="6">
        <f t="shared" si="8"/>
        <v>0</v>
      </c>
      <c r="AB123" s="6">
        <f t="shared" si="8"/>
        <v>0</v>
      </c>
      <c r="AC123" s="6">
        <f t="shared" si="8"/>
        <v>0</v>
      </c>
      <c r="AD123" s="6">
        <f t="shared" si="8"/>
        <v>0</v>
      </c>
      <c r="AE123" s="6">
        <f t="shared" si="8"/>
        <v>0</v>
      </c>
      <c r="AF123" s="6">
        <f t="shared" si="8"/>
        <v>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2:49" x14ac:dyDescent="0.25">
      <c r="B124" s="2"/>
      <c r="C124" s="2"/>
      <c r="D124" s="2"/>
      <c r="E124" s="2"/>
      <c r="F124" s="2"/>
      <c r="G124" s="2"/>
      <c r="I124" s="15"/>
      <c r="J124" s="15"/>
      <c r="K124" s="2"/>
      <c r="L124" s="2"/>
      <c r="M124" s="2"/>
      <c r="N124" s="2"/>
      <c r="O124" s="6" t="s">
        <v>29</v>
      </c>
      <c r="P124" s="6">
        <f t="shared" si="9"/>
        <v>11</v>
      </c>
      <c r="Q124" s="6">
        <f t="shared" si="7"/>
        <v>15</v>
      </c>
      <c r="R124" s="6">
        <f t="shared" si="7"/>
        <v>18</v>
      </c>
      <c r="S124" s="6">
        <f t="shared" si="7"/>
        <v>28</v>
      </c>
      <c r="T124" s="6">
        <f t="shared" si="7"/>
        <v>12</v>
      </c>
      <c r="U124" s="6">
        <f t="shared" si="7"/>
        <v>5</v>
      </c>
      <c r="V124" s="6">
        <f t="shared" si="7"/>
        <v>1</v>
      </c>
      <c r="W124" s="6">
        <f t="shared" si="7"/>
        <v>0</v>
      </c>
      <c r="X124" s="6" t="s">
        <v>29</v>
      </c>
      <c r="Y124" s="6">
        <f t="shared" si="10"/>
        <v>18</v>
      </c>
      <c r="Z124" s="6">
        <f t="shared" si="8"/>
        <v>18</v>
      </c>
      <c r="AA124" s="6">
        <f t="shared" si="8"/>
        <v>14</v>
      </c>
      <c r="AB124" s="6">
        <f t="shared" si="8"/>
        <v>11</v>
      </c>
      <c r="AC124" s="6">
        <f t="shared" si="8"/>
        <v>10</v>
      </c>
      <c r="AD124" s="6">
        <f t="shared" si="8"/>
        <v>10</v>
      </c>
      <c r="AE124" s="6">
        <f t="shared" si="8"/>
        <v>4</v>
      </c>
      <c r="AF124" s="6">
        <f t="shared" si="8"/>
        <v>5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2:49" x14ac:dyDescent="0.25">
      <c r="B125" s="2"/>
      <c r="C125" s="2"/>
      <c r="D125" s="2"/>
      <c r="E125" s="2"/>
      <c r="F125" s="2"/>
      <c r="G125" s="2"/>
      <c r="I125" s="15"/>
      <c r="J125" s="15"/>
      <c r="K125" s="2"/>
      <c r="L125" s="2"/>
      <c r="M125" s="2"/>
      <c r="N125" s="2"/>
      <c r="O125" s="6" t="s">
        <v>30</v>
      </c>
      <c r="P125" s="6">
        <f t="shared" si="9"/>
        <v>0</v>
      </c>
      <c r="Q125" s="6">
        <f t="shared" si="7"/>
        <v>2</v>
      </c>
      <c r="R125" s="6">
        <f t="shared" si="7"/>
        <v>0</v>
      </c>
      <c r="S125" s="6">
        <f t="shared" si="7"/>
        <v>2</v>
      </c>
      <c r="T125" s="6">
        <f t="shared" si="7"/>
        <v>2</v>
      </c>
      <c r="U125" s="6">
        <f t="shared" si="7"/>
        <v>33</v>
      </c>
      <c r="V125" s="6">
        <f t="shared" si="7"/>
        <v>51</v>
      </c>
      <c r="W125" s="6">
        <f t="shared" si="7"/>
        <v>0</v>
      </c>
      <c r="X125" s="6" t="s">
        <v>30</v>
      </c>
      <c r="Y125" s="6">
        <f t="shared" si="10"/>
        <v>1</v>
      </c>
      <c r="Z125" s="6">
        <f t="shared" si="8"/>
        <v>1</v>
      </c>
      <c r="AA125" s="6">
        <f t="shared" si="8"/>
        <v>6</v>
      </c>
      <c r="AB125" s="6">
        <f t="shared" si="8"/>
        <v>7</v>
      </c>
      <c r="AC125" s="6">
        <f t="shared" si="8"/>
        <v>15</v>
      </c>
      <c r="AD125" s="6">
        <f t="shared" si="8"/>
        <v>12</v>
      </c>
      <c r="AE125" s="6">
        <f t="shared" si="8"/>
        <v>20</v>
      </c>
      <c r="AF125" s="6">
        <f t="shared" si="8"/>
        <v>28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2:49" x14ac:dyDescent="0.25">
      <c r="B126" s="2"/>
      <c r="C126" s="2"/>
      <c r="D126" s="2"/>
      <c r="E126" s="2"/>
      <c r="F126" s="2"/>
      <c r="G126" s="2"/>
      <c r="I126" s="15"/>
      <c r="J126" s="15"/>
      <c r="K126" s="2"/>
      <c r="L126" s="2"/>
      <c r="M126" s="2"/>
      <c r="N126" s="2"/>
      <c r="O126" s="6" t="s">
        <v>31</v>
      </c>
      <c r="P126" s="6">
        <f t="shared" si="9"/>
        <v>47</v>
      </c>
      <c r="Q126" s="6">
        <f t="shared" si="7"/>
        <v>8</v>
      </c>
      <c r="R126" s="6">
        <f t="shared" si="7"/>
        <v>16</v>
      </c>
      <c r="S126" s="6">
        <f t="shared" si="7"/>
        <v>10</v>
      </c>
      <c r="T126" s="6">
        <f t="shared" si="7"/>
        <v>9</v>
      </c>
      <c r="U126" s="6">
        <f t="shared" si="7"/>
        <v>0</v>
      </c>
      <c r="V126" s="6">
        <f t="shared" si="7"/>
        <v>0</v>
      </c>
      <c r="W126" s="6">
        <f t="shared" si="7"/>
        <v>0</v>
      </c>
      <c r="X126" s="6" t="s">
        <v>31</v>
      </c>
      <c r="Y126" s="6">
        <f t="shared" si="10"/>
        <v>14</v>
      </c>
      <c r="Z126" s="6">
        <f t="shared" si="8"/>
        <v>9</v>
      </c>
      <c r="AA126" s="6">
        <f t="shared" si="8"/>
        <v>15</v>
      </c>
      <c r="AB126" s="6">
        <f t="shared" si="8"/>
        <v>14</v>
      </c>
      <c r="AC126" s="6">
        <f t="shared" si="8"/>
        <v>14</v>
      </c>
      <c r="AD126" s="6">
        <f t="shared" si="8"/>
        <v>11</v>
      </c>
      <c r="AE126" s="6">
        <f t="shared" si="8"/>
        <v>9</v>
      </c>
      <c r="AF126" s="6">
        <f t="shared" si="8"/>
        <v>4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2:49" x14ac:dyDescent="0.25">
      <c r="B127" s="2"/>
      <c r="C127" s="2"/>
      <c r="D127" s="2"/>
      <c r="E127" s="2"/>
      <c r="F127" s="2"/>
      <c r="G127" s="2"/>
      <c r="I127" s="15"/>
      <c r="J127" s="15"/>
      <c r="K127" s="2"/>
      <c r="L127" s="2"/>
      <c r="M127" s="2"/>
      <c r="N127" s="2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90</v>
      </c>
      <c r="X127" s="6" t="s">
        <v>32</v>
      </c>
      <c r="Y127" s="6">
        <f t="shared" si="10"/>
        <v>8</v>
      </c>
      <c r="Z127" s="6">
        <f t="shared" si="8"/>
        <v>7</v>
      </c>
      <c r="AA127" s="6">
        <f t="shared" si="8"/>
        <v>9</v>
      </c>
      <c r="AB127" s="6">
        <f t="shared" si="8"/>
        <v>9</v>
      </c>
      <c r="AC127" s="6">
        <f t="shared" si="8"/>
        <v>17</v>
      </c>
      <c r="AD127" s="6">
        <f t="shared" si="8"/>
        <v>13</v>
      </c>
      <c r="AE127" s="6">
        <f t="shared" si="8"/>
        <v>15</v>
      </c>
      <c r="AF127" s="6">
        <f t="shared" si="8"/>
        <v>12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2:49" x14ac:dyDescent="0.25">
      <c r="B128" s="2"/>
      <c r="C128" s="2"/>
      <c r="D128" s="2"/>
      <c r="E128" s="2"/>
      <c r="F128" s="2"/>
      <c r="G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2:49" x14ac:dyDescent="0.25">
      <c r="B129" s="2"/>
      <c r="C129" s="2"/>
      <c r="D129" s="2"/>
      <c r="E129" s="2"/>
      <c r="F129" s="2"/>
      <c r="G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2:49" x14ac:dyDescent="0.25">
      <c r="B130" s="2"/>
      <c r="C130" s="2"/>
      <c r="D130" s="2"/>
      <c r="E130" s="2"/>
      <c r="F130" s="2"/>
      <c r="G130" s="2"/>
      <c r="I130" s="14" t="s">
        <v>50</v>
      </c>
      <c r="J130" s="14"/>
      <c r="O130" s="6" t="s">
        <v>25</v>
      </c>
      <c r="P130" s="6">
        <f>SUMIFS(P$1:P$97,$O$1:$O$97,$O130,$H$1:$H$97,2)</f>
        <v>0</v>
      </c>
      <c r="Q130" s="6">
        <f t="shared" ref="Q130:W137" si="11">SUMIFS(Q$1:Q$97,$O$1:$O$97,$O130,$H$1:$H$97,2)</f>
        <v>1</v>
      </c>
      <c r="R130" s="6">
        <f t="shared" si="11"/>
        <v>1</v>
      </c>
      <c r="S130" s="6">
        <f t="shared" si="11"/>
        <v>12</v>
      </c>
      <c r="T130" s="6">
        <f t="shared" si="11"/>
        <v>32</v>
      </c>
      <c r="U130" s="6">
        <f t="shared" si="11"/>
        <v>36</v>
      </c>
      <c r="V130" s="6">
        <f t="shared" si="11"/>
        <v>8</v>
      </c>
      <c r="W130" s="6">
        <f t="shared" si="11"/>
        <v>0</v>
      </c>
      <c r="X130" s="6" t="s">
        <v>25</v>
      </c>
      <c r="Y130" s="6">
        <f>SUMIFS(Y$1:Y$97,$O$1:$O$97,$O130,$H$1:$H$97,2)</f>
        <v>2</v>
      </c>
      <c r="Z130" s="6">
        <f t="shared" ref="Z130:AF137" si="12">SUMIFS(Z$1:Z$97,$O$1:$O$97,$O130,$H$1:$H$97,2)</f>
        <v>6</v>
      </c>
      <c r="AA130" s="6">
        <f t="shared" si="12"/>
        <v>5</v>
      </c>
      <c r="AB130" s="6">
        <f t="shared" si="12"/>
        <v>12</v>
      </c>
      <c r="AC130" s="6">
        <f t="shared" si="12"/>
        <v>13</v>
      </c>
      <c r="AD130" s="6">
        <f t="shared" si="12"/>
        <v>17</v>
      </c>
      <c r="AE130" s="6">
        <f t="shared" si="12"/>
        <v>17</v>
      </c>
      <c r="AF130" s="6">
        <f t="shared" si="12"/>
        <v>18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2:49" x14ac:dyDescent="0.25">
      <c r="B131" s="2"/>
      <c r="C131" s="2"/>
      <c r="D131" s="2"/>
      <c r="E131" s="2"/>
      <c r="F131" s="2"/>
      <c r="G131" s="2"/>
      <c r="I131" s="14" t="s">
        <v>53</v>
      </c>
      <c r="J131" s="14"/>
      <c r="O131" s="6" t="s">
        <v>26</v>
      </c>
      <c r="P131" s="6">
        <f t="shared" ref="P131:P137" si="13">SUMIFS(P$1:P$97,$O$1:$O$97,$O131,$H$1:$H$97,2)</f>
        <v>27</v>
      </c>
      <c r="Q131" s="6">
        <f t="shared" si="11"/>
        <v>20</v>
      </c>
      <c r="R131" s="6">
        <f t="shared" si="11"/>
        <v>14</v>
      </c>
      <c r="S131" s="6">
        <f t="shared" si="11"/>
        <v>20</v>
      </c>
      <c r="T131" s="6">
        <f t="shared" si="11"/>
        <v>6</v>
      </c>
      <c r="U131" s="6">
        <f t="shared" si="11"/>
        <v>1</v>
      </c>
      <c r="V131" s="6">
        <f t="shared" si="11"/>
        <v>2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22</v>
      </c>
      <c r="Z131" s="6">
        <f t="shared" si="12"/>
        <v>15</v>
      </c>
      <c r="AA131" s="6">
        <f t="shared" si="12"/>
        <v>16</v>
      </c>
      <c r="AB131" s="6">
        <f t="shared" si="12"/>
        <v>12</v>
      </c>
      <c r="AC131" s="6">
        <f t="shared" si="12"/>
        <v>10</v>
      </c>
      <c r="AD131" s="6">
        <f t="shared" si="12"/>
        <v>4</v>
      </c>
      <c r="AE131" s="6">
        <f t="shared" si="12"/>
        <v>7</v>
      </c>
      <c r="AF131" s="6">
        <f t="shared" si="12"/>
        <v>4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2:49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6" t="s">
        <v>27</v>
      </c>
      <c r="P132" s="6">
        <f t="shared" si="13"/>
        <v>2</v>
      </c>
      <c r="Q132" s="6">
        <f t="shared" si="11"/>
        <v>7</v>
      </c>
      <c r="R132" s="6">
        <f t="shared" si="11"/>
        <v>6</v>
      </c>
      <c r="S132" s="6">
        <f t="shared" si="11"/>
        <v>2</v>
      </c>
      <c r="T132" s="6">
        <f t="shared" si="11"/>
        <v>25</v>
      </c>
      <c r="U132" s="6">
        <f t="shared" si="11"/>
        <v>27</v>
      </c>
      <c r="V132" s="6">
        <f t="shared" si="11"/>
        <v>21</v>
      </c>
      <c r="W132" s="6">
        <f t="shared" si="11"/>
        <v>0</v>
      </c>
      <c r="X132" s="6" t="s">
        <v>27</v>
      </c>
      <c r="Y132" s="6">
        <f t="shared" si="14"/>
        <v>9</v>
      </c>
      <c r="Z132" s="6">
        <f t="shared" si="12"/>
        <v>7</v>
      </c>
      <c r="AA132" s="6">
        <f t="shared" si="12"/>
        <v>13</v>
      </c>
      <c r="AB132" s="6">
        <f t="shared" si="12"/>
        <v>11</v>
      </c>
      <c r="AC132" s="6">
        <f t="shared" si="12"/>
        <v>14</v>
      </c>
      <c r="AD132" s="6">
        <f t="shared" si="12"/>
        <v>10</v>
      </c>
      <c r="AE132" s="6">
        <f t="shared" si="12"/>
        <v>10</v>
      </c>
      <c r="AF132" s="6">
        <f t="shared" si="12"/>
        <v>16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2:49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6" t="s">
        <v>28</v>
      </c>
      <c r="P133" s="6">
        <f t="shared" si="13"/>
        <v>0</v>
      </c>
      <c r="Q133" s="6">
        <f t="shared" si="11"/>
        <v>0</v>
      </c>
      <c r="R133" s="6">
        <f t="shared" si="11"/>
        <v>0</v>
      </c>
      <c r="S133" s="6">
        <f t="shared" si="11"/>
        <v>0</v>
      </c>
      <c r="T133" s="6">
        <f t="shared" si="11"/>
        <v>0</v>
      </c>
      <c r="U133" s="6">
        <f t="shared" si="11"/>
        <v>0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0</v>
      </c>
      <c r="Z133" s="6">
        <f t="shared" si="12"/>
        <v>0</v>
      </c>
      <c r="AA133" s="6">
        <f t="shared" si="12"/>
        <v>0</v>
      </c>
      <c r="AB133" s="6">
        <f t="shared" si="12"/>
        <v>0</v>
      </c>
      <c r="AC133" s="6">
        <f t="shared" si="12"/>
        <v>0</v>
      </c>
      <c r="AD133" s="6">
        <f t="shared" si="12"/>
        <v>0</v>
      </c>
      <c r="AE133" s="6">
        <f t="shared" si="12"/>
        <v>0</v>
      </c>
      <c r="AF133" s="6">
        <f t="shared" si="12"/>
        <v>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2:49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6" t="s">
        <v>29</v>
      </c>
      <c r="P134" s="6">
        <f t="shared" si="13"/>
        <v>16</v>
      </c>
      <c r="Q134" s="6">
        <f t="shared" si="11"/>
        <v>21</v>
      </c>
      <c r="R134" s="6">
        <f t="shared" si="11"/>
        <v>31</v>
      </c>
      <c r="S134" s="6">
        <f t="shared" si="11"/>
        <v>19</v>
      </c>
      <c r="T134" s="6">
        <f t="shared" si="11"/>
        <v>2</v>
      </c>
      <c r="U134" s="6">
        <f t="shared" si="11"/>
        <v>1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14</v>
      </c>
      <c r="Z134" s="6">
        <f t="shared" si="12"/>
        <v>16</v>
      </c>
      <c r="AA134" s="6">
        <f t="shared" si="12"/>
        <v>16</v>
      </c>
      <c r="AB134" s="6">
        <f t="shared" si="12"/>
        <v>9</v>
      </c>
      <c r="AC134" s="6">
        <f t="shared" si="12"/>
        <v>13</v>
      </c>
      <c r="AD134" s="6">
        <f t="shared" si="12"/>
        <v>13</v>
      </c>
      <c r="AE134" s="6">
        <f t="shared" si="12"/>
        <v>6</v>
      </c>
      <c r="AF134" s="6">
        <f t="shared" si="12"/>
        <v>3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2:49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6" t="s">
        <v>30</v>
      </c>
      <c r="P135" s="6">
        <f t="shared" si="13"/>
        <v>0</v>
      </c>
      <c r="Q135" s="6">
        <f t="shared" si="11"/>
        <v>0</v>
      </c>
      <c r="R135" s="6">
        <f t="shared" si="11"/>
        <v>0</v>
      </c>
      <c r="S135" s="6">
        <f t="shared" si="11"/>
        <v>2</v>
      </c>
      <c r="T135" s="6">
        <f t="shared" si="11"/>
        <v>10</v>
      </c>
      <c r="U135" s="6">
        <f t="shared" si="11"/>
        <v>21</v>
      </c>
      <c r="V135" s="6">
        <f t="shared" si="11"/>
        <v>57</v>
      </c>
      <c r="W135" s="6">
        <f t="shared" si="11"/>
        <v>0</v>
      </c>
      <c r="X135" s="6" t="s">
        <v>30</v>
      </c>
      <c r="Y135" s="6">
        <f t="shared" si="14"/>
        <v>0</v>
      </c>
      <c r="Z135" s="6">
        <f t="shared" si="12"/>
        <v>4</v>
      </c>
      <c r="AA135" s="6">
        <f t="shared" si="12"/>
        <v>2</v>
      </c>
      <c r="AB135" s="6">
        <f t="shared" si="12"/>
        <v>6</v>
      </c>
      <c r="AC135" s="6">
        <f t="shared" si="12"/>
        <v>5</v>
      </c>
      <c r="AD135" s="6">
        <f t="shared" si="12"/>
        <v>16</v>
      </c>
      <c r="AE135" s="6">
        <f t="shared" si="12"/>
        <v>18</v>
      </c>
      <c r="AF135" s="6">
        <f t="shared" si="12"/>
        <v>39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49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6" t="s">
        <v>31</v>
      </c>
      <c r="P136" s="6">
        <f t="shared" si="13"/>
        <v>23</v>
      </c>
      <c r="Q136" s="6">
        <f t="shared" si="11"/>
        <v>12</v>
      </c>
      <c r="R136" s="6">
        <f t="shared" si="11"/>
        <v>14</v>
      </c>
      <c r="S136" s="6">
        <f t="shared" si="11"/>
        <v>24</v>
      </c>
      <c r="T136" s="6">
        <f t="shared" si="11"/>
        <v>12</v>
      </c>
      <c r="U136" s="6">
        <f t="shared" si="11"/>
        <v>3</v>
      </c>
      <c r="V136" s="6">
        <f t="shared" si="11"/>
        <v>2</v>
      </c>
      <c r="W136" s="6">
        <f t="shared" si="11"/>
        <v>0</v>
      </c>
      <c r="X136" s="6" t="s">
        <v>31</v>
      </c>
      <c r="Y136" s="6">
        <f t="shared" si="14"/>
        <v>20</v>
      </c>
      <c r="Z136" s="6">
        <f t="shared" si="12"/>
        <v>19</v>
      </c>
      <c r="AA136" s="6">
        <f t="shared" si="12"/>
        <v>12</v>
      </c>
      <c r="AB136" s="6">
        <f t="shared" si="12"/>
        <v>14</v>
      </c>
      <c r="AC136" s="6">
        <f t="shared" si="12"/>
        <v>9</v>
      </c>
      <c r="AD136" s="6">
        <f t="shared" si="12"/>
        <v>5</v>
      </c>
      <c r="AE136" s="6">
        <f t="shared" si="12"/>
        <v>9</v>
      </c>
      <c r="AF136" s="6">
        <f t="shared" si="12"/>
        <v>2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49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90</v>
      </c>
      <c r="X137" s="6" t="s">
        <v>32</v>
      </c>
      <c r="Y137" s="6">
        <f t="shared" si="14"/>
        <v>6</v>
      </c>
      <c r="Z137" s="6">
        <f t="shared" si="12"/>
        <v>9</v>
      </c>
      <c r="AA137" s="6">
        <f t="shared" si="12"/>
        <v>14</v>
      </c>
      <c r="AB137" s="6">
        <f t="shared" si="12"/>
        <v>11</v>
      </c>
      <c r="AC137" s="6">
        <f t="shared" si="12"/>
        <v>12</v>
      </c>
      <c r="AD137" s="6">
        <f t="shared" si="12"/>
        <v>17</v>
      </c>
      <c r="AE137" s="6">
        <f t="shared" si="12"/>
        <v>15</v>
      </c>
      <c r="AF137" s="6">
        <f t="shared" si="12"/>
        <v>6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49" x14ac:dyDescent="0.2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49" x14ac:dyDescent="0.2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49" x14ac:dyDescent="0.2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2:49" x14ac:dyDescent="0.2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2:49" x14ac:dyDescent="0.2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2:49" x14ac:dyDescent="0.2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2:49" x14ac:dyDescent="0.2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2:49" x14ac:dyDescent="0.2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2:49" x14ac:dyDescent="0.2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2:49" x14ac:dyDescent="0.2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2:49" x14ac:dyDescent="0.2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2:49" x14ac:dyDescent="0.2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2:49" x14ac:dyDescent="0.2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2:49" x14ac:dyDescent="0.2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2:49" x14ac:dyDescent="0.2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2:49" x14ac:dyDescent="0.2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2:49" x14ac:dyDescent="0.2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2:49" x14ac:dyDescent="0.2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2:49" x14ac:dyDescent="0.2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2:49" x14ac:dyDescent="0.2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2:49" x14ac:dyDescent="0.2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2:49" x14ac:dyDescent="0.2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2:49" x14ac:dyDescent="0.2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2:49" x14ac:dyDescent="0.2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2:49" x14ac:dyDescent="0.2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2:49" x14ac:dyDescent="0.2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2:49" x14ac:dyDescent="0.2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2:49" x14ac:dyDescent="0.2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2:49" x14ac:dyDescent="0.2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2:49" x14ac:dyDescent="0.2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2:49" x14ac:dyDescent="0.2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2:49" x14ac:dyDescent="0.2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2:49" x14ac:dyDescent="0.2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S170"/>
      <c r="AT170"/>
      <c r="AU170"/>
      <c r="AV170"/>
      <c r="AW170"/>
    </row>
    <row r="171" spans="2:49" x14ac:dyDescent="0.2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S171"/>
      <c r="AT171"/>
      <c r="AU171"/>
      <c r="AV171"/>
      <c r="AW171"/>
    </row>
    <row r="172" spans="2:49" x14ac:dyDescent="0.2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S172"/>
      <c r="AT172"/>
      <c r="AU172"/>
      <c r="AV172"/>
      <c r="AW172"/>
    </row>
    <row r="173" spans="2:49" x14ac:dyDescent="0.2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S173"/>
      <c r="AT173"/>
      <c r="AU173"/>
      <c r="AV173"/>
      <c r="AW173"/>
    </row>
    <row r="174" spans="2:49" x14ac:dyDescent="0.2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S174"/>
      <c r="AT174"/>
      <c r="AU174"/>
      <c r="AV174"/>
      <c r="AW174"/>
    </row>
    <row r="175" spans="2:49" x14ac:dyDescent="0.2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S175"/>
      <c r="AT175"/>
      <c r="AU175"/>
      <c r="AV175"/>
      <c r="AW175"/>
    </row>
    <row r="176" spans="2:49" x14ac:dyDescent="0.2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S176"/>
      <c r="AT176"/>
      <c r="AU176"/>
      <c r="AV176"/>
      <c r="AW176"/>
    </row>
    <row r="177" spans="2:49" x14ac:dyDescent="0.2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S177"/>
      <c r="AT177"/>
      <c r="AU177"/>
      <c r="AV177"/>
      <c r="AW177"/>
    </row>
    <row r="178" spans="2:49" x14ac:dyDescent="0.2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S178"/>
      <c r="AT178"/>
      <c r="AU178"/>
      <c r="AV178"/>
      <c r="AW178"/>
    </row>
    <row r="179" spans="2:49" x14ac:dyDescent="0.2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S179"/>
      <c r="AT179"/>
      <c r="AU179"/>
      <c r="AV179"/>
      <c r="AW179"/>
    </row>
    <row r="180" spans="2:49" x14ac:dyDescent="0.2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S180"/>
      <c r="AT180"/>
      <c r="AU180"/>
      <c r="AV180"/>
      <c r="AW180"/>
    </row>
    <row r="181" spans="2:49" x14ac:dyDescent="0.2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S181"/>
      <c r="AT181"/>
      <c r="AU181"/>
      <c r="AV181"/>
      <c r="AW181"/>
    </row>
    <row r="182" spans="2:49" x14ac:dyDescent="0.2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U182"/>
      <c r="AV182"/>
      <c r="AW182"/>
    </row>
    <row r="183" spans="2:49" x14ac:dyDescent="0.2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U183"/>
      <c r="AV183"/>
      <c r="AW183"/>
    </row>
    <row r="184" spans="2:49" x14ac:dyDescent="0.2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U184"/>
      <c r="AV184"/>
      <c r="AW184"/>
    </row>
    <row r="185" spans="2:49" x14ac:dyDescent="0.2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U185"/>
      <c r="AV185"/>
      <c r="AW185"/>
    </row>
    <row r="186" spans="2:49" x14ac:dyDescent="0.2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U186"/>
      <c r="AV186"/>
      <c r="AW186"/>
    </row>
    <row r="187" spans="2:49" x14ac:dyDescent="0.2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U187"/>
      <c r="AV187"/>
      <c r="AW187"/>
    </row>
    <row r="188" spans="2:49" x14ac:dyDescent="0.2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U188"/>
      <c r="AV188"/>
      <c r="AW188"/>
    </row>
    <row r="189" spans="2:49" x14ac:dyDescent="0.2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U189"/>
      <c r="AV189"/>
      <c r="AW189"/>
    </row>
    <row r="190" spans="2:49" x14ac:dyDescent="0.2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U190"/>
      <c r="AV190"/>
      <c r="AW190"/>
    </row>
    <row r="191" spans="2:49" x14ac:dyDescent="0.2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U191"/>
      <c r="AV191"/>
      <c r="AW191"/>
    </row>
    <row r="192" spans="2:49" x14ac:dyDescent="0.2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U192"/>
      <c r="AV192"/>
      <c r="AW192"/>
    </row>
    <row r="193" spans="2:49" x14ac:dyDescent="0.2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U193"/>
      <c r="AV193"/>
      <c r="AW193"/>
    </row>
    <row r="194" spans="2:49" x14ac:dyDescent="0.2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U194"/>
      <c r="AV194"/>
      <c r="AW194"/>
    </row>
    <row r="195" spans="2:49" x14ac:dyDescent="0.2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U195"/>
      <c r="AV195"/>
      <c r="AW195"/>
    </row>
    <row r="196" spans="2:49" x14ac:dyDescent="0.2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U196"/>
      <c r="AV196"/>
      <c r="AW196"/>
    </row>
    <row r="197" spans="2:49" x14ac:dyDescent="0.2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U197"/>
      <c r="AV197"/>
      <c r="AW197"/>
    </row>
    <row r="198" spans="2:49" x14ac:dyDescent="0.2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U198"/>
      <c r="AV198"/>
      <c r="AW198"/>
    </row>
    <row r="199" spans="2:49" x14ac:dyDescent="0.2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U199"/>
      <c r="AV199"/>
      <c r="AW199"/>
    </row>
    <row r="200" spans="2:49" x14ac:dyDescent="0.2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U200"/>
      <c r="AV200"/>
      <c r="AW200"/>
    </row>
    <row r="201" spans="2:49" x14ac:dyDescent="0.2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U201"/>
      <c r="AV201"/>
      <c r="AW201"/>
    </row>
    <row r="202" spans="2:49" x14ac:dyDescent="0.2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U202"/>
      <c r="AV202"/>
      <c r="AW202"/>
    </row>
    <row r="203" spans="2:49" x14ac:dyDescent="0.2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U203"/>
      <c r="AV203"/>
      <c r="AW203"/>
    </row>
    <row r="204" spans="2:49" x14ac:dyDescent="0.2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U204"/>
      <c r="AV204"/>
      <c r="AW204"/>
    </row>
    <row r="205" spans="2:49" x14ac:dyDescent="0.2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U205"/>
      <c r="AV205"/>
      <c r="AW205"/>
    </row>
    <row r="206" spans="2:49" x14ac:dyDescent="0.25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U206"/>
      <c r="AV206"/>
      <c r="AW206"/>
    </row>
    <row r="207" spans="2:49" x14ac:dyDescent="0.25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U207"/>
      <c r="AV207"/>
      <c r="AW207"/>
    </row>
    <row r="208" spans="2:49" x14ac:dyDescent="0.25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U208"/>
      <c r="AV208"/>
      <c r="AW208"/>
    </row>
    <row r="209" spans="2:49" x14ac:dyDescent="0.25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U209"/>
      <c r="AV209"/>
      <c r="AW209"/>
    </row>
    <row r="210" spans="2:49" x14ac:dyDescent="0.25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U210"/>
      <c r="AV210"/>
      <c r="AW210"/>
    </row>
    <row r="211" spans="2:49" x14ac:dyDescent="0.25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U211"/>
      <c r="AV211"/>
      <c r="AW211"/>
    </row>
    <row r="212" spans="2:49" x14ac:dyDescent="0.25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U212"/>
      <c r="AV212"/>
      <c r="AW212"/>
    </row>
    <row r="213" spans="2:49" x14ac:dyDescent="0.25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U213"/>
      <c r="AV213"/>
      <c r="AW213"/>
    </row>
    <row r="214" spans="2:49" x14ac:dyDescent="0.25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U214"/>
      <c r="AV214"/>
      <c r="AW214"/>
    </row>
    <row r="215" spans="2:49" x14ac:dyDescent="0.2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U215"/>
      <c r="AV215"/>
      <c r="AW215"/>
    </row>
    <row r="216" spans="2:49" x14ac:dyDescent="0.25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U216"/>
      <c r="AV216"/>
      <c r="AW216"/>
    </row>
    <row r="217" spans="2:49" x14ac:dyDescent="0.25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U217"/>
      <c r="AV217"/>
      <c r="AW217"/>
    </row>
    <row r="218" spans="2:49" x14ac:dyDescent="0.25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U218"/>
      <c r="AV218"/>
      <c r="AW218"/>
    </row>
    <row r="219" spans="2:49" x14ac:dyDescent="0.25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U219"/>
      <c r="AV219"/>
      <c r="AW219"/>
    </row>
    <row r="220" spans="2:49" x14ac:dyDescent="0.25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U220"/>
      <c r="AV220"/>
      <c r="AW220"/>
    </row>
    <row r="221" spans="2:49" x14ac:dyDescent="0.25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U221"/>
      <c r="AV221"/>
      <c r="AW221"/>
    </row>
    <row r="222" spans="2:49" x14ac:dyDescent="0.25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U222"/>
      <c r="AV222"/>
      <c r="AW222"/>
    </row>
    <row r="223" spans="2:49" x14ac:dyDescent="0.25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U223"/>
      <c r="AV223"/>
      <c r="AW223"/>
    </row>
    <row r="224" spans="2:49" x14ac:dyDescent="0.25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U224"/>
      <c r="AV224"/>
      <c r="AW224"/>
    </row>
    <row r="225" spans="2:49" x14ac:dyDescent="0.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U225"/>
      <c r="AV225"/>
      <c r="AW225"/>
    </row>
    <row r="226" spans="2:49" x14ac:dyDescent="0.25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U226"/>
      <c r="AV226"/>
      <c r="AW226"/>
    </row>
    <row r="227" spans="2:49" x14ac:dyDescent="0.25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U227"/>
      <c r="AV227"/>
      <c r="AW227"/>
    </row>
    <row r="228" spans="2:49" x14ac:dyDescent="0.25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U228"/>
      <c r="AV228"/>
      <c r="AW228"/>
    </row>
    <row r="229" spans="2:49" x14ac:dyDescent="0.25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U229"/>
      <c r="AV229"/>
      <c r="AW229"/>
    </row>
    <row r="230" spans="2:49" x14ac:dyDescent="0.25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U230"/>
      <c r="AV230"/>
      <c r="AW230"/>
    </row>
    <row r="231" spans="2:49" x14ac:dyDescent="0.25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U231"/>
      <c r="AV231"/>
      <c r="AW231"/>
    </row>
    <row r="232" spans="2:49" x14ac:dyDescent="0.25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U232"/>
      <c r="AV232"/>
      <c r="AW232"/>
    </row>
    <row r="233" spans="2:49" x14ac:dyDescent="0.25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U233"/>
      <c r="AV233"/>
      <c r="AW233"/>
    </row>
    <row r="234" spans="2:49" x14ac:dyDescent="0.25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U234"/>
      <c r="AV234"/>
      <c r="AW234"/>
    </row>
    <row r="235" spans="2:49" x14ac:dyDescent="0.2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U235"/>
      <c r="AV235"/>
      <c r="AW235"/>
    </row>
    <row r="236" spans="2:49" x14ac:dyDescent="0.25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U236"/>
      <c r="AV236"/>
      <c r="AW236"/>
    </row>
    <row r="237" spans="2:49" x14ac:dyDescent="0.25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U237"/>
      <c r="AV237"/>
      <c r="AW237"/>
    </row>
    <row r="238" spans="2:49" x14ac:dyDescent="0.25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U238"/>
      <c r="AV238"/>
      <c r="AW238"/>
    </row>
    <row r="239" spans="2:49" x14ac:dyDescent="0.25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U239"/>
      <c r="AV239"/>
      <c r="AW239"/>
    </row>
    <row r="240" spans="2:49" x14ac:dyDescent="0.25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U240"/>
      <c r="AV240"/>
      <c r="AW240"/>
    </row>
    <row r="241" spans="2:49" x14ac:dyDescent="0.25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U241"/>
      <c r="AV241"/>
      <c r="AW241"/>
    </row>
    <row r="242" spans="2:49" x14ac:dyDescent="0.25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U242"/>
      <c r="AV242"/>
      <c r="AW242"/>
    </row>
    <row r="243" spans="2:49" x14ac:dyDescent="0.25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U243"/>
      <c r="AV243"/>
      <c r="AW243"/>
    </row>
    <row r="244" spans="2:49" x14ac:dyDescent="0.25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U244"/>
      <c r="AV244"/>
      <c r="AW244"/>
    </row>
    <row r="245" spans="2:49" x14ac:dyDescent="0.2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U245"/>
      <c r="AV245"/>
      <c r="AW245"/>
    </row>
    <row r="246" spans="2:49" x14ac:dyDescent="0.25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U246"/>
      <c r="AV246"/>
      <c r="AW246"/>
    </row>
    <row r="247" spans="2:49" x14ac:dyDescent="0.25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U247"/>
      <c r="AV247"/>
      <c r="AW247"/>
    </row>
    <row r="248" spans="2:49" x14ac:dyDescent="0.25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U248"/>
      <c r="AV248"/>
      <c r="AW248"/>
    </row>
    <row r="249" spans="2:49" x14ac:dyDescent="0.25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U249"/>
      <c r="AV249"/>
      <c r="AW249"/>
    </row>
    <row r="250" spans="2:49" x14ac:dyDescent="0.25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U250"/>
      <c r="AV250"/>
      <c r="AW250"/>
    </row>
    <row r="251" spans="2:49" x14ac:dyDescent="0.25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U251"/>
      <c r="AV251"/>
      <c r="AW251"/>
    </row>
    <row r="252" spans="2:49" x14ac:dyDescent="0.25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U252"/>
      <c r="AV252"/>
      <c r="AW252"/>
    </row>
    <row r="253" spans="2:49" x14ac:dyDescent="0.25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U253"/>
      <c r="AV253"/>
      <c r="AW253"/>
    </row>
    <row r="254" spans="2:49" x14ac:dyDescent="0.25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U254"/>
      <c r="AV254"/>
      <c r="AW254"/>
    </row>
    <row r="255" spans="2:49" x14ac:dyDescent="0.2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U255"/>
      <c r="AV255"/>
      <c r="AW255"/>
    </row>
    <row r="256" spans="2:49" x14ac:dyDescent="0.25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U256"/>
      <c r="AV256"/>
      <c r="AW256"/>
    </row>
    <row r="257" spans="2:49" x14ac:dyDescent="0.25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U257"/>
      <c r="AV257"/>
      <c r="AW257"/>
    </row>
    <row r="258" spans="2:49" x14ac:dyDescent="0.25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U258"/>
      <c r="AV258"/>
      <c r="AW258"/>
    </row>
    <row r="259" spans="2:49" x14ac:dyDescent="0.25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U259"/>
      <c r="AV259"/>
      <c r="AW259"/>
    </row>
    <row r="260" spans="2:49" x14ac:dyDescent="0.25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U260"/>
      <c r="AV260"/>
      <c r="AW260"/>
    </row>
    <row r="261" spans="2:49" x14ac:dyDescent="0.25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U261"/>
      <c r="AV261"/>
      <c r="AW261"/>
    </row>
    <row r="262" spans="2:49" x14ac:dyDescent="0.25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U262"/>
      <c r="AV262"/>
      <c r="AW262"/>
    </row>
    <row r="263" spans="2:49" x14ac:dyDescent="0.25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U263"/>
      <c r="AV263"/>
      <c r="AW263"/>
    </row>
    <row r="264" spans="2:49" x14ac:dyDescent="0.25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U264"/>
      <c r="AV264"/>
      <c r="AW264"/>
    </row>
    <row r="265" spans="2:49" x14ac:dyDescent="0.2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U265"/>
      <c r="AV265"/>
      <c r="AW265"/>
    </row>
    <row r="266" spans="2:49" x14ac:dyDescent="0.25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U266"/>
      <c r="AV266"/>
      <c r="AW266"/>
    </row>
    <row r="267" spans="2:49" x14ac:dyDescent="0.25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U267"/>
      <c r="AV267"/>
      <c r="AW267"/>
    </row>
    <row r="268" spans="2:49" x14ac:dyDescent="0.25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U268"/>
      <c r="AV268"/>
      <c r="AW268"/>
    </row>
    <row r="269" spans="2:49" x14ac:dyDescent="0.25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U269"/>
      <c r="AV269"/>
      <c r="AW269"/>
    </row>
    <row r="270" spans="2:49" x14ac:dyDescent="0.25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U270"/>
      <c r="AV270"/>
      <c r="AW270"/>
    </row>
    <row r="271" spans="2:49" x14ac:dyDescent="0.25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U271"/>
      <c r="AV271"/>
      <c r="AW271"/>
    </row>
    <row r="272" spans="2:49" x14ac:dyDescent="0.25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U272"/>
      <c r="AV272"/>
      <c r="AW272"/>
    </row>
    <row r="273" spans="2:49" x14ac:dyDescent="0.25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U273"/>
      <c r="AV273"/>
      <c r="AW273"/>
    </row>
    <row r="274" spans="2:49" x14ac:dyDescent="0.25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U274"/>
      <c r="AV274"/>
      <c r="AW274"/>
    </row>
    <row r="275" spans="2:49" x14ac:dyDescent="0.2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U275"/>
      <c r="AV275"/>
      <c r="AW275"/>
    </row>
    <row r="276" spans="2:49" x14ac:dyDescent="0.25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U276"/>
      <c r="AV276"/>
      <c r="AW276"/>
    </row>
    <row r="277" spans="2:49" x14ac:dyDescent="0.25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U277"/>
      <c r="AV277"/>
      <c r="AW277"/>
    </row>
    <row r="278" spans="2:49" x14ac:dyDescent="0.25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U278"/>
      <c r="AV278"/>
      <c r="AW278"/>
    </row>
    <row r="279" spans="2:49" x14ac:dyDescent="0.25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U279"/>
      <c r="AV279"/>
      <c r="AW279"/>
    </row>
    <row r="280" spans="2:49" x14ac:dyDescent="0.25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U280"/>
      <c r="AV280"/>
      <c r="AW280"/>
    </row>
    <row r="281" spans="2:49" x14ac:dyDescent="0.25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U281"/>
      <c r="AV281"/>
      <c r="AW281"/>
    </row>
    <row r="282" spans="2:49" x14ac:dyDescent="0.25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U282"/>
      <c r="AV282"/>
      <c r="AW282"/>
    </row>
    <row r="283" spans="2:49" x14ac:dyDescent="0.25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U283"/>
      <c r="AV283"/>
      <c r="AW283"/>
    </row>
    <row r="284" spans="2:49" x14ac:dyDescent="0.25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U284"/>
      <c r="AV284"/>
      <c r="AW284"/>
    </row>
    <row r="285" spans="2:49" x14ac:dyDescent="0.2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U285"/>
      <c r="AV285"/>
      <c r="AW285"/>
    </row>
    <row r="286" spans="2:49" x14ac:dyDescent="0.25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U286"/>
      <c r="AV286"/>
      <c r="AW286"/>
    </row>
    <row r="287" spans="2:49" x14ac:dyDescent="0.25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U287"/>
      <c r="AV287"/>
      <c r="AW287"/>
    </row>
    <row r="288" spans="2:49" x14ac:dyDescent="0.25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U288"/>
      <c r="AV288"/>
      <c r="AW288"/>
    </row>
    <row r="289" spans="2:49" x14ac:dyDescent="0.25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U289"/>
      <c r="AV289"/>
      <c r="AW289"/>
    </row>
    <row r="290" spans="2:49" x14ac:dyDescent="0.25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U290"/>
      <c r="AV290"/>
      <c r="AW290"/>
    </row>
    <row r="291" spans="2:49" x14ac:dyDescent="0.25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U291"/>
      <c r="AV291"/>
      <c r="AW291"/>
    </row>
    <row r="292" spans="2:49" x14ac:dyDescent="0.25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U292"/>
      <c r="AV292"/>
      <c r="AW292"/>
    </row>
    <row r="293" spans="2:49" x14ac:dyDescent="0.25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U293"/>
      <c r="AV293"/>
      <c r="AW293"/>
    </row>
    <row r="294" spans="2:49" x14ac:dyDescent="0.25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U294"/>
      <c r="AV294"/>
      <c r="AW294"/>
    </row>
    <row r="295" spans="2:49" x14ac:dyDescent="0.2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U295"/>
      <c r="AV295"/>
      <c r="AW295"/>
    </row>
    <row r="296" spans="2:49" x14ac:dyDescent="0.25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U296"/>
      <c r="AV296"/>
      <c r="AW296"/>
    </row>
    <row r="297" spans="2:49" x14ac:dyDescent="0.25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U297"/>
      <c r="AV297"/>
      <c r="AW297"/>
    </row>
    <row r="298" spans="2:49" x14ac:dyDescent="0.25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U298"/>
      <c r="AV298"/>
      <c r="AW298"/>
    </row>
    <row r="299" spans="2:49" x14ac:dyDescent="0.25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U299"/>
      <c r="AV299"/>
      <c r="AW299"/>
    </row>
    <row r="300" spans="2:49" x14ac:dyDescent="0.25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U300"/>
      <c r="AV300"/>
      <c r="AW300"/>
    </row>
    <row r="301" spans="2:49" x14ac:dyDescent="0.25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U301"/>
      <c r="AV301"/>
      <c r="AW301"/>
    </row>
    <row r="302" spans="2:49" x14ac:dyDescent="0.25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U302"/>
      <c r="AV302"/>
      <c r="AW302"/>
    </row>
    <row r="303" spans="2:49" x14ac:dyDescent="0.25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U303"/>
      <c r="AV303"/>
      <c r="AW303"/>
    </row>
    <row r="304" spans="2:49" x14ac:dyDescent="0.25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U304"/>
      <c r="AV304"/>
      <c r="AW304"/>
    </row>
    <row r="305" spans="2:49" x14ac:dyDescent="0.2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U305"/>
      <c r="AV305"/>
      <c r="AW305"/>
    </row>
    <row r="306" spans="2:49" x14ac:dyDescent="0.25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U306"/>
      <c r="AV306"/>
      <c r="AW306"/>
    </row>
    <row r="307" spans="2:49" x14ac:dyDescent="0.25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U307"/>
      <c r="AV307"/>
      <c r="AW307"/>
    </row>
    <row r="308" spans="2:49" x14ac:dyDescent="0.25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U308"/>
      <c r="AV308"/>
      <c r="AW308"/>
    </row>
    <row r="309" spans="2:49" x14ac:dyDescent="0.25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U309"/>
      <c r="AV309"/>
      <c r="AW309"/>
    </row>
    <row r="310" spans="2:49" x14ac:dyDescent="0.25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U310"/>
      <c r="AV310"/>
      <c r="AW310"/>
    </row>
    <row r="311" spans="2:49" x14ac:dyDescent="0.25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U311"/>
      <c r="AV311"/>
      <c r="AW311"/>
    </row>
    <row r="312" spans="2:49" x14ac:dyDescent="0.25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U312"/>
      <c r="AV312"/>
      <c r="AW312"/>
    </row>
    <row r="313" spans="2:49" x14ac:dyDescent="0.25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U313"/>
      <c r="AV313"/>
      <c r="AW313"/>
    </row>
    <row r="314" spans="2:49" x14ac:dyDescent="0.25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U314"/>
      <c r="AV314"/>
      <c r="AW314"/>
    </row>
    <row r="315" spans="2:49" x14ac:dyDescent="0.2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U315"/>
      <c r="AV315"/>
      <c r="AW315"/>
    </row>
    <row r="316" spans="2:49" x14ac:dyDescent="0.25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U316"/>
      <c r="AV316"/>
      <c r="AW316"/>
    </row>
    <row r="317" spans="2:49" x14ac:dyDescent="0.25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U317"/>
      <c r="AV317"/>
      <c r="AW317"/>
    </row>
    <row r="318" spans="2:49" x14ac:dyDescent="0.25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U318"/>
      <c r="AV318"/>
      <c r="AW318"/>
    </row>
    <row r="319" spans="2:49" x14ac:dyDescent="0.25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U319"/>
      <c r="AV319"/>
      <c r="AW319"/>
    </row>
    <row r="320" spans="2:49" x14ac:dyDescent="0.25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U320"/>
      <c r="AV320"/>
      <c r="AW320"/>
    </row>
    <row r="321" spans="2:49" x14ac:dyDescent="0.25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U321"/>
      <c r="AV321"/>
      <c r="AW321"/>
    </row>
    <row r="322" spans="2:49" x14ac:dyDescent="0.25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U322"/>
      <c r="AV322"/>
      <c r="AW322"/>
    </row>
    <row r="323" spans="2:49" x14ac:dyDescent="0.25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U323"/>
      <c r="AV323"/>
      <c r="AW323"/>
    </row>
    <row r="324" spans="2:49" x14ac:dyDescent="0.25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U324"/>
      <c r="AV324"/>
      <c r="AW324"/>
    </row>
    <row r="325" spans="2:49" x14ac:dyDescent="0.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U325"/>
      <c r="AV325"/>
      <c r="AW325"/>
    </row>
    <row r="326" spans="2:49" x14ac:dyDescent="0.25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U326"/>
      <c r="AV326"/>
      <c r="AW326"/>
    </row>
    <row r="327" spans="2:49" x14ac:dyDescent="0.25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U327"/>
      <c r="AV327"/>
      <c r="AW327"/>
    </row>
    <row r="328" spans="2:49" x14ac:dyDescent="0.25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U328"/>
      <c r="AV328"/>
      <c r="AW328"/>
    </row>
    <row r="329" spans="2:49" x14ac:dyDescent="0.25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U329"/>
      <c r="AV329"/>
      <c r="AW329"/>
    </row>
    <row r="330" spans="2:49" x14ac:dyDescent="0.25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U330"/>
      <c r="AV330"/>
      <c r="AW330"/>
    </row>
    <row r="331" spans="2:49" x14ac:dyDescent="0.25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U331"/>
      <c r="AV331"/>
      <c r="AW331"/>
    </row>
    <row r="332" spans="2:49" x14ac:dyDescent="0.25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U332"/>
      <c r="AV332"/>
      <c r="AW332"/>
    </row>
    <row r="333" spans="2:49" x14ac:dyDescent="0.25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U333"/>
      <c r="AV333"/>
      <c r="AW333"/>
    </row>
    <row r="334" spans="2:49" x14ac:dyDescent="0.25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U334"/>
      <c r="AV334"/>
      <c r="AW334"/>
    </row>
    <row r="335" spans="2:49" x14ac:dyDescent="0.2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U335"/>
      <c r="AV335"/>
      <c r="AW335"/>
    </row>
    <row r="336" spans="2:49" x14ac:dyDescent="0.25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U336"/>
      <c r="AV336"/>
      <c r="AW336"/>
    </row>
    <row r="337" spans="2:49" x14ac:dyDescent="0.25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U337"/>
      <c r="AV337"/>
      <c r="AW337"/>
    </row>
    <row r="338" spans="2:49" x14ac:dyDescent="0.25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U338"/>
      <c r="AV338"/>
      <c r="AW338"/>
    </row>
    <row r="339" spans="2:49" x14ac:dyDescent="0.25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U339"/>
      <c r="AV339"/>
      <c r="AW339"/>
    </row>
    <row r="340" spans="2:49" x14ac:dyDescent="0.25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U340"/>
      <c r="AV340"/>
      <c r="AW340"/>
    </row>
    <row r="341" spans="2:49" x14ac:dyDescent="0.25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U341"/>
      <c r="AV341"/>
      <c r="AW341"/>
    </row>
    <row r="342" spans="2:49" x14ac:dyDescent="0.25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U342"/>
      <c r="AV342"/>
      <c r="AW342"/>
    </row>
    <row r="343" spans="2:49" x14ac:dyDescent="0.25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U343"/>
      <c r="AV343"/>
      <c r="AW343"/>
    </row>
    <row r="344" spans="2:49" x14ac:dyDescent="0.25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U344"/>
      <c r="AV344"/>
      <c r="AW344"/>
    </row>
    <row r="345" spans="2:49" x14ac:dyDescent="0.2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U345"/>
      <c r="AV345"/>
      <c r="AW345"/>
    </row>
    <row r="346" spans="2:49" x14ac:dyDescent="0.25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U346"/>
      <c r="AV346"/>
      <c r="AW346"/>
    </row>
    <row r="347" spans="2:49" x14ac:dyDescent="0.25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U347"/>
      <c r="AV347"/>
      <c r="AW347"/>
    </row>
    <row r="348" spans="2:49" x14ac:dyDescent="0.25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U348"/>
      <c r="AV348"/>
      <c r="AW348"/>
    </row>
    <row r="349" spans="2:49" x14ac:dyDescent="0.25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U349"/>
      <c r="AV349"/>
      <c r="AW349"/>
    </row>
    <row r="350" spans="2:49" x14ac:dyDescent="0.25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U350"/>
      <c r="AV350"/>
      <c r="AW350"/>
    </row>
    <row r="351" spans="2:49" x14ac:dyDescent="0.25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U351"/>
      <c r="AV351"/>
      <c r="AW351"/>
    </row>
    <row r="352" spans="2:49" x14ac:dyDescent="0.25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U352"/>
      <c r="AV352"/>
      <c r="AW352"/>
    </row>
    <row r="353" spans="2:49" x14ac:dyDescent="0.25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U353"/>
      <c r="AV353"/>
      <c r="AW353"/>
    </row>
    <row r="354" spans="2:49" x14ac:dyDescent="0.25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U354"/>
      <c r="AV354"/>
      <c r="AW354"/>
    </row>
    <row r="355" spans="2:49" x14ac:dyDescent="0.2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U355"/>
      <c r="AV355"/>
      <c r="AW355"/>
    </row>
    <row r="356" spans="2:49" x14ac:dyDescent="0.25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U356"/>
      <c r="AV356"/>
      <c r="AW356"/>
    </row>
    <row r="357" spans="2:49" x14ac:dyDescent="0.25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U357"/>
      <c r="AV357"/>
      <c r="AW357"/>
    </row>
    <row r="358" spans="2:49" x14ac:dyDescent="0.25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U358"/>
      <c r="AV358"/>
      <c r="AW358"/>
    </row>
    <row r="359" spans="2:49" x14ac:dyDescent="0.25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U359"/>
      <c r="AV359"/>
      <c r="AW359"/>
    </row>
    <row r="360" spans="2:49" x14ac:dyDescent="0.25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U360"/>
      <c r="AV360"/>
      <c r="AW360"/>
    </row>
    <row r="361" spans="2:49" x14ac:dyDescent="0.25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U361"/>
      <c r="AV361"/>
      <c r="AW361"/>
    </row>
    <row r="362" spans="2:49" x14ac:dyDescent="0.25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U362"/>
      <c r="AV362"/>
      <c r="AW362"/>
    </row>
    <row r="363" spans="2:49" x14ac:dyDescent="0.25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U363"/>
      <c r="AV363"/>
      <c r="AW363"/>
    </row>
    <row r="364" spans="2:49" x14ac:dyDescent="0.25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U364"/>
      <c r="AV364"/>
      <c r="AW364"/>
    </row>
    <row r="365" spans="2:49" x14ac:dyDescent="0.2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U365"/>
      <c r="AV365"/>
      <c r="AW365"/>
    </row>
    <row r="366" spans="2:49" x14ac:dyDescent="0.25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U366"/>
      <c r="AV366"/>
      <c r="AW366"/>
    </row>
    <row r="367" spans="2:49" x14ac:dyDescent="0.25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U367"/>
      <c r="AV367"/>
      <c r="AW367"/>
    </row>
    <row r="368" spans="2:49" x14ac:dyDescent="0.25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U368"/>
      <c r="AV368"/>
      <c r="AW368"/>
    </row>
    <row r="369" spans="2:49" x14ac:dyDescent="0.25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U369"/>
      <c r="AV369"/>
      <c r="AW369"/>
    </row>
    <row r="370" spans="2:49" x14ac:dyDescent="0.25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U370"/>
      <c r="AV370"/>
      <c r="AW370"/>
    </row>
    <row r="371" spans="2:49" x14ac:dyDescent="0.25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U371"/>
      <c r="AV371"/>
      <c r="AW371"/>
    </row>
    <row r="372" spans="2:49" x14ac:dyDescent="0.25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U372"/>
      <c r="AV372"/>
      <c r="AW372"/>
    </row>
    <row r="373" spans="2:49" x14ac:dyDescent="0.25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U373"/>
      <c r="AV373"/>
      <c r="AW373"/>
    </row>
    <row r="374" spans="2:49" x14ac:dyDescent="0.25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U374"/>
      <c r="AV374"/>
      <c r="AW374"/>
    </row>
    <row r="375" spans="2:49" x14ac:dyDescent="0.2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U375"/>
      <c r="AV375"/>
      <c r="AW375"/>
    </row>
    <row r="376" spans="2:49" x14ac:dyDescent="0.25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U376"/>
      <c r="AV376"/>
      <c r="AW376"/>
    </row>
    <row r="377" spans="2:49" x14ac:dyDescent="0.25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U377"/>
      <c r="AV377"/>
      <c r="AW377"/>
    </row>
    <row r="378" spans="2:49" x14ac:dyDescent="0.25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U378"/>
      <c r="AV378"/>
      <c r="AW378"/>
    </row>
    <row r="379" spans="2:49" x14ac:dyDescent="0.25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U379"/>
      <c r="AV379"/>
      <c r="AW379"/>
    </row>
    <row r="380" spans="2:49" x14ac:dyDescent="0.25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U380"/>
      <c r="AV380"/>
      <c r="AW380"/>
    </row>
    <row r="381" spans="2:49" x14ac:dyDescent="0.25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U381"/>
      <c r="AV381"/>
      <c r="AW381"/>
    </row>
    <row r="382" spans="2:49" x14ac:dyDescent="0.25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U382"/>
      <c r="AV382"/>
      <c r="AW382"/>
    </row>
    <row r="383" spans="2:49" x14ac:dyDescent="0.25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U383"/>
      <c r="AV383"/>
      <c r="AW383"/>
    </row>
    <row r="384" spans="2:49" x14ac:dyDescent="0.25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U384"/>
      <c r="AV384"/>
      <c r="AW384"/>
    </row>
    <row r="385" spans="2:49" x14ac:dyDescent="0.2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U385"/>
      <c r="AV385"/>
      <c r="AW385"/>
    </row>
    <row r="386" spans="2:49" x14ac:dyDescent="0.25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U386"/>
      <c r="AV386"/>
      <c r="AW386"/>
    </row>
    <row r="387" spans="2:49" x14ac:dyDescent="0.25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U387"/>
      <c r="AV387"/>
      <c r="AW387"/>
    </row>
    <row r="388" spans="2:49" x14ac:dyDescent="0.25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U388"/>
      <c r="AV388"/>
      <c r="AW388"/>
    </row>
    <row r="389" spans="2:49" x14ac:dyDescent="0.25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U389"/>
      <c r="AV389"/>
      <c r="AW389"/>
    </row>
    <row r="390" spans="2:49" x14ac:dyDescent="0.25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U390"/>
      <c r="AV390"/>
      <c r="AW390"/>
    </row>
    <row r="391" spans="2:49" x14ac:dyDescent="0.25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U391"/>
      <c r="AV391"/>
      <c r="AW391"/>
    </row>
    <row r="392" spans="2:49" x14ac:dyDescent="0.25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U392"/>
      <c r="AV392"/>
      <c r="AW392"/>
    </row>
    <row r="393" spans="2:49" x14ac:dyDescent="0.25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U393"/>
      <c r="AV393"/>
      <c r="AW393"/>
    </row>
    <row r="394" spans="2:49" x14ac:dyDescent="0.25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U394"/>
      <c r="AV394"/>
      <c r="AW394"/>
    </row>
    <row r="395" spans="2:49" x14ac:dyDescent="0.2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U395"/>
      <c r="AV395"/>
      <c r="AW395"/>
    </row>
    <row r="396" spans="2:49" x14ac:dyDescent="0.25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U396"/>
      <c r="AV396"/>
      <c r="AW396"/>
    </row>
    <row r="397" spans="2:49" x14ac:dyDescent="0.25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U397"/>
      <c r="AV397"/>
      <c r="AW397"/>
    </row>
    <row r="398" spans="2:49" x14ac:dyDescent="0.25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U398"/>
      <c r="AV398"/>
      <c r="AW398"/>
    </row>
    <row r="399" spans="2:49" x14ac:dyDescent="0.25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U399"/>
      <c r="AV399"/>
      <c r="AW399"/>
    </row>
    <row r="400" spans="2:49" x14ac:dyDescent="0.25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U400"/>
      <c r="AV400"/>
      <c r="AW400"/>
    </row>
    <row r="401" spans="2:49" x14ac:dyDescent="0.25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U401"/>
      <c r="AV401"/>
      <c r="AW401"/>
    </row>
    <row r="402" spans="2:49" x14ac:dyDescent="0.25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U402"/>
      <c r="AV402"/>
      <c r="AW402"/>
    </row>
    <row r="403" spans="2:49" x14ac:dyDescent="0.25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U403"/>
      <c r="AV403"/>
      <c r="AW403"/>
    </row>
    <row r="404" spans="2:49" x14ac:dyDescent="0.25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U404"/>
      <c r="AV404"/>
      <c r="AW404"/>
    </row>
    <row r="405" spans="2:49" x14ac:dyDescent="0.2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U405"/>
      <c r="AV405"/>
      <c r="AW405"/>
    </row>
    <row r="406" spans="2:49" x14ac:dyDescent="0.25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U406"/>
      <c r="AV406"/>
      <c r="AW406"/>
    </row>
    <row r="407" spans="2:49" x14ac:dyDescent="0.25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U407"/>
      <c r="AV407"/>
      <c r="AW407"/>
    </row>
    <row r="408" spans="2:49" x14ac:dyDescent="0.25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U408"/>
      <c r="AV408"/>
      <c r="AW408"/>
    </row>
    <row r="409" spans="2:49" x14ac:dyDescent="0.25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U409"/>
      <c r="AV409"/>
      <c r="AW409"/>
    </row>
    <row r="410" spans="2:49" x14ac:dyDescent="0.25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U410"/>
      <c r="AV410"/>
      <c r="AW410"/>
    </row>
    <row r="411" spans="2:49" x14ac:dyDescent="0.25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U411"/>
      <c r="AV411"/>
      <c r="AW411"/>
    </row>
    <row r="412" spans="2:49" x14ac:dyDescent="0.25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U412"/>
      <c r="AV412"/>
      <c r="AW412"/>
    </row>
    <row r="413" spans="2:49" x14ac:dyDescent="0.25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U413"/>
      <c r="AV413"/>
      <c r="AW413"/>
    </row>
    <row r="414" spans="2:49" x14ac:dyDescent="0.25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U414"/>
      <c r="AV414"/>
      <c r="AW414"/>
    </row>
    <row r="415" spans="2:49" x14ac:dyDescent="0.2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U415"/>
      <c r="AV415"/>
      <c r="AW415"/>
    </row>
    <row r="416" spans="2:49" x14ac:dyDescent="0.25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U416"/>
      <c r="AV416"/>
      <c r="AW416"/>
    </row>
    <row r="417" spans="2:49" x14ac:dyDescent="0.25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U417"/>
      <c r="AV417"/>
      <c r="AW417"/>
    </row>
    <row r="418" spans="2:49" x14ac:dyDescent="0.25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U418"/>
      <c r="AV418"/>
      <c r="AW418"/>
    </row>
    <row r="419" spans="2:49" x14ac:dyDescent="0.25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U419"/>
      <c r="AV419"/>
      <c r="AW419"/>
    </row>
    <row r="420" spans="2:49" x14ac:dyDescent="0.25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U420"/>
      <c r="AV420"/>
      <c r="AW420"/>
    </row>
    <row r="421" spans="2:49" x14ac:dyDescent="0.25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U421"/>
      <c r="AV421"/>
      <c r="AW421"/>
    </row>
    <row r="422" spans="2:49" x14ac:dyDescent="0.25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U422"/>
      <c r="AV422"/>
      <c r="AW422"/>
    </row>
    <row r="423" spans="2:49" x14ac:dyDescent="0.25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U423"/>
      <c r="AV423"/>
      <c r="AW423"/>
    </row>
    <row r="424" spans="2:49" x14ac:dyDescent="0.25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U424"/>
      <c r="AV424"/>
      <c r="AW424"/>
    </row>
    <row r="425" spans="2:49" x14ac:dyDescent="0.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U425"/>
      <c r="AV425"/>
      <c r="AW425"/>
    </row>
    <row r="426" spans="2:49" x14ac:dyDescent="0.25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U426"/>
      <c r="AV426"/>
      <c r="AW426"/>
    </row>
    <row r="427" spans="2:49" x14ac:dyDescent="0.25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U427"/>
      <c r="AV427"/>
      <c r="AW427"/>
    </row>
    <row r="428" spans="2:49" x14ac:dyDescent="0.25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U428"/>
      <c r="AV428"/>
      <c r="AW428"/>
    </row>
    <row r="429" spans="2:49" x14ac:dyDescent="0.25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U429"/>
      <c r="AV429"/>
      <c r="AW429"/>
    </row>
    <row r="430" spans="2:49" x14ac:dyDescent="0.25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U430"/>
      <c r="AV430"/>
      <c r="AW430"/>
    </row>
    <row r="431" spans="2:49" x14ac:dyDescent="0.25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U431"/>
      <c r="AV431"/>
      <c r="AW431"/>
    </row>
    <row r="432" spans="2:49" x14ac:dyDescent="0.25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U432"/>
      <c r="AV432"/>
      <c r="AW432"/>
    </row>
    <row r="433" spans="2:49" x14ac:dyDescent="0.25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U433"/>
      <c r="AV433"/>
      <c r="AW433"/>
    </row>
    <row r="434" spans="2:49" x14ac:dyDescent="0.25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U434"/>
      <c r="AV434"/>
      <c r="AW434"/>
    </row>
    <row r="435" spans="2:49" x14ac:dyDescent="0.2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U435"/>
      <c r="AV435"/>
      <c r="AW435"/>
    </row>
    <row r="436" spans="2:49" x14ac:dyDescent="0.25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U436"/>
      <c r="AV436"/>
      <c r="AW436"/>
    </row>
    <row r="437" spans="2:49" x14ac:dyDescent="0.25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U437"/>
      <c r="AV437"/>
      <c r="AW437"/>
    </row>
    <row r="438" spans="2:49" x14ac:dyDescent="0.25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U438"/>
      <c r="AV438"/>
      <c r="AW438"/>
    </row>
    <row r="439" spans="2:49" x14ac:dyDescent="0.25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U439"/>
      <c r="AV439"/>
      <c r="AW439"/>
    </row>
    <row r="440" spans="2:49" x14ac:dyDescent="0.25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U440"/>
      <c r="AV440"/>
      <c r="AW440"/>
    </row>
    <row r="441" spans="2:49" x14ac:dyDescent="0.25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U441"/>
      <c r="AV441"/>
      <c r="AW441"/>
    </row>
    <row r="442" spans="2:49" x14ac:dyDescent="0.25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U442"/>
      <c r="AV442"/>
      <c r="AW442"/>
    </row>
    <row r="443" spans="2:49" x14ac:dyDescent="0.25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U443"/>
      <c r="AV443"/>
      <c r="AW443"/>
    </row>
    <row r="444" spans="2:49" x14ac:dyDescent="0.25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U444"/>
      <c r="AV444"/>
      <c r="AW444"/>
    </row>
    <row r="445" spans="2:49" x14ac:dyDescent="0.2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U445"/>
      <c r="AV445"/>
      <c r="AW445"/>
    </row>
    <row r="446" spans="2:49" x14ac:dyDescent="0.25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U446"/>
      <c r="AV446"/>
      <c r="AW446"/>
    </row>
    <row r="447" spans="2:49" x14ac:dyDescent="0.25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U447"/>
      <c r="AV447"/>
      <c r="AW447"/>
    </row>
    <row r="448" spans="2:49" x14ac:dyDescent="0.25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U448"/>
      <c r="AV448"/>
      <c r="AW448"/>
    </row>
    <row r="449" spans="2:49" x14ac:dyDescent="0.25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U449"/>
      <c r="AV449"/>
      <c r="AW449"/>
    </row>
    <row r="450" spans="2:49" x14ac:dyDescent="0.25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U450"/>
      <c r="AV450"/>
      <c r="AW450"/>
    </row>
    <row r="451" spans="2:49" x14ac:dyDescent="0.25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U451"/>
      <c r="AV451"/>
      <c r="AW451"/>
    </row>
    <row r="452" spans="2:49" x14ac:dyDescent="0.25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U452"/>
      <c r="AV452"/>
      <c r="AW452"/>
    </row>
    <row r="453" spans="2:49" x14ac:dyDescent="0.25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U453"/>
      <c r="AV453"/>
      <c r="AW453"/>
    </row>
    <row r="454" spans="2:49" x14ac:dyDescent="0.25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U454"/>
      <c r="AV454"/>
      <c r="AW454"/>
    </row>
    <row r="455" spans="2:49" x14ac:dyDescent="0.2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U455"/>
      <c r="AV455"/>
      <c r="AW455"/>
    </row>
    <row r="456" spans="2:49" x14ac:dyDescent="0.25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U456"/>
      <c r="AV456"/>
      <c r="AW456"/>
    </row>
    <row r="457" spans="2:49" x14ac:dyDescent="0.25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U457"/>
      <c r="AV457"/>
      <c r="AW457"/>
    </row>
    <row r="458" spans="2:49" x14ac:dyDescent="0.25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U458"/>
      <c r="AV458"/>
      <c r="AW458"/>
    </row>
    <row r="459" spans="2:49" x14ac:dyDescent="0.25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U459"/>
      <c r="AV459"/>
      <c r="AW459"/>
    </row>
    <row r="460" spans="2:49" x14ac:dyDescent="0.25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U460"/>
      <c r="AV460"/>
      <c r="AW460"/>
    </row>
    <row r="461" spans="2:49" x14ac:dyDescent="0.25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U461"/>
      <c r="AV461"/>
      <c r="AW461"/>
    </row>
    <row r="462" spans="2:49" x14ac:dyDescent="0.25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U462"/>
      <c r="AV462"/>
      <c r="AW462"/>
    </row>
    <row r="463" spans="2:49" x14ac:dyDescent="0.25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U463"/>
      <c r="AV463"/>
      <c r="AW463"/>
    </row>
    <row r="464" spans="2:49" x14ac:dyDescent="0.25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U464"/>
      <c r="AV464"/>
      <c r="AW464"/>
    </row>
    <row r="465" spans="2:49" x14ac:dyDescent="0.2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U465"/>
      <c r="AV465"/>
      <c r="AW465"/>
    </row>
    <row r="466" spans="2:49" x14ac:dyDescent="0.25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U466"/>
      <c r="AV466"/>
      <c r="AW466"/>
    </row>
    <row r="467" spans="2:49" x14ac:dyDescent="0.25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U467"/>
      <c r="AV467"/>
      <c r="AW467"/>
    </row>
    <row r="468" spans="2:49" x14ac:dyDescent="0.25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U468"/>
      <c r="AV468"/>
      <c r="AW468"/>
    </row>
    <row r="469" spans="2:49" x14ac:dyDescent="0.25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U469"/>
      <c r="AV469"/>
      <c r="AW469"/>
    </row>
    <row r="470" spans="2:49" x14ac:dyDescent="0.25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U470"/>
      <c r="AV470"/>
      <c r="AW470"/>
    </row>
    <row r="471" spans="2:49" x14ac:dyDescent="0.25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U471"/>
      <c r="AV471"/>
      <c r="AW471"/>
    </row>
    <row r="472" spans="2:49" x14ac:dyDescent="0.25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U472"/>
      <c r="AV472"/>
      <c r="AW472"/>
    </row>
    <row r="473" spans="2:49" x14ac:dyDescent="0.25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U473"/>
      <c r="AV473"/>
      <c r="AW473"/>
    </row>
    <row r="474" spans="2:49" x14ac:dyDescent="0.25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U474"/>
      <c r="AV474"/>
      <c r="AW474"/>
    </row>
    <row r="475" spans="2:49" x14ac:dyDescent="0.2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U475"/>
      <c r="AV475"/>
      <c r="AW475"/>
    </row>
    <row r="476" spans="2:49" x14ac:dyDescent="0.25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U476"/>
      <c r="AV476"/>
      <c r="AW476"/>
    </row>
    <row r="477" spans="2:49" x14ac:dyDescent="0.25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U477"/>
      <c r="AV477"/>
      <c r="AW477"/>
    </row>
    <row r="478" spans="2:49" x14ac:dyDescent="0.25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U478"/>
      <c r="AV478"/>
      <c r="AW478"/>
    </row>
    <row r="479" spans="2:49" x14ac:dyDescent="0.25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U479"/>
      <c r="AV479"/>
      <c r="AW479"/>
    </row>
    <row r="480" spans="2:49" x14ac:dyDescent="0.25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U480"/>
      <c r="AV480"/>
      <c r="AW480"/>
    </row>
    <row r="481" spans="2:49" x14ac:dyDescent="0.25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U481"/>
      <c r="AV481"/>
      <c r="AW481"/>
    </row>
    <row r="482" spans="2:49" x14ac:dyDescent="0.25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U482"/>
      <c r="AV482"/>
      <c r="AW482"/>
    </row>
    <row r="483" spans="2:49" x14ac:dyDescent="0.25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U483"/>
      <c r="AV483"/>
      <c r="AW483"/>
    </row>
    <row r="484" spans="2:49" x14ac:dyDescent="0.25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U484"/>
      <c r="AV484"/>
      <c r="AW484"/>
    </row>
    <row r="485" spans="2:49" x14ac:dyDescent="0.2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U485"/>
      <c r="AV485"/>
      <c r="AW485"/>
    </row>
    <row r="486" spans="2:49" x14ac:dyDescent="0.25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U486"/>
      <c r="AV486"/>
      <c r="AW486"/>
    </row>
    <row r="487" spans="2:49" x14ac:dyDescent="0.25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U487"/>
      <c r="AV487"/>
      <c r="AW487"/>
    </row>
    <row r="488" spans="2:49" x14ac:dyDescent="0.25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U488"/>
      <c r="AV488"/>
      <c r="AW488"/>
    </row>
    <row r="489" spans="2:49" x14ac:dyDescent="0.25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U489"/>
      <c r="AV489"/>
      <c r="AW489"/>
    </row>
    <row r="490" spans="2:49" x14ac:dyDescent="0.25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U490"/>
      <c r="AV490"/>
      <c r="AW490"/>
    </row>
    <row r="491" spans="2:49" x14ac:dyDescent="0.25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U491"/>
      <c r="AV491"/>
      <c r="AW491"/>
    </row>
    <row r="492" spans="2:49" x14ac:dyDescent="0.25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U492"/>
      <c r="AV492"/>
      <c r="AW492"/>
    </row>
    <row r="493" spans="2:49" x14ac:dyDescent="0.25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U493"/>
      <c r="AV493"/>
      <c r="AW493"/>
    </row>
    <row r="494" spans="2:49" x14ac:dyDescent="0.25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U494"/>
      <c r="AV494"/>
      <c r="AW494"/>
    </row>
    <row r="495" spans="2:49" x14ac:dyDescent="0.2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U495"/>
      <c r="AV495"/>
      <c r="AW495"/>
    </row>
    <row r="496" spans="2:49" x14ac:dyDescent="0.25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U496"/>
      <c r="AV496"/>
      <c r="AW496"/>
    </row>
    <row r="497" spans="2:49" x14ac:dyDescent="0.25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U497"/>
      <c r="AV497"/>
      <c r="AW497"/>
    </row>
    <row r="498" spans="2:49" x14ac:dyDescent="0.25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U498"/>
      <c r="AV498"/>
      <c r="AW498"/>
    </row>
    <row r="499" spans="2:49" x14ac:dyDescent="0.25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U499"/>
      <c r="AV499"/>
      <c r="AW499"/>
    </row>
    <row r="500" spans="2:49" x14ac:dyDescent="0.25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U500"/>
      <c r="AV500"/>
      <c r="AW500"/>
    </row>
    <row r="501" spans="2:49" x14ac:dyDescent="0.25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U501"/>
      <c r="AV501"/>
      <c r="AW501"/>
    </row>
    <row r="502" spans="2:49" x14ac:dyDescent="0.25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U502"/>
      <c r="AV502"/>
      <c r="AW502"/>
    </row>
    <row r="503" spans="2:49" x14ac:dyDescent="0.25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U503"/>
      <c r="AV503"/>
      <c r="AW503"/>
    </row>
    <row r="504" spans="2:49" x14ac:dyDescent="0.25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U504"/>
      <c r="AV504"/>
      <c r="AW504"/>
    </row>
    <row r="505" spans="2:49" x14ac:dyDescent="0.2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U505"/>
      <c r="AV505"/>
      <c r="AW505"/>
    </row>
    <row r="506" spans="2:49" x14ac:dyDescent="0.25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U506"/>
      <c r="AV506"/>
      <c r="AW506"/>
    </row>
    <row r="507" spans="2:49" x14ac:dyDescent="0.25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U507"/>
      <c r="AV507"/>
      <c r="AW507"/>
    </row>
    <row r="508" spans="2:49" x14ac:dyDescent="0.25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U508"/>
      <c r="AV508"/>
      <c r="AW508"/>
    </row>
    <row r="509" spans="2:49" x14ac:dyDescent="0.25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U509"/>
      <c r="AV509"/>
      <c r="AW509"/>
    </row>
    <row r="510" spans="2:49" x14ac:dyDescent="0.25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U510"/>
      <c r="AV510"/>
      <c r="AW510"/>
    </row>
    <row r="511" spans="2:49" x14ac:dyDescent="0.25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U511"/>
      <c r="AV511"/>
      <c r="AW511"/>
    </row>
    <row r="512" spans="2:49" x14ac:dyDescent="0.25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U512"/>
      <c r="AV512"/>
      <c r="AW512"/>
    </row>
    <row r="513" spans="2:49" x14ac:dyDescent="0.25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U513"/>
      <c r="AV513"/>
      <c r="AW513"/>
    </row>
    <row r="514" spans="2:49" x14ac:dyDescent="0.25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U514"/>
      <c r="AV514"/>
      <c r="AW514"/>
    </row>
    <row r="515" spans="2:49" x14ac:dyDescent="0.2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U515"/>
      <c r="AV515"/>
      <c r="AW515"/>
    </row>
    <row r="516" spans="2:49" x14ac:dyDescent="0.25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U516"/>
      <c r="AV516"/>
      <c r="AW516"/>
    </row>
    <row r="517" spans="2:49" x14ac:dyDescent="0.25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U517"/>
      <c r="AV517"/>
      <c r="AW517"/>
    </row>
    <row r="518" spans="2:49" x14ac:dyDescent="0.25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U518"/>
      <c r="AV518"/>
      <c r="AW518"/>
    </row>
    <row r="519" spans="2:49" x14ac:dyDescent="0.25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U519"/>
      <c r="AV519"/>
      <c r="AW519"/>
    </row>
    <row r="520" spans="2:49" x14ac:dyDescent="0.25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U520"/>
      <c r="AV520"/>
      <c r="AW520"/>
    </row>
    <row r="521" spans="2:49" x14ac:dyDescent="0.25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U521"/>
      <c r="AV521"/>
      <c r="AW521"/>
    </row>
    <row r="522" spans="2:49" x14ac:dyDescent="0.25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U522"/>
      <c r="AV522"/>
      <c r="AW522"/>
    </row>
    <row r="523" spans="2:49" x14ac:dyDescent="0.25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U523"/>
      <c r="AV523"/>
      <c r="AW523"/>
    </row>
    <row r="524" spans="2:49" x14ac:dyDescent="0.25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U524"/>
      <c r="AV524"/>
      <c r="AW524"/>
    </row>
    <row r="525" spans="2:49" x14ac:dyDescent="0.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U525"/>
      <c r="AV525"/>
      <c r="AW525"/>
    </row>
    <row r="526" spans="2:49" x14ac:dyDescent="0.25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U526"/>
      <c r="AV526"/>
      <c r="AW526"/>
    </row>
    <row r="527" spans="2:49" x14ac:dyDescent="0.25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U527"/>
      <c r="AV527"/>
      <c r="AW527"/>
    </row>
    <row r="528" spans="2:49" x14ac:dyDescent="0.25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U528"/>
      <c r="AV528"/>
      <c r="AW528"/>
    </row>
    <row r="529" spans="2:49" x14ac:dyDescent="0.25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U529"/>
      <c r="AV529"/>
      <c r="AW529"/>
    </row>
    <row r="530" spans="2:49" x14ac:dyDescent="0.25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U530"/>
      <c r="AV530"/>
      <c r="AW530"/>
    </row>
    <row r="531" spans="2:49" x14ac:dyDescent="0.25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U531"/>
      <c r="AV531"/>
      <c r="AW531"/>
    </row>
    <row r="532" spans="2:49" x14ac:dyDescent="0.25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U532"/>
      <c r="AV532"/>
      <c r="AW532"/>
    </row>
    <row r="533" spans="2:49" x14ac:dyDescent="0.25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U533"/>
      <c r="AV533"/>
      <c r="AW533"/>
    </row>
    <row r="534" spans="2:49" x14ac:dyDescent="0.25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U534"/>
      <c r="AV534"/>
      <c r="AW534"/>
    </row>
    <row r="535" spans="2:49" x14ac:dyDescent="0.2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U535"/>
      <c r="AV535"/>
      <c r="AW535"/>
    </row>
    <row r="536" spans="2:49" x14ac:dyDescent="0.25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U536"/>
      <c r="AV536"/>
      <c r="AW536"/>
    </row>
    <row r="537" spans="2:49" x14ac:dyDescent="0.25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U537"/>
      <c r="AV537"/>
      <c r="AW537"/>
    </row>
    <row r="538" spans="2:49" x14ac:dyDescent="0.25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U538"/>
      <c r="AV538"/>
      <c r="AW538"/>
    </row>
    <row r="539" spans="2:49" x14ac:dyDescent="0.25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U539"/>
      <c r="AV539"/>
      <c r="AW539"/>
    </row>
    <row r="540" spans="2:49" x14ac:dyDescent="0.25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U540"/>
      <c r="AV540"/>
      <c r="AW540"/>
    </row>
    <row r="541" spans="2:49" x14ac:dyDescent="0.25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U541"/>
      <c r="AV541"/>
      <c r="AW541"/>
    </row>
    <row r="542" spans="2:49" x14ac:dyDescent="0.25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U542"/>
      <c r="AV542"/>
      <c r="AW542"/>
    </row>
    <row r="543" spans="2:49" x14ac:dyDescent="0.25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U543"/>
      <c r="AV543"/>
      <c r="AW543"/>
    </row>
    <row r="544" spans="2:49" x14ac:dyDescent="0.25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U544"/>
      <c r="AV544"/>
      <c r="AW544"/>
    </row>
    <row r="545" spans="2:49" x14ac:dyDescent="0.2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U545"/>
      <c r="AV545"/>
      <c r="AW545"/>
    </row>
    <row r="546" spans="2:49" x14ac:dyDescent="0.25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U546"/>
      <c r="AV546"/>
      <c r="AW546"/>
    </row>
    <row r="547" spans="2:49" x14ac:dyDescent="0.25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U547"/>
      <c r="AV547"/>
      <c r="AW547"/>
    </row>
    <row r="548" spans="2:49" x14ac:dyDescent="0.25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U548"/>
      <c r="AV548"/>
      <c r="AW548"/>
    </row>
    <row r="549" spans="2:49" x14ac:dyDescent="0.25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U549"/>
      <c r="AV549"/>
      <c r="AW549"/>
    </row>
    <row r="550" spans="2:49" x14ac:dyDescent="0.25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U550"/>
      <c r="AV550"/>
      <c r="AW550"/>
    </row>
    <row r="551" spans="2:49" x14ac:dyDescent="0.25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U551"/>
      <c r="AV551"/>
      <c r="AW551"/>
    </row>
    <row r="552" spans="2:49" x14ac:dyDescent="0.25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U552"/>
      <c r="AV552"/>
      <c r="AW552"/>
    </row>
    <row r="553" spans="2:49" x14ac:dyDescent="0.25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U553"/>
      <c r="AV553"/>
      <c r="AW553"/>
    </row>
    <row r="554" spans="2:49" x14ac:dyDescent="0.25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U554"/>
      <c r="AV554"/>
      <c r="AW554"/>
    </row>
    <row r="555" spans="2:49" x14ac:dyDescent="0.2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U555"/>
      <c r="AV555"/>
      <c r="AW555"/>
    </row>
    <row r="556" spans="2:49" x14ac:dyDescent="0.25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U556"/>
      <c r="AV556"/>
      <c r="AW556"/>
    </row>
    <row r="557" spans="2:49" x14ac:dyDescent="0.25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U557"/>
      <c r="AV557"/>
      <c r="AW557"/>
    </row>
    <row r="558" spans="2:49" x14ac:dyDescent="0.25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U558"/>
      <c r="AV558"/>
      <c r="AW558"/>
    </row>
    <row r="559" spans="2:49" x14ac:dyDescent="0.25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U559"/>
      <c r="AV559"/>
      <c r="AW559"/>
    </row>
    <row r="560" spans="2:49" x14ac:dyDescent="0.25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U560"/>
      <c r="AV560"/>
      <c r="AW560"/>
    </row>
    <row r="561" spans="2:49" x14ac:dyDescent="0.25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U561"/>
      <c r="AV561"/>
      <c r="AW561"/>
    </row>
    <row r="562" spans="2:49" x14ac:dyDescent="0.25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U562"/>
      <c r="AV562"/>
      <c r="AW562"/>
    </row>
    <row r="563" spans="2:49" x14ac:dyDescent="0.25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U563"/>
      <c r="AV563"/>
      <c r="AW563"/>
    </row>
    <row r="564" spans="2:49" x14ac:dyDescent="0.25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U564"/>
      <c r="AV564"/>
      <c r="AW564"/>
    </row>
    <row r="565" spans="2:49" x14ac:dyDescent="0.2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U565"/>
      <c r="AV565"/>
      <c r="AW565"/>
    </row>
    <row r="566" spans="2:49" x14ac:dyDescent="0.25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U566"/>
      <c r="AV566"/>
      <c r="AW566"/>
    </row>
    <row r="567" spans="2:49" x14ac:dyDescent="0.25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U567"/>
      <c r="AV567"/>
      <c r="AW567"/>
    </row>
    <row r="568" spans="2:49" x14ac:dyDescent="0.25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U568"/>
      <c r="AV568"/>
      <c r="AW568"/>
    </row>
    <row r="569" spans="2:49" x14ac:dyDescent="0.25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U569"/>
      <c r="AV569"/>
      <c r="AW569"/>
    </row>
    <row r="570" spans="2:49" x14ac:dyDescent="0.25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U570"/>
      <c r="AV570"/>
      <c r="AW570"/>
    </row>
    <row r="571" spans="2:49" x14ac:dyDescent="0.25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U571"/>
      <c r="AV571"/>
      <c r="AW571"/>
    </row>
    <row r="572" spans="2:49" x14ac:dyDescent="0.25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U572"/>
      <c r="AV572"/>
      <c r="AW572"/>
    </row>
    <row r="573" spans="2:49" x14ac:dyDescent="0.25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U573"/>
      <c r="AV573"/>
      <c r="AW573"/>
    </row>
    <row r="574" spans="2:49" x14ac:dyDescent="0.25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U574"/>
      <c r="AV574"/>
      <c r="AW574"/>
    </row>
    <row r="575" spans="2:49" x14ac:dyDescent="0.2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U575"/>
      <c r="AV575"/>
      <c r="AW575"/>
    </row>
    <row r="576" spans="2:49" x14ac:dyDescent="0.25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U576"/>
      <c r="AV576"/>
      <c r="AW576"/>
    </row>
    <row r="577" spans="2:49" x14ac:dyDescent="0.25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U577"/>
      <c r="AV577"/>
      <c r="AW577"/>
    </row>
    <row r="578" spans="2:49" x14ac:dyDescent="0.25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U578"/>
      <c r="AV578"/>
      <c r="AW578"/>
    </row>
    <row r="579" spans="2:49" x14ac:dyDescent="0.25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U579"/>
      <c r="AV579"/>
      <c r="AW579"/>
    </row>
    <row r="580" spans="2:49" x14ac:dyDescent="0.25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U580"/>
      <c r="AV580"/>
      <c r="AW580"/>
    </row>
    <row r="581" spans="2:49" x14ac:dyDescent="0.25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U581"/>
      <c r="AV581"/>
      <c r="AW581"/>
    </row>
    <row r="582" spans="2:49" x14ac:dyDescent="0.25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U582"/>
      <c r="AV582"/>
      <c r="AW582"/>
    </row>
    <row r="583" spans="2:49" x14ac:dyDescent="0.25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U583"/>
      <c r="AV583"/>
      <c r="AW583"/>
    </row>
    <row r="584" spans="2:49" x14ac:dyDescent="0.25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U584"/>
      <c r="AV584"/>
      <c r="AW584"/>
    </row>
    <row r="585" spans="2:49" x14ac:dyDescent="0.2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U585"/>
      <c r="AV585"/>
      <c r="AW585"/>
    </row>
    <row r="586" spans="2:49" x14ac:dyDescent="0.25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U586"/>
      <c r="AV586"/>
      <c r="AW586"/>
    </row>
    <row r="587" spans="2:49" x14ac:dyDescent="0.25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U587"/>
      <c r="AV587"/>
      <c r="AW587"/>
    </row>
    <row r="588" spans="2:49" x14ac:dyDescent="0.25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U588"/>
      <c r="AV588"/>
      <c r="AW588"/>
    </row>
    <row r="589" spans="2:49" x14ac:dyDescent="0.25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U589"/>
      <c r="AV589"/>
      <c r="AW589"/>
    </row>
    <row r="590" spans="2:49" x14ac:dyDescent="0.25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U590"/>
      <c r="AV590"/>
      <c r="AW590"/>
    </row>
    <row r="591" spans="2:49" x14ac:dyDescent="0.25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U591"/>
      <c r="AV591"/>
      <c r="AW591"/>
    </row>
    <row r="592" spans="2:49" x14ac:dyDescent="0.25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U592"/>
      <c r="AV592"/>
      <c r="AW592"/>
    </row>
    <row r="593" spans="2:49" x14ac:dyDescent="0.25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U593"/>
      <c r="AV593"/>
      <c r="AW593"/>
    </row>
    <row r="594" spans="2:49" x14ac:dyDescent="0.25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U594"/>
      <c r="AV594"/>
      <c r="AW594"/>
    </row>
    <row r="595" spans="2:49" x14ac:dyDescent="0.2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U595"/>
      <c r="AV595"/>
      <c r="AW595"/>
    </row>
    <row r="596" spans="2:49" x14ac:dyDescent="0.25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U596"/>
      <c r="AV596"/>
      <c r="AW596"/>
    </row>
    <row r="597" spans="2:49" x14ac:dyDescent="0.25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U597"/>
      <c r="AV597"/>
      <c r="AW597"/>
    </row>
    <row r="598" spans="2:49" x14ac:dyDescent="0.25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U598"/>
      <c r="AV598"/>
      <c r="AW598"/>
    </row>
    <row r="599" spans="2:49" x14ac:dyDescent="0.25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U599"/>
      <c r="AV599"/>
      <c r="AW599"/>
    </row>
    <row r="600" spans="2:49" x14ac:dyDescent="0.25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U600"/>
      <c r="AV600"/>
      <c r="AW600"/>
    </row>
    <row r="601" spans="2:49" x14ac:dyDescent="0.25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U601"/>
      <c r="AV601"/>
      <c r="AW601"/>
    </row>
    <row r="602" spans="2:49" x14ac:dyDescent="0.25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U602"/>
      <c r="AV602"/>
      <c r="AW602"/>
    </row>
    <row r="603" spans="2:49" x14ac:dyDescent="0.25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U603"/>
      <c r="AV603"/>
      <c r="AW603"/>
    </row>
    <row r="604" spans="2:49" x14ac:dyDescent="0.25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U604"/>
      <c r="AV604"/>
      <c r="AW604"/>
    </row>
    <row r="605" spans="2:49" x14ac:dyDescent="0.2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U605"/>
      <c r="AV605"/>
      <c r="AW605"/>
    </row>
    <row r="606" spans="2:49" x14ac:dyDescent="0.25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U606"/>
      <c r="AV606"/>
      <c r="AW606"/>
    </row>
    <row r="607" spans="2:49" x14ac:dyDescent="0.25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U607"/>
      <c r="AV607"/>
      <c r="AW607"/>
    </row>
    <row r="608" spans="2:49" x14ac:dyDescent="0.25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U608"/>
      <c r="AV608"/>
      <c r="AW608"/>
    </row>
    <row r="609" spans="2:49" x14ac:dyDescent="0.25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U609"/>
      <c r="AV609"/>
      <c r="AW609"/>
    </row>
    <row r="610" spans="2:49" x14ac:dyDescent="0.25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U610"/>
      <c r="AV610"/>
      <c r="AW610"/>
    </row>
    <row r="611" spans="2:49" x14ac:dyDescent="0.25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U611"/>
      <c r="AV611"/>
      <c r="AW611"/>
    </row>
    <row r="612" spans="2:49" x14ac:dyDescent="0.25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U612"/>
      <c r="AV612"/>
      <c r="AW612"/>
    </row>
    <row r="613" spans="2:49" x14ac:dyDescent="0.25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U613"/>
      <c r="AV613"/>
      <c r="AW613"/>
    </row>
    <row r="614" spans="2:49" x14ac:dyDescent="0.25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U614"/>
      <c r="AV614"/>
      <c r="AW614"/>
    </row>
    <row r="615" spans="2:49" x14ac:dyDescent="0.2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U615"/>
      <c r="AV615"/>
      <c r="AW615"/>
    </row>
    <row r="616" spans="2:49" x14ac:dyDescent="0.25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U616"/>
      <c r="AV616"/>
      <c r="AW616"/>
    </row>
    <row r="617" spans="2:49" x14ac:dyDescent="0.25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U617"/>
      <c r="AV617"/>
      <c r="AW617"/>
    </row>
    <row r="618" spans="2:49" x14ac:dyDescent="0.25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U618"/>
      <c r="AV618"/>
      <c r="AW618"/>
    </row>
    <row r="619" spans="2:49" x14ac:dyDescent="0.25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U619"/>
      <c r="AV619"/>
      <c r="AW619"/>
    </row>
    <row r="620" spans="2:49" x14ac:dyDescent="0.25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U620"/>
      <c r="AV620"/>
      <c r="AW620"/>
    </row>
    <row r="621" spans="2:49" x14ac:dyDescent="0.25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U621"/>
      <c r="AV621"/>
      <c r="AW621"/>
    </row>
    <row r="622" spans="2:49" x14ac:dyDescent="0.25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U622"/>
      <c r="AV622"/>
      <c r="AW622"/>
    </row>
    <row r="623" spans="2:49" x14ac:dyDescent="0.25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U623"/>
      <c r="AV623"/>
      <c r="AW623"/>
    </row>
    <row r="624" spans="2:49" x14ac:dyDescent="0.25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U624"/>
      <c r="AV624"/>
      <c r="AW624"/>
    </row>
    <row r="625" spans="2:49" x14ac:dyDescent="0.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U625"/>
      <c r="AV625"/>
      <c r="AW625"/>
    </row>
    <row r="626" spans="2:49" x14ac:dyDescent="0.25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U626"/>
      <c r="AV626"/>
      <c r="AW626"/>
    </row>
    <row r="627" spans="2:49" x14ac:dyDescent="0.25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U627"/>
      <c r="AV627"/>
      <c r="AW627"/>
    </row>
    <row r="628" spans="2:49" x14ac:dyDescent="0.25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U628"/>
      <c r="AV628"/>
      <c r="AW628"/>
    </row>
    <row r="629" spans="2:49" x14ac:dyDescent="0.25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U629"/>
      <c r="AV629"/>
      <c r="AW629"/>
    </row>
    <row r="630" spans="2:49" x14ac:dyDescent="0.25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U630"/>
      <c r="AV630"/>
      <c r="AW630"/>
    </row>
    <row r="631" spans="2:49" x14ac:dyDescent="0.25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U631"/>
      <c r="AV631"/>
      <c r="AW631"/>
    </row>
    <row r="632" spans="2:49" x14ac:dyDescent="0.25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U632"/>
      <c r="AV632"/>
      <c r="AW632"/>
    </row>
    <row r="633" spans="2:49" x14ac:dyDescent="0.25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U633"/>
      <c r="AV633"/>
      <c r="AW633"/>
    </row>
    <row r="634" spans="2:49" x14ac:dyDescent="0.25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U634"/>
      <c r="AV634"/>
      <c r="AW634"/>
    </row>
    <row r="635" spans="2:49" x14ac:dyDescent="0.2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U635"/>
      <c r="AV635"/>
      <c r="AW635"/>
    </row>
    <row r="636" spans="2:49" x14ac:dyDescent="0.25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U636"/>
      <c r="AV636"/>
      <c r="AW636"/>
    </row>
    <row r="637" spans="2:49" x14ac:dyDescent="0.25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U637"/>
      <c r="AV637"/>
      <c r="AW637"/>
    </row>
    <row r="638" spans="2:49" x14ac:dyDescent="0.25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U638"/>
      <c r="AV638"/>
      <c r="AW638"/>
    </row>
    <row r="639" spans="2:49" x14ac:dyDescent="0.25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U639"/>
      <c r="AV639"/>
      <c r="AW639"/>
    </row>
    <row r="640" spans="2:49" x14ac:dyDescent="0.25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U640"/>
      <c r="AV640"/>
      <c r="AW640"/>
    </row>
    <row r="641" spans="2:49" x14ac:dyDescent="0.25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U641"/>
      <c r="AV641"/>
      <c r="AW641"/>
    </row>
    <row r="642" spans="2:49" x14ac:dyDescent="0.25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U642"/>
      <c r="AV642"/>
      <c r="AW642"/>
    </row>
    <row r="643" spans="2:49" x14ac:dyDescent="0.25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U643"/>
      <c r="AV643"/>
      <c r="AW643"/>
    </row>
    <row r="644" spans="2:49" x14ac:dyDescent="0.25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U644"/>
      <c r="AV644"/>
      <c r="AW644"/>
    </row>
    <row r="645" spans="2:49" x14ac:dyDescent="0.2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U645"/>
      <c r="AV645"/>
      <c r="AW645"/>
    </row>
    <row r="646" spans="2:49" x14ac:dyDescent="0.25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U646"/>
      <c r="AV646"/>
      <c r="AW646"/>
    </row>
    <row r="647" spans="2:49" x14ac:dyDescent="0.25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U647"/>
      <c r="AV647"/>
      <c r="AW647"/>
    </row>
    <row r="648" spans="2:49" x14ac:dyDescent="0.25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U648"/>
      <c r="AV648"/>
      <c r="AW648"/>
    </row>
    <row r="649" spans="2:49" x14ac:dyDescent="0.25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U649"/>
      <c r="AV649"/>
      <c r="AW649"/>
    </row>
    <row r="650" spans="2:49" x14ac:dyDescent="0.25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U650"/>
      <c r="AV650"/>
      <c r="AW650"/>
    </row>
    <row r="651" spans="2:49" x14ac:dyDescent="0.25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U651"/>
      <c r="AV651"/>
      <c r="AW651"/>
    </row>
    <row r="652" spans="2:49" x14ac:dyDescent="0.25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U652"/>
      <c r="AV652"/>
      <c r="AW652"/>
    </row>
    <row r="653" spans="2:49" x14ac:dyDescent="0.25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U653"/>
      <c r="AV653"/>
      <c r="AW653"/>
    </row>
    <row r="654" spans="2:49" x14ac:dyDescent="0.25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U654"/>
      <c r="AV654"/>
      <c r="AW654"/>
    </row>
    <row r="655" spans="2:49" x14ac:dyDescent="0.2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U655"/>
      <c r="AV655"/>
      <c r="AW655"/>
    </row>
    <row r="656" spans="2:49" x14ac:dyDescent="0.25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U656"/>
      <c r="AV656"/>
      <c r="AW656"/>
    </row>
    <row r="657" spans="2:49" x14ac:dyDescent="0.25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U657"/>
      <c r="AV657"/>
      <c r="AW657"/>
    </row>
    <row r="658" spans="2:49" x14ac:dyDescent="0.25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U658"/>
      <c r="AV658"/>
      <c r="AW658"/>
    </row>
    <row r="659" spans="2:49" x14ac:dyDescent="0.25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U659"/>
      <c r="AV659"/>
      <c r="AW659"/>
    </row>
    <row r="660" spans="2:49" x14ac:dyDescent="0.25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U660"/>
      <c r="AV660"/>
      <c r="AW660"/>
    </row>
    <row r="661" spans="2:49" x14ac:dyDescent="0.25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U661"/>
      <c r="AV661"/>
      <c r="AW661"/>
    </row>
    <row r="662" spans="2:49" x14ac:dyDescent="0.25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U662"/>
      <c r="AV662"/>
      <c r="AW662"/>
    </row>
    <row r="663" spans="2:49" x14ac:dyDescent="0.25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U663"/>
      <c r="AV663"/>
      <c r="AW663"/>
    </row>
    <row r="664" spans="2:49" x14ac:dyDescent="0.25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U664"/>
      <c r="AV664"/>
      <c r="AW664"/>
    </row>
    <row r="665" spans="2:49" x14ac:dyDescent="0.2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U665"/>
      <c r="AV665"/>
      <c r="AW665"/>
    </row>
    <row r="666" spans="2:49" x14ac:dyDescent="0.25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U666"/>
      <c r="AV666"/>
      <c r="AW666"/>
    </row>
    <row r="667" spans="2:49" x14ac:dyDescent="0.25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U667"/>
      <c r="AV667"/>
      <c r="AW667"/>
    </row>
    <row r="668" spans="2:49" x14ac:dyDescent="0.25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U668"/>
      <c r="AV668"/>
      <c r="AW668"/>
    </row>
    <row r="669" spans="2:49" x14ac:dyDescent="0.25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U669"/>
      <c r="AV669"/>
      <c r="AW669"/>
    </row>
    <row r="670" spans="2:49" x14ac:dyDescent="0.25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U670"/>
      <c r="AV670"/>
      <c r="AW670"/>
    </row>
    <row r="671" spans="2:49" x14ac:dyDescent="0.25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U671"/>
      <c r="AV671"/>
      <c r="AW671"/>
    </row>
    <row r="672" spans="2:49" x14ac:dyDescent="0.25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U672"/>
      <c r="AV672"/>
      <c r="AW672"/>
    </row>
    <row r="673" spans="2:49" x14ac:dyDescent="0.25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U673"/>
      <c r="AV673"/>
      <c r="AW673"/>
    </row>
    <row r="674" spans="2:49" x14ac:dyDescent="0.25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U674"/>
      <c r="AV674"/>
      <c r="AW674"/>
    </row>
    <row r="675" spans="2:49" x14ac:dyDescent="0.2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U675"/>
      <c r="AV675"/>
      <c r="AW675"/>
    </row>
    <row r="676" spans="2:49" x14ac:dyDescent="0.25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U676"/>
      <c r="AV676"/>
      <c r="AW676"/>
    </row>
    <row r="677" spans="2:49" x14ac:dyDescent="0.25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U677"/>
      <c r="AV677"/>
      <c r="AW677"/>
    </row>
    <row r="678" spans="2:49" x14ac:dyDescent="0.25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U678"/>
      <c r="AV678"/>
      <c r="AW678"/>
    </row>
    <row r="679" spans="2:49" x14ac:dyDescent="0.25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U679"/>
      <c r="AV679"/>
      <c r="AW679"/>
    </row>
    <row r="680" spans="2:49" x14ac:dyDescent="0.25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U680"/>
      <c r="AV680"/>
      <c r="AW680"/>
    </row>
    <row r="681" spans="2:49" x14ac:dyDescent="0.25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U681"/>
      <c r="AV681"/>
      <c r="AW681"/>
    </row>
    <row r="682" spans="2:49" x14ac:dyDescent="0.25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U682"/>
      <c r="AV682"/>
      <c r="AW682"/>
    </row>
    <row r="683" spans="2:49" x14ac:dyDescent="0.25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U683"/>
      <c r="AV683"/>
      <c r="AW683"/>
    </row>
    <row r="684" spans="2:49" x14ac:dyDescent="0.25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U684"/>
      <c r="AV684"/>
      <c r="AW684"/>
    </row>
    <row r="685" spans="2:49" x14ac:dyDescent="0.2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U685"/>
      <c r="AV685"/>
      <c r="AW685"/>
    </row>
    <row r="686" spans="2:49" x14ac:dyDescent="0.25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U686"/>
      <c r="AV686"/>
      <c r="AW686"/>
    </row>
    <row r="687" spans="2:49" x14ac:dyDescent="0.25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U687"/>
      <c r="AV687"/>
      <c r="AW687"/>
    </row>
    <row r="688" spans="2:49" x14ac:dyDescent="0.25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U688"/>
      <c r="AV688"/>
      <c r="AW688"/>
    </row>
    <row r="689" spans="2:49" x14ac:dyDescent="0.25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U689"/>
      <c r="AV689"/>
      <c r="AW689"/>
    </row>
    <row r="690" spans="2:49" x14ac:dyDescent="0.25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U690"/>
      <c r="AV690"/>
      <c r="AW690"/>
    </row>
    <row r="691" spans="2:49" x14ac:dyDescent="0.25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U691"/>
      <c r="AV691"/>
      <c r="AW691"/>
    </row>
    <row r="692" spans="2:49" x14ac:dyDescent="0.25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U692"/>
      <c r="AV692"/>
      <c r="AW692"/>
    </row>
    <row r="693" spans="2:49" x14ac:dyDescent="0.25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U693"/>
      <c r="AV693"/>
      <c r="AW693"/>
    </row>
    <row r="694" spans="2:49" x14ac:dyDescent="0.25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U694"/>
      <c r="AV694"/>
      <c r="AW694"/>
    </row>
    <row r="695" spans="2:49" x14ac:dyDescent="0.2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U695"/>
      <c r="AV695"/>
      <c r="AW695"/>
    </row>
    <row r="696" spans="2:49" x14ac:dyDescent="0.25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U696"/>
      <c r="AV696"/>
      <c r="AW696"/>
    </row>
    <row r="697" spans="2:49" x14ac:dyDescent="0.25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U697"/>
      <c r="AV697"/>
      <c r="AW697"/>
    </row>
    <row r="698" spans="2:49" x14ac:dyDescent="0.25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U698"/>
      <c r="AV698"/>
      <c r="AW698"/>
    </row>
    <row r="699" spans="2:49" x14ac:dyDescent="0.25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U699"/>
      <c r="AV699"/>
      <c r="AW699"/>
    </row>
    <row r="700" spans="2:49" x14ac:dyDescent="0.25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U700"/>
      <c r="AV700"/>
      <c r="AW700"/>
    </row>
    <row r="701" spans="2:49" x14ac:dyDescent="0.25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U701"/>
      <c r="AV701"/>
      <c r="AW701"/>
    </row>
    <row r="702" spans="2:49" x14ac:dyDescent="0.25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U702"/>
      <c r="AV702"/>
      <c r="AW702"/>
    </row>
    <row r="703" spans="2:49" x14ac:dyDescent="0.25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U703"/>
      <c r="AV703"/>
      <c r="AW703"/>
    </row>
    <row r="704" spans="2:49" x14ac:dyDescent="0.25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U704"/>
      <c r="AV704"/>
      <c r="AW704"/>
    </row>
    <row r="705" spans="2:49" x14ac:dyDescent="0.2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U705"/>
      <c r="AV705"/>
      <c r="AW705"/>
    </row>
    <row r="706" spans="2:49" x14ac:dyDescent="0.25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U706"/>
      <c r="AV706"/>
      <c r="AW706"/>
    </row>
    <row r="707" spans="2:49" x14ac:dyDescent="0.25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U707"/>
      <c r="AV707"/>
      <c r="AW707"/>
    </row>
    <row r="708" spans="2:49" x14ac:dyDescent="0.25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U708"/>
      <c r="AV708"/>
      <c r="AW708"/>
    </row>
    <row r="709" spans="2:49" x14ac:dyDescent="0.25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U709"/>
      <c r="AV709"/>
      <c r="AW709"/>
    </row>
    <row r="710" spans="2:49" x14ac:dyDescent="0.25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U710"/>
      <c r="AV710"/>
      <c r="AW710"/>
    </row>
    <row r="711" spans="2:49" x14ac:dyDescent="0.25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U711"/>
      <c r="AV711"/>
      <c r="AW711"/>
    </row>
    <row r="712" spans="2:49" x14ac:dyDescent="0.25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U712"/>
      <c r="AV712"/>
      <c r="AW712"/>
    </row>
    <row r="713" spans="2:49" x14ac:dyDescent="0.25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U713"/>
      <c r="AV713"/>
      <c r="AW713"/>
    </row>
    <row r="714" spans="2:49" x14ac:dyDescent="0.25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U714"/>
      <c r="AV714"/>
      <c r="AW714"/>
    </row>
    <row r="715" spans="2:49" x14ac:dyDescent="0.2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U715"/>
      <c r="AV715"/>
      <c r="AW715"/>
    </row>
    <row r="716" spans="2:49" x14ac:dyDescent="0.25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U716"/>
      <c r="AV716"/>
      <c r="AW716"/>
    </row>
    <row r="717" spans="2:49" x14ac:dyDescent="0.25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U717"/>
      <c r="AV717"/>
      <c r="AW717"/>
    </row>
    <row r="718" spans="2:49" x14ac:dyDescent="0.25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U718"/>
      <c r="AV718"/>
      <c r="AW718"/>
    </row>
    <row r="719" spans="2:49" x14ac:dyDescent="0.25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U719"/>
      <c r="AV719"/>
      <c r="AW719"/>
    </row>
    <row r="720" spans="2:49" x14ac:dyDescent="0.25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U720"/>
      <c r="AV720"/>
      <c r="AW720"/>
    </row>
    <row r="721" spans="2:49" x14ac:dyDescent="0.25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U721"/>
      <c r="AV721"/>
      <c r="AW721"/>
    </row>
  </sheetData>
  <sortState ref="B2:AR127">
    <sortCondition ref="O2:O127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179" priority="137">
      <formula>SUM(R1:W1)=0</formula>
    </cfRule>
    <cfRule type="expression" dxfId="178" priority="138">
      <formula>SUM(S1:W1)=0</formula>
    </cfRule>
    <cfRule type="expression" dxfId="177" priority="139">
      <formula>SUM(T1:W1)=0</formula>
    </cfRule>
    <cfRule type="expression" dxfId="176" priority="140">
      <formula>SUM(P1:U1)=0</formula>
    </cfRule>
    <cfRule type="expression" dxfId="175" priority="141">
      <formula>SUM(P1:T1)=0</formula>
    </cfRule>
    <cfRule type="expression" dxfId="174" priority="142">
      <formula>SUM(P1:S1)=0</formula>
    </cfRule>
  </conditionalFormatting>
  <conditionalFormatting sqref="O130:O137">
    <cfRule type="expression" dxfId="173" priority="7">
      <formula>SUM(R130:W130)=0</formula>
    </cfRule>
    <cfRule type="expression" dxfId="172" priority="8">
      <formula>SUM(S130:W130)=0</formula>
    </cfRule>
    <cfRule type="expression" dxfId="171" priority="9">
      <formula>SUM(T130:W130)=0</formula>
    </cfRule>
    <cfRule type="expression" dxfId="170" priority="10">
      <formula>SUM(P130:U130)=0</formula>
    </cfRule>
    <cfRule type="expression" dxfId="169" priority="11">
      <formula>SUM(P130:T130)=0</formula>
    </cfRule>
    <cfRule type="expression" dxfId="168" priority="12">
      <formula>SUM(P130:S130)=0</formula>
    </cfRule>
  </conditionalFormatting>
  <conditionalFormatting sqref="X130:X137">
    <cfRule type="expression" dxfId="167" priority="1">
      <formula>SUM(AA130:AF130)=0</formula>
    </cfRule>
    <cfRule type="expression" dxfId="166" priority="2">
      <formula>SUM(AB130:AF130)=0</formula>
    </cfRule>
    <cfRule type="expression" dxfId="165" priority="3">
      <formula>SUM(AC130:AF130)=0</formula>
    </cfRule>
    <cfRule type="expression" dxfId="164" priority="4">
      <formula>SUM(Y130:AD130)=0</formula>
    </cfRule>
    <cfRule type="expression" dxfId="163" priority="5">
      <formula>SUM(Y130:AC130)=0</formula>
    </cfRule>
    <cfRule type="expression" dxfId="16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161" priority="55">
      <formula>SUM(R108:W108)=0</formula>
    </cfRule>
    <cfRule type="expression" dxfId="160" priority="56">
      <formula>SUM(S108:W108)=0</formula>
    </cfRule>
    <cfRule type="expression" dxfId="159" priority="57">
      <formula>SUM(T108:W108)=0</formula>
    </cfRule>
    <cfRule type="expression" dxfId="158" priority="58">
      <formula>SUM(P108:U108)=0</formula>
    </cfRule>
    <cfRule type="expression" dxfId="157" priority="59">
      <formula>SUM(P108:T108)=0</formula>
    </cfRule>
    <cfRule type="expression" dxfId="156" priority="60">
      <formula>SUM(P108:S108)=0</formula>
    </cfRule>
  </conditionalFormatting>
  <conditionalFormatting sqref="O100:O107">
    <cfRule type="expression" dxfId="155" priority="47">
      <formula>SUM(R100:W100)=0</formula>
    </cfRule>
    <cfRule type="expression" dxfId="154" priority="48">
      <formula>SUM(S100:W100)=0</formula>
    </cfRule>
    <cfRule type="expression" dxfId="153" priority="49">
      <formula>SUM(T100:W100)=0</formula>
    </cfRule>
    <cfRule type="expression" dxfId="152" priority="50">
      <formula>SUM(P100:U100)=0</formula>
    </cfRule>
    <cfRule type="expression" dxfId="151" priority="51">
      <formula>SUM(P100:T100)=0</formula>
    </cfRule>
    <cfRule type="expression" dxfId="150" priority="52">
      <formula>SUM(P100:S100)=0</formula>
    </cfRule>
  </conditionalFormatting>
  <conditionalFormatting sqref="X100:X107">
    <cfRule type="expression" dxfId="149" priority="41">
      <formula>SUM(AA100:AF100)=0</formula>
    </cfRule>
    <cfRule type="expression" dxfId="148" priority="42">
      <formula>SUM(AB100:AF100)=0</formula>
    </cfRule>
    <cfRule type="expression" dxfId="147" priority="43">
      <formula>SUM(AC100:AF100)=0</formula>
    </cfRule>
    <cfRule type="expression" dxfId="146" priority="44">
      <formula>SUM(Y100:AD100)=0</formula>
    </cfRule>
    <cfRule type="expression" dxfId="145" priority="45">
      <formula>SUM(Y100:AC100)=0</formula>
    </cfRule>
    <cfRule type="expression" dxfId="144" priority="46">
      <formula>SUM(Y100:AB100)=0</formula>
    </cfRule>
  </conditionalFormatting>
  <conditionalFormatting sqref="O110:O117">
    <cfRule type="expression" dxfId="143" priority="35">
      <formula>SUM(R110:W110)=0</formula>
    </cfRule>
    <cfRule type="expression" dxfId="142" priority="36">
      <formula>SUM(S110:W110)=0</formula>
    </cfRule>
    <cfRule type="expression" dxfId="141" priority="37">
      <formula>SUM(T110:W110)=0</formula>
    </cfRule>
    <cfRule type="expression" dxfId="140" priority="38">
      <formula>SUM(P110:U110)=0</formula>
    </cfRule>
    <cfRule type="expression" dxfId="139" priority="39">
      <formula>SUM(P110:T110)=0</formula>
    </cfRule>
    <cfRule type="expression" dxfId="138" priority="40">
      <formula>SUM(P110:S110)=0</formula>
    </cfRule>
  </conditionalFormatting>
  <conditionalFormatting sqref="X110:X117">
    <cfRule type="expression" dxfId="137" priority="29">
      <formula>SUM(AA110:AF110)=0</formula>
    </cfRule>
    <cfRule type="expression" dxfId="136" priority="30">
      <formula>SUM(AB110:AF110)=0</formula>
    </cfRule>
    <cfRule type="expression" dxfId="135" priority="31">
      <formula>SUM(AC110:AF110)=0</formula>
    </cfRule>
    <cfRule type="expression" dxfId="134" priority="32">
      <formula>SUM(Y110:AD110)=0</formula>
    </cfRule>
    <cfRule type="expression" dxfId="133" priority="33">
      <formula>SUM(Y110:AC110)=0</formula>
    </cfRule>
    <cfRule type="expression" dxfId="13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131" priority="21">
      <formula>SUM(R120:W120)=0</formula>
    </cfRule>
    <cfRule type="expression" dxfId="130" priority="22">
      <formula>SUM(S120:W120)=0</formula>
    </cfRule>
    <cfRule type="expression" dxfId="129" priority="23">
      <formula>SUM(T120:W120)=0</formula>
    </cfRule>
    <cfRule type="expression" dxfId="128" priority="24">
      <formula>SUM(P120:U120)=0</formula>
    </cfRule>
    <cfRule type="expression" dxfId="127" priority="25">
      <formula>SUM(P120:T120)=0</formula>
    </cfRule>
    <cfRule type="expression" dxfId="126" priority="26">
      <formula>SUM(P120:S120)=0</formula>
    </cfRule>
  </conditionalFormatting>
  <conditionalFormatting sqref="X120:X127">
    <cfRule type="expression" dxfId="125" priority="15">
      <formula>SUM(AA120:AF120)=0</formula>
    </cfRule>
    <cfRule type="expression" dxfId="124" priority="16">
      <formula>SUM(AB120:AF120)=0</formula>
    </cfRule>
    <cfRule type="expression" dxfId="123" priority="17">
      <formula>SUM(AC120:AF120)=0</formula>
    </cfRule>
    <cfRule type="expression" dxfId="122" priority="18">
      <formula>SUM(Y120:AD120)=0</formula>
    </cfRule>
    <cfRule type="expression" dxfId="121" priority="19">
      <formula>SUM(Y120:AC120)=0</formula>
    </cfRule>
    <cfRule type="expression" dxfId="12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B1:AW721"/>
  <sheetViews>
    <sheetView showZeros="0" topLeftCell="A67" zoomScale="85" zoomScaleNormal="85" workbookViewId="0">
      <selection activeCell="Q120" sqref="Q120"/>
    </sheetView>
  </sheetViews>
  <sheetFormatPr baseColWidth="10" defaultRowHeight="15" x14ac:dyDescent="0.25"/>
  <cols>
    <col min="1" max="1" width="11.42578125" style="2"/>
    <col min="2" max="2" width="3.140625" style="6" customWidth="1"/>
    <col min="3" max="3" width="6.140625" style="6" customWidth="1"/>
    <col min="4" max="4" width="2.42578125" style="6" customWidth="1"/>
    <col min="5" max="5" width="5.5703125" style="6" customWidth="1"/>
    <col min="6" max="6" width="3.140625" style="6" customWidth="1"/>
    <col min="7" max="7" width="3" style="6" customWidth="1"/>
    <col min="8" max="8" width="11.28515625" style="10" customWidth="1"/>
    <col min="9" max="9" width="7" style="6" customWidth="1"/>
    <col min="10" max="10" width="7.42578125" style="6" customWidth="1"/>
    <col min="11" max="11" width="7.5703125" style="6" customWidth="1"/>
    <col min="12" max="12" width="8.5703125" style="6" customWidth="1"/>
    <col min="13" max="13" width="8.7109375" style="6" customWidth="1"/>
    <col min="14" max="14" width="4" style="6" customWidth="1"/>
    <col min="15" max="15" width="17.85546875" style="6" customWidth="1"/>
    <col min="16" max="23" width="6.140625" style="6" customWidth="1"/>
    <col min="24" max="24" width="17.85546875" style="6" customWidth="1"/>
    <col min="25" max="32" width="6.14062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17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18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1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1</v>
      </c>
      <c r="M2" s="6">
        <v>10</v>
      </c>
      <c r="N2" s="6" t="s">
        <v>24</v>
      </c>
      <c r="O2" s="6" t="s">
        <v>25</v>
      </c>
      <c r="P2" s="6">
        <v>0</v>
      </c>
      <c r="Q2" s="6">
        <v>0</v>
      </c>
      <c r="R2" s="6">
        <v>0</v>
      </c>
      <c r="S2" s="6">
        <v>0</v>
      </c>
      <c r="T2" s="6">
        <v>26</v>
      </c>
      <c r="U2" s="6">
        <v>4</v>
      </c>
      <c r="V2" s="6">
        <v>0</v>
      </c>
      <c r="W2" s="6">
        <v>0</v>
      </c>
      <c r="X2" s="6" t="s">
        <v>25</v>
      </c>
      <c r="Y2" s="6">
        <v>11</v>
      </c>
      <c r="Z2" s="6">
        <v>10</v>
      </c>
      <c r="AA2" s="6">
        <v>4</v>
      </c>
      <c r="AB2" s="6">
        <v>5</v>
      </c>
      <c r="AC2" s="6">
        <v>0</v>
      </c>
      <c r="AD2" s="6">
        <v>0</v>
      </c>
      <c r="AE2" s="6">
        <v>0</v>
      </c>
      <c r="AF2" s="6">
        <v>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6">
        <v>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</v>
      </c>
      <c r="J3" s="6">
        <v>50</v>
      </c>
      <c r="K3" s="6">
        <v>50</v>
      </c>
      <c r="L3" s="6">
        <v>1</v>
      </c>
      <c r="M3" s="6">
        <v>10</v>
      </c>
      <c r="N3" s="6" t="s">
        <v>24</v>
      </c>
      <c r="O3" s="6" t="s">
        <v>26</v>
      </c>
      <c r="P3" s="6">
        <v>0</v>
      </c>
      <c r="Q3" s="6">
        <v>0</v>
      </c>
      <c r="R3" s="6">
        <v>4</v>
      </c>
      <c r="S3" s="6">
        <v>25</v>
      </c>
      <c r="T3" s="6">
        <v>1</v>
      </c>
      <c r="U3" s="6">
        <v>0</v>
      </c>
      <c r="V3" s="6">
        <v>0</v>
      </c>
      <c r="W3" s="6">
        <v>0</v>
      </c>
      <c r="X3" s="6" t="s">
        <v>26</v>
      </c>
      <c r="Y3" s="6">
        <v>2</v>
      </c>
      <c r="Z3" s="6">
        <v>2</v>
      </c>
      <c r="AA3" s="6">
        <v>1</v>
      </c>
      <c r="AB3" s="6">
        <v>5</v>
      </c>
      <c r="AC3" s="6">
        <v>19</v>
      </c>
      <c r="AD3" s="6">
        <v>1</v>
      </c>
      <c r="AE3" s="6">
        <v>0</v>
      </c>
      <c r="AF3" s="6">
        <v>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3</v>
      </c>
      <c r="C4" s="6">
        <v>10000</v>
      </c>
      <c r="D4" s="6">
        <v>3</v>
      </c>
      <c r="E4" s="6">
        <v>10</v>
      </c>
      <c r="F4" s="6">
        <v>10</v>
      </c>
      <c r="G4" s="6">
        <v>0</v>
      </c>
      <c r="H4" s="10">
        <v>0.5</v>
      </c>
      <c r="I4" s="6">
        <v>0</v>
      </c>
      <c r="J4" s="6">
        <v>50</v>
      </c>
      <c r="K4" s="6">
        <v>50</v>
      </c>
      <c r="L4" s="6">
        <v>1</v>
      </c>
      <c r="M4" s="6">
        <v>10</v>
      </c>
      <c r="N4" s="6" t="s">
        <v>24</v>
      </c>
      <c r="O4" s="6" t="s">
        <v>27</v>
      </c>
      <c r="P4" s="6">
        <v>0</v>
      </c>
      <c r="Q4" s="6">
        <v>0</v>
      </c>
      <c r="R4" s="6">
        <v>0</v>
      </c>
      <c r="S4" s="6">
        <v>1</v>
      </c>
      <c r="T4" s="6">
        <v>3</v>
      </c>
      <c r="U4" s="6">
        <v>21</v>
      </c>
      <c r="V4" s="6">
        <v>5</v>
      </c>
      <c r="W4" s="6">
        <v>0</v>
      </c>
      <c r="X4" s="6" t="s">
        <v>27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2</v>
      </c>
      <c r="AF4" s="6">
        <v>28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7">
        <v>4</v>
      </c>
      <c r="C5" s="6">
        <v>10000</v>
      </c>
      <c r="D5" s="6">
        <v>3</v>
      </c>
      <c r="E5" s="6">
        <v>10</v>
      </c>
      <c r="F5" s="6">
        <v>10</v>
      </c>
      <c r="G5" s="6">
        <v>0</v>
      </c>
      <c r="H5" s="10">
        <v>0.5</v>
      </c>
      <c r="I5" s="6">
        <v>0</v>
      </c>
      <c r="J5" s="6">
        <v>50</v>
      </c>
      <c r="K5" s="6">
        <v>50</v>
      </c>
      <c r="L5" s="6">
        <v>1</v>
      </c>
      <c r="M5" s="6">
        <v>10</v>
      </c>
      <c r="N5" s="6" t="s">
        <v>24</v>
      </c>
      <c r="O5" s="6" t="s">
        <v>28</v>
      </c>
      <c r="P5" s="6">
        <v>12</v>
      </c>
      <c r="Q5" s="6">
        <v>17</v>
      </c>
      <c r="R5" s="6">
        <v>1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 t="s">
        <v>28</v>
      </c>
      <c r="Y5" s="6">
        <v>0</v>
      </c>
      <c r="Z5" s="6">
        <v>4</v>
      </c>
      <c r="AA5" s="6">
        <v>11</v>
      </c>
      <c r="AB5" s="6">
        <v>13</v>
      </c>
      <c r="AC5" s="6">
        <v>2</v>
      </c>
      <c r="AD5" s="6">
        <v>0</v>
      </c>
      <c r="AE5" s="6">
        <v>0</v>
      </c>
      <c r="AF5" s="6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5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0.5</v>
      </c>
      <c r="I6" s="6">
        <v>0</v>
      </c>
      <c r="J6" s="6">
        <v>50</v>
      </c>
      <c r="K6" s="6">
        <v>50</v>
      </c>
      <c r="L6" s="6">
        <v>1</v>
      </c>
      <c r="M6" s="6">
        <v>10</v>
      </c>
      <c r="N6" s="6" t="s">
        <v>24</v>
      </c>
      <c r="O6" s="6" t="s">
        <v>29</v>
      </c>
      <c r="P6" s="6">
        <v>1</v>
      </c>
      <c r="Q6" s="6">
        <v>8</v>
      </c>
      <c r="R6" s="6">
        <v>20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 t="s">
        <v>29</v>
      </c>
      <c r="Y6" s="6">
        <v>13</v>
      </c>
      <c r="Z6" s="6">
        <v>6</v>
      </c>
      <c r="AA6" s="6">
        <v>10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6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0.5</v>
      </c>
      <c r="I7" s="5">
        <v>0</v>
      </c>
      <c r="J7" s="5">
        <v>50</v>
      </c>
      <c r="K7" s="5">
        <v>50</v>
      </c>
      <c r="L7" s="5">
        <v>1</v>
      </c>
      <c r="M7" s="5">
        <v>10</v>
      </c>
      <c r="N7" s="5" t="s">
        <v>24</v>
      </c>
      <c r="O7" s="5" t="s">
        <v>30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5</v>
      </c>
      <c r="V7" s="5">
        <v>25</v>
      </c>
      <c r="W7" s="5">
        <v>0</v>
      </c>
      <c r="X7" s="5" t="s">
        <v>30</v>
      </c>
      <c r="Y7" s="5">
        <v>4</v>
      </c>
      <c r="Z7" s="5">
        <v>8</v>
      </c>
      <c r="AA7" s="5">
        <v>4</v>
      </c>
      <c r="AB7" s="5">
        <v>6</v>
      </c>
      <c r="AC7" s="5">
        <v>3</v>
      </c>
      <c r="AD7" s="5">
        <v>4</v>
      </c>
      <c r="AE7" s="5">
        <v>0</v>
      </c>
      <c r="AF7" s="5">
        <v>1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6">
        <v>7</v>
      </c>
      <c r="C8" s="6">
        <v>10000</v>
      </c>
      <c r="D8" s="6">
        <v>3</v>
      </c>
      <c r="E8" s="6">
        <v>10</v>
      </c>
      <c r="F8" s="6">
        <v>10</v>
      </c>
      <c r="G8" s="6">
        <v>0</v>
      </c>
      <c r="H8" s="10">
        <v>0.5</v>
      </c>
      <c r="I8" s="6">
        <v>0</v>
      </c>
      <c r="J8" s="6">
        <v>50</v>
      </c>
      <c r="K8" s="6">
        <v>50</v>
      </c>
      <c r="L8" s="6">
        <v>1</v>
      </c>
      <c r="M8" s="6">
        <v>10</v>
      </c>
      <c r="N8" s="6" t="s">
        <v>24</v>
      </c>
      <c r="O8" s="6" t="s">
        <v>31</v>
      </c>
      <c r="P8" s="6">
        <v>17</v>
      </c>
      <c r="Q8" s="6">
        <v>5</v>
      </c>
      <c r="R8" s="6">
        <v>5</v>
      </c>
      <c r="S8" s="6">
        <v>3</v>
      </c>
      <c r="T8" s="6">
        <v>0</v>
      </c>
      <c r="U8" s="6">
        <v>0</v>
      </c>
      <c r="V8" s="6">
        <v>0</v>
      </c>
      <c r="W8" s="6">
        <v>0</v>
      </c>
      <c r="X8" s="6" t="s">
        <v>31</v>
      </c>
      <c r="Y8" s="6">
        <v>0</v>
      </c>
      <c r="Z8" s="6">
        <v>0</v>
      </c>
      <c r="AA8" s="6">
        <v>0</v>
      </c>
      <c r="AB8" s="6">
        <v>0</v>
      </c>
      <c r="AC8" s="6">
        <v>5</v>
      </c>
      <c r="AD8" s="6">
        <v>18</v>
      </c>
      <c r="AE8" s="6">
        <v>6</v>
      </c>
      <c r="AF8" s="6">
        <v>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6">
        <v>8</v>
      </c>
      <c r="C9" s="6">
        <v>10000</v>
      </c>
      <c r="D9" s="6">
        <v>3</v>
      </c>
      <c r="E9" s="6">
        <v>10</v>
      </c>
      <c r="F9" s="6">
        <v>10</v>
      </c>
      <c r="G9" s="6">
        <v>0</v>
      </c>
      <c r="H9" s="10">
        <v>0.5</v>
      </c>
      <c r="I9" s="6">
        <v>0</v>
      </c>
      <c r="J9" s="6">
        <v>50</v>
      </c>
      <c r="K9" s="6">
        <v>50</v>
      </c>
      <c r="L9" s="6">
        <v>1</v>
      </c>
      <c r="M9" s="6">
        <v>10</v>
      </c>
      <c r="N9" s="6" t="s">
        <v>24</v>
      </c>
      <c r="O9" s="6" t="s">
        <v>32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</v>
      </c>
      <c r="X9" s="6" t="s">
        <v>32</v>
      </c>
      <c r="Y9" s="6">
        <v>0</v>
      </c>
      <c r="Z9" s="6">
        <v>0</v>
      </c>
      <c r="AA9" s="6">
        <v>0</v>
      </c>
      <c r="AB9" s="6">
        <v>1</v>
      </c>
      <c r="AC9" s="6">
        <v>0</v>
      </c>
      <c r="AD9" s="6">
        <v>7</v>
      </c>
      <c r="AE9" s="6">
        <v>22</v>
      </c>
      <c r="AF9" s="6">
        <v>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9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0.5</v>
      </c>
      <c r="I10" s="6">
        <v>0.5</v>
      </c>
      <c r="J10" s="6">
        <v>50</v>
      </c>
      <c r="K10" s="6">
        <v>500</v>
      </c>
      <c r="L10" s="6">
        <v>5</v>
      </c>
      <c r="M10" s="6">
        <v>5</v>
      </c>
      <c r="N10" s="6" t="s">
        <v>24</v>
      </c>
      <c r="O10" s="6" t="s">
        <v>25</v>
      </c>
      <c r="P10" s="6">
        <v>0</v>
      </c>
      <c r="Q10" s="6">
        <v>0</v>
      </c>
      <c r="R10" s="6">
        <v>0</v>
      </c>
      <c r="S10" s="6">
        <v>1</v>
      </c>
      <c r="T10" s="6">
        <v>26</v>
      </c>
      <c r="U10" s="6">
        <v>3</v>
      </c>
      <c r="V10" s="6">
        <v>0</v>
      </c>
      <c r="W10" s="6">
        <v>0</v>
      </c>
      <c r="X10" s="6" t="s">
        <v>25</v>
      </c>
      <c r="Y10" s="6">
        <v>14</v>
      </c>
      <c r="Z10" s="6">
        <v>9</v>
      </c>
      <c r="AA10" s="6">
        <v>3</v>
      </c>
      <c r="AB10" s="6">
        <v>2</v>
      </c>
      <c r="AC10" s="6">
        <v>2</v>
      </c>
      <c r="AD10" s="6">
        <v>0</v>
      </c>
      <c r="AE10" s="6">
        <v>0</v>
      </c>
      <c r="AF10" s="6">
        <v>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10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0.5</v>
      </c>
      <c r="I11" s="6">
        <v>0.5</v>
      </c>
      <c r="J11" s="6">
        <v>50</v>
      </c>
      <c r="K11" s="6">
        <v>500</v>
      </c>
      <c r="L11" s="6">
        <v>5</v>
      </c>
      <c r="M11" s="6">
        <v>5</v>
      </c>
      <c r="N11" s="6" t="s">
        <v>24</v>
      </c>
      <c r="O11" s="6" t="s">
        <v>26</v>
      </c>
      <c r="P11" s="6">
        <v>0</v>
      </c>
      <c r="Q11" s="6">
        <v>0</v>
      </c>
      <c r="R11" s="6">
        <v>5</v>
      </c>
      <c r="S11" s="6">
        <v>25</v>
      </c>
      <c r="T11" s="6">
        <v>0</v>
      </c>
      <c r="U11" s="6">
        <v>0</v>
      </c>
      <c r="V11" s="6">
        <v>0</v>
      </c>
      <c r="W11" s="6">
        <v>0</v>
      </c>
      <c r="X11" s="6" t="s">
        <v>26</v>
      </c>
      <c r="Y11" s="6">
        <v>1</v>
      </c>
      <c r="Z11" s="6">
        <v>2</v>
      </c>
      <c r="AA11" s="6">
        <v>3</v>
      </c>
      <c r="AB11" s="6">
        <v>6</v>
      </c>
      <c r="AC11" s="6">
        <v>18</v>
      </c>
      <c r="AD11" s="6">
        <v>0</v>
      </c>
      <c r="AE11" s="6">
        <v>0</v>
      </c>
      <c r="AF11" s="6">
        <v>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11</v>
      </c>
      <c r="C12" s="6">
        <v>10000</v>
      </c>
      <c r="D12" s="6">
        <v>3</v>
      </c>
      <c r="E12" s="6">
        <v>10</v>
      </c>
      <c r="F12" s="6">
        <v>10</v>
      </c>
      <c r="G12" s="6">
        <v>0</v>
      </c>
      <c r="H12" s="10">
        <v>0.5</v>
      </c>
      <c r="I12" s="6">
        <v>0.5</v>
      </c>
      <c r="J12" s="6">
        <v>50</v>
      </c>
      <c r="K12" s="6">
        <v>500</v>
      </c>
      <c r="L12" s="6">
        <v>5</v>
      </c>
      <c r="M12" s="6">
        <v>5</v>
      </c>
      <c r="N12" s="6" t="s">
        <v>24</v>
      </c>
      <c r="O12" s="6" t="s">
        <v>27</v>
      </c>
      <c r="P12" s="6">
        <v>0</v>
      </c>
      <c r="Q12" s="6">
        <v>0</v>
      </c>
      <c r="R12" s="6">
        <v>0</v>
      </c>
      <c r="S12" s="6">
        <v>0</v>
      </c>
      <c r="T12" s="6">
        <v>3</v>
      </c>
      <c r="U12" s="6">
        <v>13</v>
      </c>
      <c r="V12" s="6">
        <v>14</v>
      </c>
      <c r="W12" s="6">
        <v>0</v>
      </c>
      <c r="X12" s="6" t="s">
        <v>27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3</v>
      </c>
      <c r="AF12" s="6">
        <v>27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12</v>
      </c>
      <c r="C13" s="5">
        <v>10000</v>
      </c>
      <c r="D13" s="5">
        <v>3</v>
      </c>
      <c r="E13" s="5">
        <v>10</v>
      </c>
      <c r="F13" s="5">
        <v>10</v>
      </c>
      <c r="G13" s="5">
        <v>0</v>
      </c>
      <c r="H13" s="9">
        <v>0.5</v>
      </c>
      <c r="I13" s="5">
        <v>0.5</v>
      </c>
      <c r="J13" s="5">
        <v>50</v>
      </c>
      <c r="K13" s="5">
        <v>500</v>
      </c>
      <c r="L13" s="5">
        <v>5</v>
      </c>
      <c r="M13" s="5">
        <v>5</v>
      </c>
      <c r="N13" s="5" t="s">
        <v>24</v>
      </c>
      <c r="O13" s="5" t="s">
        <v>28</v>
      </c>
      <c r="P13" s="5">
        <v>14</v>
      </c>
      <c r="Q13" s="5">
        <v>16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 t="s">
        <v>28</v>
      </c>
      <c r="Y13" s="5">
        <v>2</v>
      </c>
      <c r="Z13" s="5">
        <v>0</v>
      </c>
      <c r="AA13" s="5">
        <v>10</v>
      </c>
      <c r="AB13" s="5">
        <v>18</v>
      </c>
      <c r="AC13" s="5">
        <v>0</v>
      </c>
      <c r="AD13" s="5">
        <v>0</v>
      </c>
      <c r="AE13" s="5">
        <v>0</v>
      </c>
      <c r="AF13" s="5">
        <v>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13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0.5</v>
      </c>
      <c r="J14" s="6">
        <v>50</v>
      </c>
      <c r="K14" s="6">
        <v>500</v>
      </c>
      <c r="L14" s="6">
        <v>5</v>
      </c>
      <c r="M14" s="6">
        <v>5</v>
      </c>
      <c r="N14" s="6" t="s">
        <v>24</v>
      </c>
      <c r="O14" s="6" t="s">
        <v>29</v>
      </c>
      <c r="P14" s="6">
        <v>10</v>
      </c>
      <c r="Q14" s="6">
        <v>11</v>
      </c>
      <c r="R14" s="6">
        <v>9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 t="s">
        <v>29</v>
      </c>
      <c r="Y14" s="6">
        <v>9</v>
      </c>
      <c r="Z14" s="6">
        <v>15</v>
      </c>
      <c r="AA14" s="6">
        <v>6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14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0.5</v>
      </c>
      <c r="J15" s="6">
        <v>50</v>
      </c>
      <c r="K15" s="6">
        <v>500</v>
      </c>
      <c r="L15" s="6">
        <v>5</v>
      </c>
      <c r="M15" s="6">
        <v>5</v>
      </c>
      <c r="N15" s="6" t="s">
        <v>24</v>
      </c>
      <c r="O15" s="6" t="s">
        <v>30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14</v>
      </c>
      <c r="V15" s="6">
        <v>16</v>
      </c>
      <c r="W15" s="6">
        <v>0</v>
      </c>
      <c r="X15" s="6" t="s">
        <v>30</v>
      </c>
      <c r="Y15" s="6">
        <v>4</v>
      </c>
      <c r="Z15" s="6">
        <v>4</v>
      </c>
      <c r="AA15" s="6">
        <v>8</v>
      </c>
      <c r="AB15" s="6">
        <v>4</v>
      </c>
      <c r="AC15" s="6">
        <v>8</v>
      </c>
      <c r="AD15" s="6">
        <v>2</v>
      </c>
      <c r="AE15" s="6">
        <v>0</v>
      </c>
      <c r="AF15" s="6">
        <v>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15</v>
      </c>
      <c r="C16" s="6">
        <v>10000</v>
      </c>
      <c r="D16" s="6">
        <v>3</v>
      </c>
      <c r="E16" s="6">
        <v>10</v>
      </c>
      <c r="F16" s="6">
        <v>10</v>
      </c>
      <c r="G16" s="6">
        <v>0</v>
      </c>
      <c r="H16" s="10">
        <v>0.5</v>
      </c>
      <c r="I16" s="6">
        <v>0.5</v>
      </c>
      <c r="J16" s="6">
        <v>50</v>
      </c>
      <c r="K16" s="6">
        <v>500</v>
      </c>
      <c r="L16" s="6">
        <v>5</v>
      </c>
      <c r="M16" s="6">
        <v>5</v>
      </c>
      <c r="N16" s="6" t="s">
        <v>24</v>
      </c>
      <c r="O16" s="6" t="s">
        <v>31</v>
      </c>
      <c r="P16" s="6">
        <v>6</v>
      </c>
      <c r="Q16" s="6">
        <v>3</v>
      </c>
      <c r="R16" s="6">
        <v>16</v>
      </c>
      <c r="S16" s="6">
        <v>4</v>
      </c>
      <c r="T16" s="6">
        <v>1</v>
      </c>
      <c r="U16" s="6">
        <v>0</v>
      </c>
      <c r="V16" s="6">
        <v>0</v>
      </c>
      <c r="W16" s="6">
        <v>0</v>
      </c>
      <c r="X16" s="6" t="s">
        <v>31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  <c r="AD16" s="6">
        <v>20</v>
      </c>
      <c r="AE16" s="6">
        <v>8</v>
      </c>
      <c r="AF16" s="6">
        <v>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16</v>
      </c>
      <c r="C17" s="6">
        <v>10000</v>
      </c>
      <c r="D17" s="6">
        <v>3</v>
      </c>
      <c r="E17" s="6">
        <v>10</v>
      </c>
      <c r="F17" s="6">
        <v>10</v>
      </c>
      <c r="G17" s="6">
        <v>0</v>
      </c>
      <c r="H17" s="10">
        <v>0.5</v>
      </c>
      <c r="I17" s="6">
        <v>0.5</v>
      </c>
      <c r="J17" s="6">
        <v>50</v>
      </c>
      <c r="K17" s="6">
        <v>500</v>
      </c>
      <c r="L17" s="6">
        <v>5</v>
      </c>
      <c r="M17" s="6">
        <v>5</v>
      </c>
      <c r="N17" s="6" t="s">
        <v>24</v>
      </c>
      <c r="O17" s="6" t="s">
        <v>32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30</v>
      </c>
      <c r="X17" s="6" t="s">
        <v>32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  <c r="AD17" s="6">
        <v>8</v>
      </c>
      <c r="AE17" s="6">
        <v>19</v>
      </c>
      <c r="AF17" s="6">
        <v>2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6">
        <v>17</v>
      </c>
      <c r="C18" s="6">
        <v>10000</v>
      </c>
      <c r="D18" s="6">
        <v>3</v>
      </c>
      <c r="E18" s="6">
        <v>10</v>
      </c>
      <c r="F18" s="6">
        <v>10</v>
      </c>
      <c r="G18" s="6">
        <v>0.5</v>
      </c>
      <c r="H18" s="10">
        <v>0.5</v>
      </c>
      <c r="I18" s="6">
        <v>0</v>
      </c>
      <c r="J18" s="6">
        <v>50</v>
      </c>
      <c r="K18" s="6">
        <v>50</v>
      </c>
      <c r="L18" s="6">
        <v>5</v>
      </c>
      <c r="M18" s="6">
        <v>5</v>
      </c>
      <c r="N18" s="6" t="s">
        <v>24</v>
      </c>
      <c r="O18" s="6" t="s">
        <v>25</v>
      </c>
      <c r="P18" s="6">
        <v>0</v>
      </c>
      <c r="Q18" s="6">
        <v>0</v>
      </c>
      <c r="R18" s="6">
        <v>0</v>
      </c>
      <c r="S18" s="6">
        <v>0</v>
      </c>
      <c r="T18" s="6">
        <v>19</v>
      </c>
      <c r="U18" s="6">
        <v>11</v>
      </c>
      <c r="V18" s="6">
        <v>0</v>
      </c>
      <c r="W18" s="6">
        <v>0</v>
      </c>
      <c r="X18" s="6" t="s">
        <v>25</v>
      </c>
      <c r="Y18" s="6">
        <v>7</v>
      </c>
      <c r="Z18" s="6">
        <v>4</v>
      </c>
      <c r="AA18" s="6">
        <v>5</v>
      </c>
      <c r="AB18" s="6">
        <v>11</v>
      </c>
      <c r="AC18" s="6">
        <v>1</v>
      </c>
      <c r="AD18" s="6">
        <v>1</v>
      </c>
      <c r="AE18" s="6">
        <v>1</v>
      </c>
      <c r="AF18" s="6">
        <v>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18</v>
      </c>
      <c r="C19" s="5">
        <v>10000</v>
      </c>
      <c r="D19" s="5">
        <v>3</v>
      </c>
      <c r="E19" s="5">
        <v>10</v>
      </c>
      <c r="F19" s="5">
        <v>10</v>
      </c>
      <c r="G19" s="5">
        <v>0.5</v>
      </c>
      <c r="H19" s="9">
        <v>0.5</v>
      </c>
      <c r="I19" s="5">
        <v>0</v>
      </c>
      <c r="J19" s="5">
        <v>50</v>
      </c>
      <c r="K19" s="5">
        <v>50</v>
      </c>
      <c r="L19" s="5">
        <v>5</v>
      </c>
      <c r="M19" s="5">
        <v>5</v>
      </c>
      <c r="N19" s="5" t="s">
        <v>24</v>
      </c>
      <c r="O19" s="5" t="s">
        <v>26</v>
      </c>
      <c r="P19" s="5">
        <v>0</v>
      </c>
      <c r="Q19" s="5">
        <v>0</v>
      </c>
      <c r="R19" s="5">
        <v>5</v>
      </c>
      <c r="S19" s="5">
        <v>23</v>
      </c>
      <c r="T19" s="5">
        <v>2</v>
      </c>
      <c r="U19" s="5">
        <v>0</v>
      </c>
      <c r="V19" s="5">
        <v>0</v>
      </c>
      <c r="W19" s="5">
        <v>0</v>
      </c>
      <c r="X19" s="5" t="s">
        <v>26</v>
      </c>
      <c r="Y19" s="5">
        <v>2</v>
      </c>
      <c r="Z19" s="5">
        <v>3</v>
      </c>
      <c r="AA19" s="5">
        <v>4</v>
      </c>
      <c r="AB19" s="5">
        <v>3</v>
      </c>
      <c r="AC19" s="5">
        <v>17</v>
      </c>
      <c r="AD19" s="5">
        <v>0</v>
      </c>
      <c r="AE19" s="5">
        <v>1</v>
      </c>
      <c r="AF19" s="5"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19</v>
      </c>
      <c r="C20" s="6">
        <v>10000</v>
      </c>
      <c r="D20" s="6">
        <v>3</v>
      </c>
      <c r="E20" s="6">
        <v>10</v>
      </c>
      <c r="F20" s="6">
        <v>10</v>
      </c>
      <c r="G20" s="6">
        <v>0.5</v>
      </c>
      <c r="H20" s="10">
        <v>0.5</v>
      </c>
      <c r="I20" s="6">
        <v>0</v>
      </c>
      <c r="J20" s="6">
        <v>50</v>
      </c>
      <c r="K20" s="6">
        <v>50</v>
      </c>
      <c r="L20" s="6">
        <v>5</v>
      </c>
      <c r="M20" s="6">
        <v>5</v>
      </c>
      <c r="N20" s="6" t="s">
        <v>24</v>
      </c>
      <c r="O20" s="6" t="s">
        <v>27</v>
      </c>
      <c r="P20" s="6">
        <v>0</v>
      </c>
      <c r="Q20" s="6">
        <v>2</v>
      </c>
      <c r="R20" s="6">
        <v>1</v>
      </c>
      <c r="S20" s="6">
        <v>1</v>
      </c>
      <c r="T20" s="6">
        <v>7</v>
      </c>
      <c r="U20" s="6">
        <v>16</v>
      </c>
      <c r="V20" s="6">
        <v>3</v>
      </c>
      <c r="W20" s="6">
        <v>0</v>
      </c>
      <c r="X20" s="6" t="s">
        <v>27</v>
      </c>
      <c r="Y20" s="6">
        <v>0</v>
      </c>
      <c r="Z20" s="6">
        <v>0</v>
      </c>
      <c r="AA20" s="6">
        <v>0</v>
      </c>
      <c r="AB20" s="6">
        <v>0</v>
      </c>
      <c r="AC20" s="6">
        <v>1</v>
      </c>
      <c r="AD20" s="6">
        <v>0</v>
      </c>
      <c r="AE20" s="6">
        <v>2</v>
      </c>
      <c r="AF20" s="6">
        <v>27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20</v>
      </c>
      <c r="C21" s="6">
        <v>10000</v>
      </c>
      <c r="D21" s="6">
        <v>3</v>
      </c>
      <c r="E21" s="6">
        <v>10</v>
      </c>
      <c r="F21" s="6">
        <v>10</v>
      </c>
      <c r="G21" s="6">
        <v>0.5</v>
      </c>
      <c r="H21" s="10">
        <v>0.5</v>
      </c>
      <c r="I21" s="6">
        <v>0</v>
      </c>
      <c r="J21" s="6">
        <v>50</v>
      </c>
      <c r="K21" s="6">
        <v>50</v>
      </c>
      <c r="L21" s="6">
        <v>5</v>
      </c>
      <c r="M21" s="6">
        <v>5</v>
      </c>
      <c r="N21" s="6" t="s">
        <v>24</v>
      </c>
      <c r="O21" s="6" t="s">
        <v>28</v>
      </c>
      <c r="P21" s="6">
        <v>0</v>
      </c>
      <c r="Q21" s="6">
        <v>26</v>
      </c>
      <c r="R21" s="6">
        <v>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 t="s">
        <v>28</v>
      </c>
      <c r="Y21" s="6">
        <v>5</v>
      </c>
      <c r="Z21" s="6">
        <v>10</v>
      </c>
      <c r="AA21" s="6">
        <v>11</v>
      </c>
      <c r="AB21" s="6">
        <v>1</v>
      </c>
      <c r="AC21" s="6">
        <v>3</v>
      </c>
      <c r="AD21" s="6">
        <v>0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21</v>
      </c>
      <c r="C22" s="6">
        <v>10000</v>
      </c>
      <c r="D22" s="6">
        <v>3</v>
      </c>
      <c r="E22" s="6">
        <v>10</v>
      </c>
      <c r="F22" s="6">
        <v>10</v>
      </c>
      <c r="G22" s="6">
        <v>0.5</v>
      </c>
      <c r="H22" s="10">
        <v>0.5</v>
      </c>
      <c r="I22" s="6">
        <v>0</v>
      </c>
      <c r="J22" s="6">
        <v>50</v>
      </c>
      <c r="K22" s="6">
        <v>50</v>
      </c>
      <c r="L22" s="6">
        <v>5</v>
      </c>
      <c r="M22" s="6">
        <v>5</v>
      </c>
      <c r="N22" s="6" t="s">
        <v>24</v>
      </c>
      <c r="O22" s="6" t="s">
        <v>29</v>
      </c>
      <c r="P22" s="6">
        <v>0</v>
      </c>
      <c r="Q22" s="6">
        <v>2</v>
      </c>
      <c r="R22" s="6">
        <v>20</v>
      </c>
      <c r="S22" s="6">
        <v>6</v>
      </c>
      <c r="T22" s="6">
        <v>2</v>
      </c>
      <c r="U22" s="6">
        <v>0</v>
      </c>
      <c r="V22" s="6">
        <v>0</v>
      </c>
      <c r="W22" s="6">
        <v>0</v>
      </c>
      <c r="X22" s="6" t="s">
        <v>29</v>
      </c>
      <c r="Y22" s="6">
        <v>11</v>
      </c>
      <c r="Z22" s="6">
        <v>7</v>
      </c>
      <c r="AA22" s="6">
        <v>8</v>
      </c>
      <c r="AB22" s="6">
        <v>4</v>
      </c>
      <c r="AC22" s="6">
        <v>0</v>
      </c>
      <c r="AD22" s="6">
        <v>0</v>
      </c>
      <c r="AE22" s="6">
        <v>0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22</v>
      </c>
      <c r="C23" s="6">
        <v>10000</v>
      </c>
      <c r="D23" s="6">
        <v>3</v>
      </c>
      <c r="E23" s="6">
        <v>10</v>
      </c>
      <c r="F23" s="6">
        <v>10</v>
      </c>
      <c r="G23" s="6">
        <v>0.5</v>
      </c>
      <c r="H23" s="10">
        <v>0.5</v>
      </c>
      <c r="I23" s="6">
        <v>0</v>
      </c>
      <c r="J23" s="6">
        <v>50</v>
      </c>
      <c r="K23" s="6">
        <v>50</v>
      </c>
      <c r="L23" s="6">
        <v>5</v>
      </c>
      <c r="M23" s="6">
        <v>5</v>
      </c>
      <c r="N23" s="6" t="s">
        <v>24</v>
      </c>
      <c r="O23" s="6" t="s">
        <v>30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3</v>
      </c>
      <c r="V23" s="6">
        <v>27</v>
      </c>
      <c r="W23" s="6">
        <v>0</v>
      </c>
      <c r="X23" s="6" t="s">
        <v>30</v>
      </c>
      <c r="Y23" s="6">
        <v>5</v>
      </c>
      <c r="Z23" s="6">
        <v>5</v>
      </c>
      <c r="AA23" s="6">
        <v>2</v>
      </c>
      <c r="AB23" s="6">
        <v>6</v>
      </c>
      <c r="AC23" s="6">
        <v>7</v>
      </c>
      <c r="AD23" s="6">
        <v>4</v>
      </c>
      <c r="AE23" s="6">
        <v>0</v>
      </c>
      <c r="AF23" s="6">
        <v>1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23</v>
      </c>
      <c r="C24" s="6">
        <v>10000</v>
      </c>
      <c r="D24" s="6">
        <v>3</v>
      </c>
      <c r="E24" s="6">
        <v>10</v>
      </c>
      <c r="F24" s="6">
        <v>10</v>
      </c>
      <c r="G24" s="6">
        <v>0.5</v>
      </c>
      <c r="H24" s="10">
        <v>0.5</v>
      </c>
      <c r="I24" s="6">
        <v>0</v>
      </c>
      <c r="J24" s="6">
        <v>50</v>
      </c>
      <c r="K24" s="6">
        <v>50</v>
      </c>
      <c r="L24" s="6">
        <v>5</v>
      </c>
      <c r="M24" s="6">
        <v>5</v>
      </c>
      <c r="N24" s="6" t="s">
        <v>24</v>
      </c>
      <c r="O24" s="6" t="s">
        <v>31</v>
      </c>
      <c r="P24" s="6">
        <v>30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 t="s">
        <v>31</v>
      </c>
      <c r="Y24" s="6">
        <v>0</v>
      </c>
      <c r="Z24" s="6">
        <v>0</v>
      </c>
      <c r="AA24" s="6">
        <v>0</v>
      </c>
      <c r="AB24" s="6">
        <v>3</v>
      </c>
      <c r="AC24" s="6">
        <v>1</v>
      </c>
      <c r="AD24" s="6">
        <v>21</v>
      </c>
      <c r="AE24" s="6">
        <v>4</v>
      </c>
      <c r="AF24" s="6">
        <v>1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8">
        <v>24</v>
      </c>
      <c r="C25" s="5">
        <v>10000</v>
      </c>
      <c r="D25" s="5">
        <v>3</v>
      </c>
      <c r="E25" s="5">
        <v>10</v>
      </c>
      <c r="F25" s="5">
        <v>10</v>
      </c>
      <c r="G25" s="5">
        <v>0.5</v>
      </c>
      <c r="H25" s="9">
        <v>0.5</v>
      </c>
      <c r="I25" s="5">
        <v>0</v>
      </c>
      <c r="J25" s="5">
        <v>50</v>
      </c>
      <c r="K25" s="5">
        <v>50</v>
      </c>
      <c r="L25" s="5">
        <v>5</v>
      </c>
      <c r="M25" s="5">
        <v>5</v>
      </c>
      <c r="N25" s="5" t="s">
        <v>24</v>
      </c>
      <c r="O25" s="5" t="s">
        <v>32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30</v>
      </c>
      <c r="X25" s="5" t="s">
        <v>32</v>
      </c>
      <c r="Y25" s="5">
        <v>0</v>
      </c>
      <c r="Z25" s="5">
        <v>1</v>
      </c>
      <c r="AA25" s="5">
        <v>0</v>
      </c>
      <c r="AB25" s="5">
        <v>2</v>
      </c>
      <c r="AC25" s="5">
        <v>0</v>
      </c>
      <c r="AD25" s="5">
        <v>4</v>
      </c>
      <c r="AE25" s="5">
        <v>22</v>
      </c>
      <c r="AF25" s="5">
        <v>1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25</v>
      </c>
      <c r="C26" s="6">
        <v>10000</v>
      </c>
      <c r="D26" s="6">
        <v>3</v>
      </c>
      <c r="E26" s="6">
        <v>10</v>
      </c>
      <c r="F26" s="6">
        <v>10</v>
      </c>
      <c r="G26" s="6">
        <v>0</v>
      </c>
      <c r="H26" s="10">
        <v>1</v>
      </c>
      <c r="I26" s="6">
        <v>0</v>
      </c>
      <c r="J26" s="6">
        <v>50</v>
      </c>
      <c r="K26" s="6">
        <v>50</v>
      </c>
      <c r="L26" s="6">
        <v>1</v>
      </c>
      <c r="M26" s="6">
        <v>10</v>
      </c>
      <c r="N26" s="6" t="s">
        <v>24</v>
      </c>
      <c r="O26" s="6" t="s">
        <v>25</v>
      </c>
      <c r="P26" s="6">
        <v>0</v>
      </c>
      <c r="Q26" s="6">
        <v>0</v>
      </c>
      <c r="R26" s="6">
        <v>0</v>
      </c>
      <c r="S26" s="6">
        <v>0</v>
      </c>
      <c r="T26" s="6">
        <v>29</v>
      </c>
      <c r="U26" s="6">
        <v>1</v>
      </c>
      <c r="V26" s="6">
        <v>0</v>
      </c>
      <c r="W26" s="6">
        <v>0</v>
      </c>
      <c r="X26" s="6" t="s">
        <v>25</v>
      </c>
      <c r="Y26" s="6">
        <v>1</v>
      </c>
      <c r="Z26" s="6">
        <v>14</v>
      </c>
      <c r="AA26" s="6">
        <v>5</v>
      </c>
      <c r="AB26" s="6">
        <v>6</v>
      </c>
      <c r="AC26" s="6">
        <v>4</v>
      </c>
      <c r="AD26" s="6">
        <v>0</v>
      </c>
      <c r="AE26" s="6">
        <v>0</v>
      </c>
      <c r="AF26" s="6">
        <v>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26</v>
      </c>
      <c r="C27" s="6">
        <v>10000</v>
      </c>
      <c r="D27" s="6">
        <v>3</v>
      </c>
      <c r="E27" s="6">
        <v>10</v>
      </c>
      <c r="F27" s="6">
        <v>10</v>
      </c>
      <c r="G27" s="6">
        <v>0</v>
      </c>
      <c r="H27" s="10">
        <v>1</v>
      </c>
      <c r="I27" s="6">
        <v>0</v>
      </c>
      <c r="J27" s="6">
        <v>50</v>
      </c>
      <c r="K27" s="6">
        <v>50</v>
      </c>
      <c r="L27" s="6">
        <v>1</v>
      </c>
      <c r="M27" s="6">
        <v>10</v>
      </c>
      <c r="N27" s="6" t="s">
        <v>24</v>
      </c>
      <c r="O27" s="6" t="s">
        <v>26</v>
      </c>
      <c r="P27" s="6">
        <v>0</v>
      </c>
      <c r="Q27" s="6">
        <v>2</v>
      </c>
      <c r="R27" s="6">
        <v>9</v>
      </c>
      <c r="S27" s="6">
        <v>19</v>
      </c>
      <c r="T27" s="6">
        <v>0</v>
      </c>
      <c r="U27" s="6">
        <v>0</v>
      </c>
      <c r="V27" s="6">
        <v>0</v>
      </c>
      <c r="W27" s="6">
        <v>0</v>
      </c>
      <c r="X27" s="6" t="s">
        <v>26</v>
      </c>
      <c r="Y27" s="6">
        <v>8</v>
      </c>
      <c r="Z27" s="6">
        <v>4</v>
      </c>
      <c r="AA27" s="6">
        <v>4</v>
      </c>
      <c r="AB27" s="6">
        <v>7</v>
      </c>
      <c r="AC27" s="6">
        <v>7</v>
      </c>
      <c r="AD27" s="6">
        <v>0</v>
      </c>
      <c r="AE27" s="6">
        <v>0</v>
      </c>
      <c r="AF27" s="6">
        <v>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27</v>
      </c>
      <c r="C28" s="6">
        <v>10000</v>
      </c>
      <c r="D28" s="6">
        <v>3</v>
      </c>
      <c r="E28" s="6">
        <v>10</v>
      </c>
      <c r="F28" s="6">
        <v>10</v>
      </c>
      <c r="G28" s="6">
        <v>0</v>
      </c>
      <c r="H28" s="10">
        <v>1</v>
      </c>
      <c r="I28" s="6">
        <v>0</v>
      </c>
      <c r="J28" s="6">
        <v>50</v>
      </c>
      <c r="K28" s="6">
        <v>50</v>
      </c>
      <c r="L28" s="6">
        <v>1</v>
      </c>
      <c r="M28" s="6">
        <v>10</v>
      </c>
      <c r="N28" s="6" t="s">
        <v>24</v>
      </c>
      <c r="O28" s="6" t="s">
        <v>27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14</v>
      </c>
      <c r="V28" s="6">
        <v>15</v>
      </c>
      <c r="W28" s="6">
        <v>0</v>
      </c>
      <c r="X28" s="6" t="s">
        <v>27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5</v>
      </c>
      <c r="AE28" s="6">
        <v>4</v>
      </c>
      <c r="AF28" s="6">
        <v>21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28</v>
      </c>
      <c r="C29" s="6">
        <v>10000</v>
      </c>
      <c r="D29" s="6">
        <v>3</v>
      </c>
      <c r="E29" s="6">
        <v>10</v>
      </c>
      <c r="F29" s="6">
        <v>10</v>
      </c>
      <c r="G29" s="6">
        <v>0</v>
      </c>
      <c r="H29" s="10">
        <v>1</v>
      </c>
      <c r="I29" s="6">
        <v>0</v>
      </c>
      <c r="J29" s="6">
        <v>50</v>
      </c>
      <c r="K29" s="6">
        <v>50</v>
      </c>
      <c r="L29" s="6">
        <v>1</v>
      </c>
      <c r="M29" s="6">
        <v>10</v>
      </c>
      <c r="N29" s="6" t="s">
        <v>24</v>
      </c>
      <c r="O29" s="6" t="s">
        <v>28</v>
      </c>
      <c r="P29" s="6">
        <v>16</v>
      </c>
      <c r="Q29" s="6">
        <v>12</v>
      </c>
      <c r="R29" s="6">
        <v>2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 t="s">
        <v>28</v>
      </c>
      <c r="Y29" s="6">
        <v>0</v>
      </c>
      <c r="Z29" s="6">
        <v>3</v>
      </c>
      <c r="AA29" s="6">
        <v>15</v>
      </c>
      <c r="AB29" s="6">
        <v>12</v>
      </c>
      <c r="AC29" s="6">
        <v>0</v>
      </c>
      <c r="AD29" s="6">
        <v>0</v>
      </c>
      <c r="AE29" s="6">
        <v>0</v>
      </c>
      <c r="AF29" s="6">
        <v>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29</v>
      </c>
      <c r="C30" s="6">
        <v>10000</v>
      </c>
      <c r="D30" s="6">
        <v>3</v>
      </c>
      <c r="E30" s="6">
        <v>10</v>
      </c>
      <c r="F30" s="6">
        <v>10</v>
      </c>
      <c r="G30" s="6">
        <v>0</v>
      </c>
      <c r="H30" s="10">
        <v>1</v>
      </c>
      <c r="I30" s="6">
        <v>0</v>
      </c>
      <c r="J30" s="6">
        <v>50</v>
      </c>
      <c r="K30" s="6">
        <v>50</v>
      </c>
      <c r="L30" s="6">
        <v>1</v>
      </c>
      <c r="M30" s="6">
        <v>10</v>
      </c>
      <c r="N30" s="6" t="s">
        <v>24</v>
      </c>
      <c r="O30" s="6" t="s">
        <v>29</v>
      </c>
      <c r="P30" s="6">
        <v>6</v>
      </c>
      <c r="Q30" s="6">
        <v>11</v>
      </c>
      <c r="R30" s="6">
        <v>12</v>
      </c>
      <c r="S30" s="6">
        <v>1</v>
      </c>
      <c r="T30" s="6">
        <v>0</v>
      </c>
      <c r="U30" s="6">
        <v>0</v>
      </c>
      <c r="V30" s="6">
        <v>0</v>
      </c>
      <c r="W30" s="6">
        <v>0</v>
      </c>
      <c r="X30" s="6" t="s">
        <v>29</v>
      </c>
      <c r="Y30" s="6">
        <v>21</v>
      </c>
      <c r="Z30" s="6">
        <v>6</v>
      </c>
      <c r="AA30" s="6">
        <v>3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5">
        <v>30</v>
      </c>
      <c r="C31" s="5">
        <v>10000</v>
      </c>
      <c r="D31" s="5">
        <v>3</v>
      </c>
      <c r="E31" s="5">
        <v>10</v>
      </c>
      <c r="F31" s="5">
        <v>10</v>
      </c>
      <c r="G31" s="5">
        <v>0</v>
      </c>
      <c r="H31" s="9">
        <v>1</v>
      </c>
      <c r="I31" s="5">
        <v>0</v>
      </c>
      <c r="J31" s="5">
        <v>50</v>
      </c>
      <c r="K31" s="5">
        <v>50</v>
      </c>
      <c r="L31" s="5">
        <v>1</v>
      </c>
      <c r="M31" s="5">
        <v>10</v>
      </c>
      <c r="N31" s="5" t="s">
        <v>24</v>
      </c>
      <c r="O31" s="5" t="s">
        <v>30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15</v>
      </c>
      <c r="V31" s="5">
        <v>15</v>
      </c>
      <c r="W31" s="5">
        <v>0</v>
      </c>
      <c r="X31" s="5" t="s">
        <v>30</v>
      </c>
      <c r="Y31" s="5">
        <v>0</v>
      </c>
      <c r="Z31" s="5">
        <v>3</v>
      </c>
      <c r="AA31" s="5">
        <v>3</v>
      </c>
      <c r="AB31" s="5">
        <v>4</v>
      </c>
      <c r="AC31" s="5">
        <v>15</v>
      </c>
      <c r="AD31" s="5">
        <v>2</v>
      </c>
      <c r="AE31" s="5">
        <v>2</v>
      </c>
      <c r="AF31" s="5">
        <v>1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31</v>
      </c>
      <c r="C32" s="6">
        <v>10000</v>
      </c>
      <c r="D32" s="6">
        <v>3</v>
      </c>
      <c r="E32" s="6">
        <v>10</v>
      </c>
      <c r="F32" s="6">
        <v>10</v>
      </c>
      <c r="G32" s="6">
        <v>0</v>
      </c>
      <c r="H32" s="10">
        <v>1</v>
      </c>
      <c r="I32" s="6">
        <v>0</v>
      </c>
      <c r="J32" s="6">
        <v>50</v>
      </c>
      <c r="K32" s="6">
        <v>50</v>
      </c>
      <c r="L32" s="6">
        <v>1</v>
      </c>
      <c r="M32" s="6">
        <v>10</v>
      </c>
      <c r="N32" s="6" t="s">
        <v>24</v>
      </c>
      <c r="O32" s="6" t="s">
        <v>31</v>
      </c>
      <c r="P32" s="6">
        <v>8</v>
      </c>
      <c r="Q32" s="6">
        <v>5</v>
      </c>
      <c r="R32" s="6">
        <v>7</v>
      </c>
      <c r="S32" s="6">
        <v>10</v>
      </c>
      <c r="T32" s="6">
        <v>0</v>
      </c>
      <c r="U32" s="6">
        <v>0</v>
      </c>
      <c r="V32" s="6">
        <v>0</v>
      </c>
      <c r="W32" s="6">
        <v>0</v>
      </c>
      <c r="X32" s="6" t="s">
        <v>31</v>
      </c>
      <c r="Y32" s="6">
        <v>0</v>
      </c>
      <c r="Z32" s="6">
        <v>0</v>
      </c>
      <c r="AA32" s="6">
        <v>0</v>
      </c>
      <c r="AB32" s="6">
        <v>0</v>
      </c>
      <c r="AC32" s="6">
        <v>2</v>
      </c>
      <c r="AD32" s="6">
        <v>14</v>
      </c>
      <c r="AE32" s="6">
        <v>7</v>
      </c>
      <c r="AF32" s="6">
        <v>7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32</v>
      </c>
      <c r="C33" s="6">
        <v>10000</v>
      </c>
      <c r="D33" s="6">
        <v>3</v>
      </c>
      <c r="E33" s="6">
        <v>10</v>
      </c>
      <c r="F33" s="6">
        <v>10</v>
      </c>
      <c r="G33" s="6">
        <v>0</v>
      </c>
      <c r="H33" s="10">
        <v>1</v>
      </c>
      <c r="I33" s="6">
        <v>0</v>
      </c>
      <c r="J33" s="6">
        <v>50</v>
      </c>
      <c r="K33" s="6">
        <v>50</v>
      </c>
      <c r="L33" s="6">
        <v>1</v>
      </c>
      <c r="M33" s="6">
        <v>10</v>
      </c>
      <c r="N33" s="6" t="s">
        <v>24</v>
      </c>
      <c r="O33" s="6" t="s">
        <v>32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30</v>
      </c>
      <c r="X33" s="6" t="s">
        <v>32</v>
      </c>
      <c r="Y33" s="6">
        <v>0</v>
      </c>
      <c r="Z33" s="6">
        <v>0</v>
      </c>
      <c r="AA33" s="6">
        <v>0</v>
      </c>
      <c r="AB33" s="6">
        <v>1</v>
      </c>
      <c r="AC33" s="6">
        <v>2</v>
      </c>
      <c r="AD33" s="6">
        <v>9</v>
      </c>
      <c r="AE33" s="6">
        <v>17</v>
      </c>
      <c r="AF33" s="6">
        <v>1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33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1</v>
      </c>
      <c r="I34" s="6">
        <v>0.5</v>
      </c>
      <c r="J34" s="6">
        <v>50</v>
      </c>
      <c r="K34" s="6">
        <v>500</v>
      </c>
      <c r="L34" s="6">
        <v>5</v>
      </c>
      <c r="M34" s="6">
        <v>5</v>
      </c>
      <c r="N34" s="6" t="s">
        <v>24</v>
      </c>
      <c r="O34" s="6" t="s">
        <v>25</v>
      </c>
      <c r="P34" s="6">
        <v>0</v>
      </c>
      <c r="Q34" s="6">
        <v>0</v>
      </c>
      <c r="R34" s="6">
        <v>0</v>
      </c>
      <c r="S34" s="6">
        <v>1</v>
      </c>
      <c r="T34" s="6">
        <v>29</v>
      </c>
      <c r="U34" s="6">
        <v>0</v>
      </c>
      <c r="V34" s="6">
        <v>0</v>
      </c>
      <c r="W34" s="6">
        <v>0</v>
      </c>
      <c r="X34" s="6" t="s">
        <v>25</v>
      </c>
      <c r="Y34" s="6">
        <v>5</v>
      </c>
      <c r="Z34" s="6">
        <v>8</v>
      </c>
      <c r="AA34" s="6">
        <v>8</v>
      </c>
      <c r="AB34" s="6">
        <v>9</v>
      </c>
      <c r="AC34" s="6">
        <v>0</v>
      </c>
      <c r="AD34" s="6">
        <v>0</v>
      </c>
      <c r="AE34" s="6">
        <v>0</v>
      </c>
      <c r="AF34" s="6">
        <v>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34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1</v>
      </c>
      <c r="I35" s="6">
        <v>0.5</v>
      </c>
      <c r="J35" s="6">
        <v>50</v>
      </c>
      <c r="K35" s="6">
        <v>500</v>
      </c>
      <c r="L35" s="6">
        <v>5</v>
      </c>
      <c r="M35" s="6">
        <v>5</v>
      </c>
      <c r="N35" s="6" t="s">
        <v>24</v>
      </c>
      <c r="O35" s="6" t="s">
        <v>26</v>
      </c>
      <c r="P35" s="6">
        <v>0</v>
      </c>
      <c r="Q35" s="6">
        <v>1</v>
      </c>
      <c r="R35" s="6">
        <v>17</v>
      </c>
      <c r="S35" s="6">
        <v>12</v>
      </c>
      <c r="T35" s="6">
        <v>0</v>
      </c>
      <c r="U35" s="6">
        <v>0</v>
      </c>
      <c r="V35" s="6">
        <v>0</v>
      </c>
      <c r="W35" s="6">
        <v>0</v>
      </c>
      <c r="X35" s="6" t="s">
        <v>26</v>
      </c>
      <c r="Y35" s="6">
        <v>10</v>
      </c>
      <c r="Z35" s="6">
        <v>7</v>
      </c>
      <c r="AA35" s="6">
        <v>2</v>
      </c>
      <c r="AB35" s="6">
        <v>5</v>
      </c>
      <c r="AC35" s="6">
        <v>6</v>
      </c>
      <c r="AD35" s="6">
        <v>0</v>
      </c>
      <c r="AE35" s="6">
        <v>0</v>
      </c>
      <c r="AF35" s="6">
        <v>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35</v>
      </c>
      <c r="C36" s="6">
        <v>10000</v>
      </c>
      <c r="D36" s="6">
        <v>3</v>
      </c>
      <c r="E36" s="6">
        <v>10</v>
      </c>
      <c r="F36" s="6">
        <v>10</v>
      </c>
      <c r="G36" s="6">
        <v>0</v>
      </c>
      <c r="H36" s="10">
        <v>1</v>
      </c>
      <c r="I36" s="6">
        <v>0.5</v>
      </c>
      <c r="J36" s="6">
        <v>50</v>
      </c>
      <c r="K36" s="6">
        <v>500</v>
      </c>
      <c r="L36" s="6">
        <v>5</v>
      </c>
      <c r="M36" s="6">
        <v>5</v>
      </c>
      <c r="N36" s="6" t="s">
        <v>24</v>
      </c>
      <c r="O36" s="6" t="s">
        <v>27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20</v>
      </c>
      <c r="V36" s="6">
        <v>10</v>
      </c>
      <c r="W36" s="6">
        <v>0</v>
      </c>
      <c r="X36" s="6" t="s">
        <v>27</v>
      </c>
      <c r="Y36" s="6">
        <v>0</v>
      </c>
      <c r="Z36" s="6">
        <v>0</v>
      </c>
      <c r="AA36" s="6">
        <v>0</v>
      </c>
      <c r="AB36" s="6">
        <v>0</v>
      </c>
      <c r="AC36" s="6">
        <v>1</v>
      </c>
      <c r="AD36" s="6">
        <v>1</v>
      </c>
      <c r="AE36" s="6">
        <v>9</v>
      </c>
      <c r="AF36" s="6">
        <v>19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36</v>
      </c>
      <c r="C37" s="5">
        <v>10000</v>
      </c>
      <c r="D37" s="5">
        <v>3</v>
      </c>
      <c r="E37" s="5">
        <v>10</v>
      </c>
      <c r="F37" s="5">
        <v>10</v>
      </c>
      <c r="G37" s="5">
        <v>0</v>
      </c>
      <c r="H37" s="9">
        <v>1</v>
      </c>
      <c r="I37" s="5">
        <v>0.5</v>
      </c>
      <c r="J37" s="5">
        <v>50</v>
      </c>
      <c r="K37" s="5">
        <v>500</v>
      </c>
      <c r="L37" s="5">
        <v>5</v>
      </c>
      <c r="M37" s="5">
        <v>5</v>
      </c>
      <c r="N37" s="5" t="s">
        <v>24</v>
      </c>
      <c r="O37" s="5" t="s">
        <v>28</v>
      </c>
      <c r="P37" s="5">
        <v>21</v>
      </c>
      <c r="Q37" s="5">
        <v>7</v>
      </c>
      <c r="R37" s="5">
        <v>2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 t="s">
        <v>28</v>
      </c>
      <c r="Y37" s="5">
        <v>2</v>
      </c>
      <c r="Z37" s="5">
        <v>3</v>
      </c>
      <c r="AA37" s="5">
        <v>11</v>
      </c>
      <c r="AB37" s="5">
        <v>14</v>
      </c>
      <c r="AC37" s="5">
        <v>0</v>
      </c>
      <c r="AD37" s="5">
        <v>0</v>
      </c>
      <c r="AE37" s="5">
        <v>0</v>
      </c>
      <c r="AF37" s="5">
        <v>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37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1</v>
      </c>
      <c r="I38" s="6">
        <v>0.5</v>
      </c>
      <c r="J38" s="6">
        <v>50</v>
      </c>
      <c r="K38" s="6">
        <v>500</v>
      </c>
      <c r="L38" s="6">
        <v>5</v>
      </c>
      <c r="M38" s="6">
        <v>5</v>
      </c>
      <c r="N38" s="6" t="s">
        <v>24</v>
      </c>
      <c r="O38" s="6" t="s">
        <v>29</v>
      </c>
      <c r="P38" s="6">
        <v>5</v>
      </c>
      <c r="Q38" s="6">
        <v>20</v>
      </c>
      <c r="R38" s="6">
        <v>5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 t="s">
        <v>29</v>
      </c>
      <c r="Y38" s="6">
        <v>13</v>
      </c>
      <c r="Z38" s="6">
        <v>11</v>
      </c>
      <c r="AA38" s="6">
        <v>6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38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1</v>
      </c>
      <c r="I39" s="6">
        <v>0.5</v>
      </c>
      <c r="J39" s="6">
        <v>50</v>
      </c>
      <c r="K39" s="6">
        <v>500</v>
      </c>
      <c r="L39" s="6">
        <v>5</v>
      </c>
      <c r="M39" s="6">
        <v>5</v>
      </c>
      <c r="N39" s="6" t="s">
        <v>24</v>
      </c>
      <c r="O39" s="6" t="s">
        <v>30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10</v>
      </c>
      <c r="V39" s="6">
        <v>20</v>
      </c>
      <c r="W39" s="6">
        <v>0</v>
      </c>
      <c r="X39" s="6" t="s">
        <v>30</v>
      </c>
      <c r="Y39" s="6">
        <v>0</v>
      </c>
      <c r="Z39" s="6">
        <v>1</v>
      </c>
      <c r="AA39" s="6">
        <v>3</v>
      </c>
      <c r="AB39" s="6">
        <v>2</v>
      </c>
      <c r="AC39" s="6">
        <v>17</v>
      </c>
      <c r="AD39" s="6">
        <v>4</v>
      </c>
      <c r="AE39" s="6">
        <v>1</v>
      </c>
      <c r="AF39" s="6">
        <v>2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39</v>
      </c>
      <c r="C40" s="6">
        <v>10000</v>
      </c>
      <c r="D40" s="6">
        <v>3</v>
      </c>
      <c r="E40" s="6">
        <v>10</v>
      </c>
      <c r="F40" s="6">
        <v>10</v>
      </c>
      <c r="G40" s="6">
        <v>0</v>
      </c>
      <c r="H40" s="10">
        <v>1</v>
      </c>
      <c r="I40" s="6">
        <v>0.5</v>
      </c>
      <c r="J40" s="6">
        <v>50</v>
      </c>
      <c r="K40" s="6">
        <v>500</v>
      </c>
      <c r="L40" s="6">
        <v>5</v>
      </c>
      <c r="M40" s="6">
        <v>5</v>
      </c>
      <c r="N40" s="6" t="s">
        <v>24</v>
      </c>
      <c r="O40" s="6" t="s">
        <v>31</v>
      </c>
      <c r="P40" s="6">
        <v>4</v>
      </c>
      <c r="Q40" s="6">
        <v>2</v>
      </c>
      <c r="R40" s="6">
        <v>6</v>
      </c>
      <c r="S40" s="6">
        <v>17</v>
      </c>
      <c r="T40" s="6">
        <v>1</v>
      </c>
      <c r="U40" s="6">
        <v>0</v>
      </c>
      <c r="V40" s="6">
        <v>0</v>
      </c>
      <c r="W40" s="6">
        <v>0</v>
      </c>
      <c r="X40" s="6" t="s">
        <v>31</v>
      </c>
      <c r="Y40" s="6">
        <v>0</v>
      </c>
      <c r="Z40" s="6">
        <v>0</v>
      </c>
      <c r="AA40" s="6">
        <v>0</v>
      </c>
      <c r="AB40" s="6">
        <v>0</v>
      </c>
      <c r="AC40" s="6">
        <v>3</v>
      </c>
      <c r="AD40" s="6">
        <v>16</v>
      </c>
      <c r="AE40" s="6">
        <v>6</v>
      </c>
      <c r="AF40" s="6">
        <v>5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40</v>
      </c>
      <c r="C41" s="6">
        <v>10000</v>
      </c>
      <c r="D41" s="6">
        <v>3</v>
      </c>
      <c r="E41" s="6">
        <v>10</v>
      </c>
      <c r="F41" s="6">
        <v>10</v>
      </c>
      <c r="G41" s="6">
        <v>0</v>
      </c>
      <c r="H41" s="10">
        <v>1</v>
      </c>
      <c r="I41" s="6">
        <v>0.5</v>
      </c>
      <c r="J41" s="6">
        <v>50</v>
      </c>
      <c r="K41" s="6">
        <v>500</v>
      </c>
      <c r="L41" s="6">
        <v>5</v>
      </c>
      <c r="M41" s="6">
        <v>5</v>
      </c>
      <c r="N41" s="6" t="s">
        <v>24</v>
      </c>
      <c r="O41" s="6" t="s">
        <v>32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30</v>
      </c>
      <c r="X41" s="6" t="s">
        <v>32</v>
      </c>
      <c r="Y41" s="6">
        <v>0</v>
      </c>
      <c r="Z41" s="6">
        <v>0</v>
      </c>
      <c r="AA41" s="6">
        <v>0</v>
      </c>
      <c r="AB41" s="6">
        <v>0</v>
      </c>
      <c r="AC41" s="6">
        <v>3</v>
      </c>
      <c r="AD41" s="6">
        <v>9</v>
      </c>
      <c r="AE41" s="6">
        <v>14</v>
      </c>
      <c r="AF41" s="6">
        <v>4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6">
        <v>41</v>
      </c>
      <c r="C42" s="6">
        <v>10000</v>
      </c>
      <c r="D42" s="6">
        <v>3</v>
      </c>
      <c r="E42" s="6">
        <v>10</v>
      </c>
      <c r="F42" s="6">
        <v>10</v>
      </c>
      <c r="G42" s="6">
        <v>0.5</v>
      </c>
      <c r="H42" s="10">
        <v>1</v>
      </c>
      <c r="I42" s="6">
        <v>0</v>
      </c>
      <c r="J42" s="6">
        <v>50</v>
      </c>
      <c r="K42" s="6">
        <v>50</v>
      </c>
      <c r="L42" s="6">
        <v>5</v>
      </c>
      <c r="M42" s="6">
        <v>5</v>
      </c>
      <c r="N42" s="6" t="s">
        <v>24</v>
      </c>
      <c r="O42" s="6" t="s">
        <v>25</v>
      </c>
      <c r="P42" s="6">
        <v>0</v>
      </c>
      <c r="Q42" s="6">
        <v>0</v>
      </c>
      <c r="R42" s="6">
        <v>0</v>
      </c>
      <c r="S42" s="6">
        <v>0</v>
      </c>
      <c r="T42" s="6">
        <v>28</v>
      </c>
      <c r="U42" s="6">
        <v>2</v>
      </c>
      <c r="V42" s="6">
        <v>0</v>
      </c>
      <c r="W42" s="6">
        <v>0</v>
      </c>
      <c r="X42" s="6" t="s">
        <v>25</v>
      </c>
      <c r="Y42" s="6">
        <v>0</v>
      </c>
      <c r="Z42" s="6">
        <v>4</v>
      </c>
      <c r="AA42" s="6">
        <v>5</v>
      </c>
      <c r="AB42" s="6">
        <v>12</v>
      </c>
      <c r="AC42" s="6">
        <v>6</v>
      </c>
      <c r="AD42" s="6">
        <v>1</v>
      </c>
      <c r="AE42" s="6">
        <v>1</v>
      </c>
      <c r="AF42" s="6">
        <v>1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42</v>
      </c>
      <c r="C43" s="5">
        <v>10000</v>
      </c>
      <c r="D43" s="5">
        <v>3</v>
      </c>
      <c r="E43" s="5">
        <v>10</v>
      </c>
      <c r="F43" s="5">
        <v>10</v>
      </c>
      <c r="G43" s="5">
        <v>0.5</v>
      </c>
      <c r="H43" s="9">
        <v>1</v>
      </c>
      <c r="I43" s="5">
        <v>0</v>
      </c>
      <c r="J43" s="5">
        <v>50</v>
      </c>
      <c r="K43" s="5">
        <v>50</v>
      </c>
      <c r="L43" s="5">
        <v>5</v>
      </c>
      <c r="M43" s="5">
        <v>5</v>
      </c>
      <c r="N43" s="5" t="s">
        <v>24</v>
      </c>
      <c r="O43" s="5" t="s">
        <v>26</v>
      </c>
      <c r="P43" s="5">
        <v>0</v>
      </c>
      <c r="Q43" s="5">
        <v>0</v>
      </c>
      <c r="R43" s="5">
        <v>3</v>
      </c>
      <c r="S43" s="5">
        <v>27</v>
      </c>
      <c r="T43" s="5">
        <v>0</v>
      </c>
      <c r="U43" s="5">
        <v>0</v>
      </c>
      <c r="V43" s="5">
        <v>0</v>
      </c>
      <c r="W43" s="5">
        <v>0</v>
      </c>
      <c r="X43" s="5" t="s">
        <v>26</v>
      </c>
      <c r="Y43" s="5">
        <v>5</v>
      </c>
      <c r="Z43" s="5">
        <v>5</v>
      </c>
      <c r="AA43" s="5">
        <v>8</v>
      </c>
      <c r="AB43" s="5">
        <v>7</v>
      </c>
      <c r="AC43" s="5">
        <v>5</v>
      </c>
      <c r="AD43" s="5">
        <v>0</v>
      </c>
      <c r="AE43" s="5">
        <v>0</v>
      </c>
      <c r="AF43" s="5">
        <v>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43</v>
      </c>
      <c r="C44" s="6">
        <v>10000</v>
      </c>
      <c r="D44" s="6">
        <v>3</v>
      </c>
      <c r="E44" s="6">
        <v>10</v>
      </c>
      <c r="F44" s="6">
        <v>10</v>
      </c>
      <c r="G44" s="6">
        <v>0.5</v>
      </c>
      <c r="H44" s="10">
        <v>1</v>
      </c>
      <c r="I44" s="6">
        <v>0</v>
      </c>
      <c r="J44" s="6">
        <v>50</v>
      </c>
      <c r="K44" s="6">
        <v>50</v>
      </c>
      <c r="L44" s="6">
        <v>5</v>
      </c>
      <c r="M44" s="6">
        <v>5</v>
      </c>
      <c r="N44" s="6" t="s">
        <v>24</v>
      </c>
      <c r="O44" s="6" t="s">
        <v>27</v>
      </c>
      <c r="P44" s="6">
        <v>0</v>
      </c>
      <c r="Q44" s="6">
        <v>0</v>
      </c>
      <c r="R44" s="6">
        <v>0</v>
      </c>
      <c r="S44" s="6">
        <v>0</v>
      </c>
      <c r="T44" s="6">
        <v>2</v>
      </c>
      <c r="U44" s="6">
        <v>15</v>
      </c>
      <c r="V44" s="6">
        <v>13</v>
      </c>
      <c r="W44" s="6">
        <v>0</v>
      </c>
      <c r="X44" s="6" t="s">
        <v>27</v>
      </c>
      <c r="Y44" s="6">
        <v>1</v>
      </c>
      <c r="Z44" s="6">
        <v>0</v>
      </c>
      <c r="AA44" s="6">
        <v>1</v>
      </c>
      <c r="AB44" s="6">
        <v>0</v>
      </c>
      <c r="AC44" s="6">
        <v>2</v>
      </c>
      <c r="AD44" s="6">
        <v>0</v>
      </c>
      <c r="AE44" s="6">
        <v>6</v>
      </c>
      <c r="AF44" s="6">
        <v>20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7">
        <v>44</v>
      </c>
      <c r="C45" s="6">
        <v>10000</v>
      </c>
      <c r="D45" s="6">
        <v>3</v>
      </c>
      <c r="E45" s="6">
        <v>10</v>
      </c>
      <c r="F45" s="6">
        <v>10</v>
      </c>
      <c r="G45" s="6">
        <v>0.5</v>
      </c>
      <c r="H45" s="10">
        <v>1</v>
      </c>
      <c r="I45" s="6">
        <v>0</v>
      </c>
      <c r="J45" s="6">
        <v>50</v>
      </c>
      <c r="K45" s="6">
        <v>50</v>
      </c>
      <c r="L45" s="6">
        <v>5</v>
      </c>
      <c r="M45" s="6">
        <v>5</v>
      </c>
      <c r="N45" s="6" t="s">
        <v>24</v>
      </c>
      <c r="O45" s="6" t="s">
        <v>28</v>
      </c>
      <c r="P45" s="6">
        <v>9</v>
      </c>
      <c r="Q45" s="6">
        <v>19</v>
      </c>
      <c r="R45" s="6">
        <v>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 t="s">
        <v>28</v>
      </c>
      <c r="Y45" s="6">
        <v>10</v>
      </c>
      <c r="Z45" s="6">
        <v>11</v>
      </c>
      <c r="AA45" s="6">
        <v>2</v>
      </c>
      <c r="AB45" s="6">
        <v>6</v>
      </c>
      <c r="AC45" s="6">
        <v>1</v>
      </c>
      <c r="AD45" s="6">
        <v>0</v>
      </c>
      <c r="AE45" s="6">
        <v>0</v>
      </c>
      <c r="AF45" s="6">
        <v>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45</v>
      </c>
      <c r="C46" s="6">
        <v>10000</v>
      </c>
      <c r="D46" s="6">
        <v>3</v>
      </c>
      <c r="E46" s="6">
        <v>10</v>
      </c>
      <c r="F46" s="6">
        <v>10</v>
      </c>
      <c r="G46" s="6">
        <v>0.5</v>
      </c>
      <c r="H46" s="10">
        <v>1</v>
      </c>
      <c r="I46" s="6">
        <v>0</v>
      </c>
      <c r="J46" s="6">
        <v>50</v>
      </c>
      <c r="K46" s="6">
        <v>50</v>
      </c>
      <c r="L46" s="6">
        <v>5</v>
      </c>
      <c r="M46" s="6">
        <v>5</v>
      </c>
      <c r="N46" s="6" t="s">
        <v>24</v>
      </c>
      <c r="O46" s="6" t="s">
        <v>29</v>
      </c>
      <c r="P46" s="6">
        <v>0</v>
      </c>
      <c r="Q46" s="6">
        <v>6</v>
      </c>
      <c r="R46" s="6">
        <v>22</v>
      </c>
      <c r="S46" s="6">
        <v>2</v>
      </c>
      <c r="T46" s="6">
        <v>0</v>
      </c>
      <c r="U46" s="6">
        <v>0</v>
      </c>
      <c r="V46" s="6">
        <v>0</v>
      </c>
      <c r="W46" s="6">
        <v>0</v>
      </c>
      <c r="X46" s="6" t="s">
        <v>29</v>
      </c>
      <c r="Y46" s="6">
        <v>10</v>
      </c>
      <c r="Z46" s="6">
        <v>8</v>
      </c>
      <c r="AA46" s="6">
        <v>8</v>
      </c>
      <c r="AB46" s="6">
        <v>2</v>
      </c>
      <c r="AC46" s="6">
        <v>2</v>
      </c>
      <c r="AD46" s="6">
        <v>0</v>
      </c>
      <c r="AE46" s="6">
        <v>0</v>
      </c>
      <c r="AF46" s="6">
        <v>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46</v>
      </c>
      <c r="C47" s="6">
        <v>10000</v>
      </c>
      <c r="D47" s="6">
        <v>3</v>
      </c>
      <c r="E47" s="6">
        <v>10</v>
      </c>
      <c r="F47" s="6">
        <v>10</v>
      </c>
      <c r="G47" s="6">
        <v>0.5</v>
      </c>
      <c r="H47" s="10">
        <v>1</v>
      </c>
      <c r="I47" s="6">
        <v>0</v>
      </c>
      <c r="J47" s="6">
        <v>50</v>
      </c>
      <c r="K47" s="6">
        <v>50</v>
      </c>
      <c r="L47" s="6">
        <v>5</v>
      </c>
      <c r="M47" s="6">
        <v>5</v>
      </c>
      <c r="N47" s="6" t="s">
        <v>24</v>
      </c>
      <c r="O47" s="6" t="s">
        <v>30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13</v>
      </c>
      <c r="V47" s="6">
        <v>17</v>
      </c>
      <c r="W47" s="6">
        <v>0</v>
      </c>
      <c r="X47" s="6" t="s">
        <v>30</v>
      </c>
      <c r="Y47" s="6">
        <v>4</v>
      </c>
      <c r="Z47" s="6">
        <v>0</v>
      </c>
      <c r="AA47" s="6">
        <v>4</v>
      </c>
      <c r="AB47" s="6">
        <v>2</v>
      </c>
      <c r="AC47" s="6">
        <v>13</v>
      </c>
      <c r="AD47" s="6">
        <v>3</v>
      </c>
      <c r="AE47" s="6">
        <v>1</v>
      </c>
      <c r="AF47" s="6">
        <v>3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6">
        <v>47</v>
      </c>
      <c r="C48" s="6">
        <v>10000</v>
      </c>
      <c r="D48" s="6">
        <v>3</v>
      </c>
      <c r="E48" s="6">
        <v>10</v>
      </c>
      <c r="F48" s="6">
        <v>10</v>
      </c>
      <c r="G48" s="6">
        <v>0.5</v>
      </c>
      <c r="H48" s="10">
        <v>1</v>
      </c>
      <c r="I48" s="6">
        <v>0</v>
      </c>
      <c r="J48" s="6">
        <v>50</v>
      </c>
      <c r="K48" s="6">
        <v>50</v>
      </c>
      <c r="L48" s="6">
        <v>5</v>
      </c>
      <c r="M48" s="6">
        <v>5</v>
      </c>
      <c r="N48" s="6" t="s">
        <v>24</v>
      </c>
      <c r="O48" s="6" t="s">
        <v>31</v>
      </c>
      <c r="P48" s="6">
        <v>21</v>
      </c>
      <c r="Q48" s="6">
        <v>5</v>
      </c>
      <c r="R48" s="6">
        <v>3</v>
      </c>
      <c r="S48" s="6">
        <v>1</v>
      </c>
      <c r="T48" s="6">
        <v>0</v>
      </c>
      <c r="U48" s="6">
        <v>0</v>
      </c>
      <c r="V48" s="6">
        <v>0</v>
      </c>
      <c r="W48" s="6">
        <v>0</v>
      </c>
      <c r="X48" s="6" t="s">
        <v>31</v>
      </c>
      <c r="Y48" s="6">
        <v>0</v>
      </c>
      <c r="Z48" s="6">
        <v>1</v>
      </c>
      <c r="AA48" s="6">
        <v>2</v>
      </c>
      <c r="AB48" s="6">
        <v>0</v>
      </c>
      <c r="AC48" s="6">
        <v>1</v>
      </c>
      <c r="AD48" s="6">
        <v>15</v>
      </c>
      <c r="AE48" s="6">
        <v>8</v>
      </c>
      <c r="AF48" s="6">
        <v>3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5">
        <v>48</v>
      </c>
      <c r="C49" s="5">
        <v>10000</v>
      </c>
      <c r="D49" s="5">
        <v>3</v>
      </c>
      <c r="E49" s="5">
        <v>10</v>
      </c>
      <c r="F49" s="5">
        <v>10</v>
      </c>
      <c r="G49" s="5">
        <v>0.5</v>
      </c>
      <c r="H49" s="9">
        <v>1</v>
      </c>
      <c r="I49" s="5">
        <v>0</v>
      </c>
      <c r="J49" s="5">
        <v>50</v>
      </c>
      <c r="K49" s="5">
        <v>50</v>
      </c>
      <c r="L49" s="5">
        <v>5</v>
      </c>
      <c r="M49" s="5">
        <v>5</v>
      </c>
      <c r="N49" s="5" t="s">
        <v>24</v>
      </c>
      <c r="O49" s="5" t="s">
        <v>32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30</v>
      </c>
      <c r="X49" s="5" t="s">
        <v>32</v>
      </c>
      <c r="Y49" s="5">
        <v>0</v>
      </c>
      <c r="Z49" s="5">
        <v>1</v>
      </c>
      <c r="AA49" s="5">
        <v>0</v>
      </c>
      <c r="AB49" s="5">
        <v>1</v>
      </c>
      <c r="AC49" s="5">
        <v>0</v>
      </c>
      <c r="AD49" s="5">
        <v>11</v>
      </c>
      <c r="AE49" s="5">
        <v>14</v>
      </c>
      <c r="AF49" s="5">
        <v>3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49</v>
      </c>
      <c r="C50" s="6">
        <v>10000</v>
      </c>
      <c r="D50" s="6">
        <v>3</v>
      </c>
      <c r="E50" s="6">
        <v>10</v>
      </c>
      <c r="F50" s="6">
        <v>10</v>
      </c>
      <c r="G50" s="6">
        <v>0</v>
      </c>
      <c r="H50" s="10">
        <v>2</v>
      </c>
      <c r="I50" s="6">
        <v>0</v>
      </c>
      <c r="J50" s="6">
        <v>50</v>
      </c>
      <c r="K50" s="6">
        <v>50</v>
      </c>
      <c r="L50" s="6">
        <v>1</v>
      </c>
      <c r="M50" s="6">
        <v>10</v>
      </c>
      <c r="N50" s="6" t="s">
        <v>24</v>
      </c>
      <c r="O50" s="6" t="s">
        <v>25</v>
      </c>
      <c r="P50" s="6">
        <v>0</v>
      </c>
      <c r="Q50" s="6">
        <v>0</v>
      </c>
      <c r="R50" s="6">
        <v>0</v>
      </c>
      <c r="S50" s="6">
        <v>1</v>
      </c>
      <c r="T50" s="6">
        <v>27</v>
      </c>
      <c r="U50" s="6">
        <v>2</v>
      </c>
      <c r="V50" s="6">
        <v>0</v>
      </c>
      <c r="W50" s="6">
        <v>0</v>
      </c>
      <c r="X50" s="6" t="s">
        <v>25</v>
      </c>
      <c r="Y50" s="6">
        <v>0</v>
      </c>
      <c r="Z50" s="6">
        <v>3</v>
      </c>
      <c r="AA50" s="6">
        <v>12</v>
      </c>
      <c r="AB50" s="6">
        <v>13</v>
      </c>
      <c r="AC50" s="6">
        <v>2</v>
      </c>
      <c r="AD50" s="6">
        <v>0</v>
      </c>
      <c r="AE50" s="6">
        <v>0</v>
      </c>
      <c r="AF50" s="6">
        <v>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50</v>
      </c>
      <c r="C51" s="6">
        <v>10000</v>
      </c>
      <c r="D51" s="6">
        <v>3</v>
      </c>
      <c r="E51" s="6">
        <v>10</v>
      </c>
      <c r="F51" s="6">
        <v>10</v>
      </c>
      <c r="G51" s="6">
        <v>0</v>
      </c>
      <c r="H51" s="10">
        <v>2</v>
      </c>
      <c r="I51" s="6">
        <v>0</v>
      </c>
      <c r="J51" s="6">
        <v>50</v>
      </c>
      <c r="K51" s="6">
        <v>50</v>
      </c>
      <c r="L51" s="6">
        <v>1</v>
      </c>
      <c r="M51" s="6">
        <v>10</v>
      </c>
      <c r="N51" s="6" t="s">
        <v>24</v>
      </c>
      <c r="O51" s="6" t="s">
        <v>26</v>
      </c>
      <c r="P51" s="6">
        <v>2</v>
      </c>
      <c r="Q51" s="6">
        <v>3</v>
      </c>
      <c r="R51" s="6">
        <v>17</v>
      </c>
      <c r="S51" s="6">
        <v>8</v>
      </c>
      <c r="T51" s="6">
        <v>0</v>
      </c>
      <c r="U51" s="6">
        <v>0</v>
      </c>
      <c r="V51" s="6">
        <v>0</v>
      </c>
      <c r="W51" s="6">
        <v>0</v>
      </c>
      <c r="X51" s="6" t="s">
        <v>26</v>
      </c>
      <c r="Y51" s="6">
        <v>20</v>
      </c>
      <c r="Z51" s="6">
        <v>6</v>
      </c>
      <c r="AA51" s="6">
        <v>4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51</v>
      </c>
      <c r="C52" s="6">
        <v>10000</v>
      </c>
      <c r="D52" s="6">
        <v>3</v>
      </c>
      <c r="E52" s="6">
        <v>10</v>
      </c>
      <c r="F52" s="6">
        <v>10</v>
      </c>
      <c r="G52" s="6">
        <v>0</v>
      </c>
      <c r="H52" s="10">
        <v>2</v>
      </c>
      <c r="I52" s="6">
        <v>0</v>
      </c>
      <c r="J52" s="6">
        <v>50</v>
      </c>
      <c r="K52" s="6">
        <v>50</v>
      </c>
      <c r="L52" s="6">
        <v>1</v>
      </c>
      <c r="M52" s="6">
        <v>10</v>
      </c>
      <c r="N52" s="6" t="s">
        <v>24</v>
      </c>
      <c r="O52" s="6" t="s">
        <v>27</v>
      </c>
      <c r="P52" s="6">
        <v>0</v>
      </c>
      <c r="Q52" s="6">
        <v>0</v>
      </c>
      <c r="R52" s="6">
        <v>0</v>
      </c>
      <c r="S52" s="6">
        <v>0</v>
      </c>
      <c r="T52" s="6">
        <v>2</v>
      </c>
      <c r="U52" s="6">
        <v>19</v>
      </c>
      <c r="V52" s="6">
        <v>9</v>
      </c>
      <c r="W52" s="6">
        <v>0</v>
      </c>
      <c r="X52" s="6" t="s">
        <v>27</v>
      </c>
      <c r="Y52" s="6">
        <v>0</v>
      </c>
      <c r="Z52" s="6">
        <v>0</v>
      </c>
      <c r="AA52" s="6">
        <v>0</v>
      </c>
      <c r="AB52" s="6">
        <v>0</v>
      </c>
      <c r="AC52" s="6">
        <v>4</v>
      </c>
      <c r="AD52" s="6">
        <v>4</v>
      </c>
      <c r="AE52" s="6">
        <v>3</v>
      </c>
      <c r="AF52" s="6">
        <v>19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52</v>
      </c>
      <c r="C53" s="6">
        <v>10000</v>
      </c>
      <c r="D53" s="6">
        <v>3</v>
      </c>
      <c r="E53" s="6">
        <v>10</v>
      </c>
      <c r="F53" s="6">
        <v>10</v>
      </c>
      <c r="G53" s="6">
        <v>0</v>
      </c>
      <c r="H53" s="10">
        <v>2</v>
      </c>
      <c r="I53" s="6">
        <v>0</v>
      </c>
      <c r="J53" s="6">
        <v>50</v>
      </c>
      <c r="K53" s="6">
        <v>50</v>
      </c>
      <c r="L53" s="6">
        <v>1</v>
      </c>
      <c r="M53" s="6">
        <v>10</v>
      </c>
      <c r="N53" s="6" t="s">
        <v>24</v>
      </c>
      <c r="O53" s="6" t="s">
        <v>28</v>
      </c>
      <c r="P53" s="6">
        <v>18</v>
      </c>
      <c r="Q53" s="6">
        <v>12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 t="s">
        <v>28</v>
      </c>
      <c r="Y53" s="6">
        <v>2</v>
      </c>
      <c r="Z53" s="6">
        <v>7</v>
      </c>
      <c r="AA53" s="6">
        <v>9</v>
      </c>
      <c r="AB53" s="6">
        <v>11</v>
      </c>
      <c r="AC53" s="6">
        <v>1</v>
      </c>
      <c r="AD53" s="6">
        <v>0</v>
      </c>
      <c r="AE53" s="6">
        <v>0</v>
      </c>
      <c r="AF53" s="6">
        <v>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53</v>
      </c>
      <c r="C54" s="6">
        <v>10000</v>
      </c>
      <c r="D54" s="6">
        <v>3</v>
      </c>
      <c r="E54" s="6">
        <v>10</v>
      </c>
      <c r="F54" s="6">
        <v>10</v>
      </c>
      <c r="G54" s="6">
        <v>0</v>
      </c>
      <c r="H54" s="10">
        <v>2</v>
      </c>
      <c r="I54" s="6">
        <v>0</v>
      </c>
      <c r="J54" s="6">
        <v>50</v>
      </c>
      <c r="K54" s="6">
        <v>50</v>
      </c>
      <c r="L54" s="6">
        <v>1</v>
      </c>
      <c r="M54" s="6">
        <v>10</v>
      </c>
      <c r="N54" s="6" t="s">
        <v>24</v>
      </c>
      <c r="O54" s="6" t="s">
        <v>29</v>
      </c>
      <c r="P54" s="6">
        <v>10</v>
      </c>
      <c r="Q54" s="6">
        <v>13</v>
      </c>
      <c r="R54" s="6">
        <v>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 t="s">
        <v>29</v>
      </c>
      <c r="Y54" s="6">
        <v>8</v>
      </c>
      <c r="Z54" s="6">
        <v>14</v>
      </c>
      <c r="AA54" s="6">
        <v>5</v>
      </c>
      <c r="AB54" s="6">
        <v>3</v>
      </c>
      <c r="AC54" s="6">
        <v>0</v>
      </c>
      <c r="AD54" s="6">
        <v>0</v>
      </c>
      <c r="AE54" s="6">
        <v>0</v>
      </c>
      <c r="AF54" s="6">
        <v>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8">
        <v>54</v>
      </c>
      <c r="C55" s="5">
        <v>10000</v>
      </c>
      <c r="D55" s="5">
        <v>3</v>
      </c>
      <c r="E55" s="5">
        <v>10</v>
      </c>
      <c r="F55" s="5">
        <v>10</v>
      </c>
      <c r="G55" s="5">
        <v>0</v>
      </c>
      <c r="H55" s="9">
        <v>2</v>
      </c>
      <c r="I55" s="5">
        <v>0</v>
      </c>
      <c r="J55" s="5">
        <v>50</v>
      </c>
      <c r="K55" s="5">
        <v>50</v>
      </c>
      <c r="L55" s="5">
        <v>1</v>
      </c>
      <c r="M55" s="5">
        <v>10</v>
      </c>
      <c r="N55" s="5" t="s">
        <v>24</v>
      </c>
      <c r="O55" s="5" t="s">
        <v>30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9</v>
      </c>
      <c r="V55" s="5">
        <v>21</v>
      </c>
      <c r="W55" s="5">
        <v>0</v>
      </c>
      <c r="X55" s="5" t="s">
        <v>30</v>
      </c>
      <c r="Y55" s="5">
        <v>0</v>
      </c>
      <c r="Z55" s="5">
        <v>0</v>
      </c>
      <c r="AA55" s="5">
        <v>0</v>
      </c>
      <c r="AB55" s="5">
        <v>3</v>
      </c>
      <c r="AC55" s="5">
        <v>15</v>
      </c>
      <c r="AD55" s="5">
        <v>3</v>
      </c>
      <c r="AE55" s="5">
        <v>7</v>
      </c>
      <c r="AF55" s="5">
        <v>2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</v>
      </c>
      <c r="H56" s="10">
        <v>2</v>
      </c>
      <c r="I56" s="6">
        <v>0</v>
      </c>
      <c r="J56" s="6">
        <v>50</v>
      </c>
      <c r="K56" s="6">
        <v>50</v>
      </c>
      <c r="L56" s="6">
        <v>1</v>
      </c>
      <c r="M56" s="6">
        <v>10</v>
      </c>
      <c r="N56" s="6" t="s">
        <v>24</v>
      </c>
      <c r="O56" s="6" t="s">
        <v>31</v>
      </c>
      <c r="P56" s="6">
        <v>0</v>
      </c>
      <c r="Q56" s="6">
        <v>2</v>
      </c>
      <c r="R56" s="6">
        <v>6</v>
      </c>
      <c r="S56" s="6">
        <v>21</v>
      </c>
      <c r="T56" s="6">
        <v>1</v>
      </c>
      <c r="U56" s="6">
        <v>0</v>
      </c>
      <c r="V56" s="6">
        <v>0</v>
      </c>
      <c r="W56" s="6">
        <v>0</v>
      </c>
      <c r="X56" s="6" t="s">
        <v>31</v>
      </c>
      <c r="Y56" s="6">
        <v>0</v>
      </c>
      <c r="Z56" s="6">
        <v>0</v>
      </c>
      <c r="AA56" s="6">
        <v>0</v>
      </c>
      <c r="AB56" s="6">
        <v>0</v>
      </c>
      <c r="AC56" s="6">
        <v>3</v>
      </c>
      <c r="AD56" s="6">
        <v>10</v>
      </c>
      <c r="AE56" s="6">
        <v>9</v>
      </c>
      <c r="AF56" s="6">
        <v>8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56</v>
      </c>
      <c r="C57" s="6">
        <v>10000</v>
      </c>
      <c r="D57" s="6">
        <v>3</v>
      </c>
      <c r="E57" s="6">
        <v>10</v>
      </c>
      <c r="F57" s="6">
        <v>10</v>
      </c>
      <c r="G57" s="6">
        <v>0</v>
      </c>
      <c r="H57" s="10">
        <v>2</v>
      </c>
      <c r="I57" s="6">
        <v>0</v>
      </c>
      <c r="J57" s="6">
        <v>50</v>
      </c>
      <c r="K57" s="6">
        <v>50</v>
      </c>
      <c r="L57" s="6">
        <v>1</v>
      </c>
      <c r="M57" s="6">
        <v>10</v>
      </c>
      <c r="N57" s="6" t="s">
        <v>24</v>
      </c>
      <c r="O57" s="6" t="s">
        <v>32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30</v>
      </c>
      <c r="X57" s="6" t="s">
        <v>32</v>
      </c>
      <c r="Y57" s="6">
        <v>0</v>
      </c>
      <c r="Z57" s="6">
        <v>0</v>
      </c>
      <c r="AA57" s="6">
        <v>0</v>
      </c>
      <c r="AB57" s="6">
        <v>0</v>
      </c>
      <c r="AC57" s="6">
        <v>5</v>
      </c>
      <c r="AD57" s="6">
        <v>13</v>
      </c>
      <c r="AE57" s="6">
        <v>11</v>
      </c>
      <c r="AF57" s="6">
        <v>1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57</v>
      </c>
      <c r="C58" s="6">
        <v>10000</v>
      </c>
      <c r="D58" s="6">
        <v>3</v>
      </c>
      <c r="E58" s="6">
        <v>10</v>
      </c>
      <c r="F58" s="6">
        <v>10</v>
      </c>
      <c r="G58" s="6">
        <v>0</v>
      </c>
      <c r="H58" s="10">
        <v>2</v>
      </c>
      <c r="I58" s="6">
        <v>0.5</v>
      </c>
      <c r="J58" s="6">
        <v>50</v>
      </c>
      <c r="K58" s="6">
        <v>500</v>
      </c>
      <c r="L58" s="6">
        <v>5</v>
      </c>
      <c r="M58" s="6">
        <v>5</v>
      </c>
      <c r="N58" s="6" t="s">
        <v>24</v>
      </c>
      <c r="O58" s="6" t="s">
        <v>25</v>
      </c>
      <c r="P58" s="6">
        <v>0</v>
      </c>
      <c r="Q58" s="6">
        <v>0</v>
      </c>
      <c r="R58" s="6">
        <v>0</v>
      </c>
      <c r="S58" s="6">
        <v>3</v>
      </c>
      <c r="T58" s="6">
        <v>24</v>
      </c>
      <c r="U58" s="6">
        <v>2</v>
      </c>
      <c r="V58" s="6">
        <v>1</v>
      </c>
      <c r="W58" s="6">
        <v>0</v>
      </c>
      <c r="X58" s="6" t="s">
        <v>25</v>
      </c>
      <c r="Y58" s="6">
        <v>3</v>
      </c>
      <c r="Z58" s="6">
        <v>4</v>
      </c>
      <c r="AA58" s="6">
        <v>8</v>
      </c>
      <c r="AB58" s="6">
        <v>14</v>
      </c>
      <c r="AC58" s="6">
        <v>1</v>
      </c>
      <c r="AD58" s="6">
        <v>0</v>
      </c>
      <c r="AE58" s="6">
        <v>0</v>
      </c>
      <c r="AF58" s="6">
        <v>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58</v>
      </c>
      <c r="C59" s="6">
        <v>10000</v>
      </c>
      <c r="D59" s="6">
        <v>3</v>
      </c>
      <c r="E59" s="6">
        <v>10</v>
      </c>
      <c r="F59" s="6">
        <v>10</v>
      </c>
      <c r="G59" s="6">
        <v>0</v>
      </c>
      <c r="H59" s="10">
        <v>2</v>
      </c>
      <c r="I59" s="6">
        <v>0.5</v>
      </c>
      <c r="J59" s="6">
        <v>50</v>
      </c>
      <c r="K59" s="6">
        <v>500</v>
      </c>
      <c r="L59" s="6">
        <v>5</v>
      </c>
      <c r="M59" s="6">
        <v>5</v>
      </c>
      <c r="N59" s="6" t="s">
        <v>24</v>
      </c>
      <c r="O59" s="6" t="s">
        <v>26</v>
      </c>
      <c r="P59" s="6">
        <v>2</v>
      </c>
      <c r="Q59" s="6">
        <v>3</v>
      </c>
      <c r="R59" s="6">
        <v>23</v>
      </c>
      <c r="S59" s="6">
        <v>2</v>
      </c>
      <c r="T59" s="6">
        <v>0</v>
      </c>
      <c r="U59" s="6">
        <v>0</v>
      </c>
      <c r="V59" s="6">
        <v>0</v>
      </c>
      <c r="W59" s="6">
        <v>0</v>
      </c>
      <c r="X59" s="6" t="s">
        <v>26</v>
      </c>
      <c r="Y59" s="6">
        <v>25</v>
      </c>
      <c r="Z59" s="6">
        <v>2</v>
      </c>
      <c r="AA59" s="6">
        <v>1</v>
      </c>
      <c r="AB59" s="6">
        <v>2</v>
      </c>
      <c r="AC59" s="6">
        <v>0</v>
      </c>
      <c r="AD59" s="6">
        <v>0</v>
      </c>
      <c r="AE59" s="6">
        <v>0</v>
      </c>
      <c r="AF59" s="6">
        <v>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59</v>
      </c>
      <c r="C60" s="6">
        <v>10000</v>
      </c>
      <c r="D60" s="6">
        <v>3</v>
      </c>
      <c r="E60" s="6">
        <v>10</v>
      </c>
      <c r="F60" s="6">
        <v>10</v>
      </c>
      <c r="G60" s="6">
        <v>0</v>
      </c>
      <c r="H60" s="10">
        <v>2</v>
      </c>
      <c r="I60" s="6">
        <v>0.5</v>
      </c>
      <c r="J60" s="6">
        <v>50</v>
      </c>
      <c r="K60" s="6">
        <v>500</v>
      </c>
      <c r="L60" s="6">
        <v>5</v>
      </c>
      <c r="M60" s="6">
        <v>5</v>
      </c>
      <c r="N60" s="6" t="s">
        <v>24</v>
      </c>
      <c r="O60" s="6" t="s">
        <v>27</v>
      </c>
      <c r="P60" s="6">
        <v>0</v>
      </c>
      <c r="Q60" s="6">
        <v>0</v>
      </c>
      <c r="R60" s="6">
        <v>0</v>
      </c>
      <c r="S60" s="6">
        <v>0</v>
      </c>
      <c r="T60" s="6">
        <v>4</v>
      </c>
      <c r="U60" s="6">
        <v>16</v>
      </c>
      <c r="V60" s="6">
        <v>10</v>
      </c>
      <c r="W60" s="6">
        <v>0</v>
      </c>
      <c r="X60" s="6" t="s">
        <v>27</v>
      </c>
      <c r="Y60" s="6">
        <v>0</v>
      </c>
      <c r="Z60" s="6">
        <v>0</v>
      </c>
      <c r="AA60" s="6">
        <v>0</v>
      </c>
      <c r="AB60" s="6">
        <v>1</v>
      </c>
      <c r="AC60" s="6">
        <v>4</v>
      </c>
      <c r="AD60" s="6">
        <v>4</v>
      </c>
      <c r="AE60" s="6">
        <v>5</v>
      </c>
      <c r="AF60" s="6">
        <v>16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60</v>
      </c>
      <c r="C61" s="5">
        <v>10000</v>
      </c>
      <c r="D61" s="5">
        <v>3</v>
      </c>
      <c r="E61" s="5">
        <v>10</v>
      </c>
      <c r="F61" s="5">
        <v>10</v>
      </c>
      <c r="G61" s="5">
        <v>0</v>
      </c>
      <c r="H61" s="9">
        <v>2</v>
      </c>
      <c r="I61" s="5">
        <v>0.5</v>
      </c>
      <c r="J61" s="5">
        <v>50</v>
      </c>
      <c r="K61" s="5">
        <v>500</v>
      </c>
      <c r="L61" s="5">
        <v>5</v>
      </c>
      <c r="M61" s="5">
        <v>5</v>
      </c>
      <c r="N61" s="5" t="s">
        <v>24</v>
      </c>
      <c r="O61" s="5" t="s">
        <v>28</v>
      </c>
      <c r="P61" s="5">
        <v>24</v>
      </c>
      <c r="Q61" s="5">
        <v>6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 t="s">
        <v>28</v>
      </c>
      <c r="Y61" s="5">
        <v>0</v>
      </c>
      <c r="Z61" s="5">
        <v>7</v>
      </c>
      <c r="AA61" s="5">
        <v>11</v>
      </c>
      <c r="AB61" s="5">
        <v>9</v>
      </c>
      <c r="AC61" s="5">
        <v>3</v>
      </c>
      <c r="AD61" s="5">
        <v>0</v>
      </c>
      <c r="AE61" s="5">
        <v>0</v>
      </c>
      <c r="AF61" s="5">
        <v>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7">
        <v>61</v>
      </c>
      <c r="C62" s="6">
        <v>10000</v>
      </c>
      <c r="D62" s="6">
        <v>3</v>
      </c>
      <c r="E62" s="6">
        <v>10</v>
      </c>
      <c r="F62" s="6">
        <v>10</v>
      </c>
      <c r="G62" s="6">
        <v>0</v>
      </c>
      <c r="H62" s="10">
        <v>2</v>
      </c>
      <c r="I62" s="6">
        <v>0.5</v>
      </c>
      <c r="J62" s="6">
        <v>50</v>
      </c>
      <c r="K62" s="6">
        <v>500</v>
      </c>
      <c r="L62" s="6">
        <v>5</v>
      </c>
      <c r="M62" s="6">
        <v>5</v>
      </c>
      <c r="N62" s="6" t="s">
        <v>24</v>
      </c>
      <c r="O62" s="6" t="s">
        <v>29</v>
      </c>
      <c r="P62" s="6">
        <v>4</v>
      </c>
      <c r="Q62" s="6">
        <v>19</v>
      </c>
      <c r="R62" s="6">
        <v>6</v>
      </c>
      <c r="S62" s="6">
        <v>1</v>
      </c>
      <c r="T62" s="6">
        <v>0</v>
      </c>
      <c r="U62" s="6">
        <v>0</v>
      </c>
      <c r="V62" s="6">
        <v>0</v>
      </c>
      <c r="W62" s="6">
        <v>0</v>
      </c>
      <c r="X62" s="6" t="s">
        <v>29</v>
      </c>
      <c r="Y62" s="6">
        <v>2</v>
      </c>
      <c r="Z62" s="6">
        <v>17</v>
      </c>
      <c r="AA62" s="6">
        <v>9</v>
      </c>
      <c r="AB62" s="6">
        <v>2</v>
      </c>
      <c r="AC62" s="6">
        <v>0</v>
      </c>
      <c r="AD62" s="6">
        <v>0</v>
      </c>
      <c r="AE62" s="6">
        <v>0</v>
      </c>
      <c r="AF62" s="6">
        <v>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62</v>
      </c>
      <c r="C63" s="6">
        <v>10000</v>
      </c>
      <c r="D63" s="6">
        <v>3</v>
      </c>
      <c r="E63" s="6">
        <v>10</v>
      </c>
      <c r="F63" s="6">
        <v>10</v>
      </c>
      <c r="G63" s="6">
        <v>0</v>
      </c>
      <c r="H63" s="10">
        <v>2</v>
      </c>
      <c r="I63" s="6">
        <v>0.5</v>
      </c>
      <c r="J63" s="6">
        <v>50</v>
      </c>
      <c r="K63" s="6">
        <v>500</v>
      </c>
      <c r="L63" s="6">
        <v>5</v>
      </c>
      <c r="M63" s="6">
        <v>5</v>
      </c>
      <c r="N63" s="6" t="s">
        <v>24</v>
      </c>
      <c r="O63" s="6" t="s">
        <v>30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11</v>
      </c>
      <c r="V63" s="6">
        <v>19</v>
      </c>
      <c r="W63" s="6">
        <v>0</v>
      </c>
      <c r="X63" s="6" t="s">
        <v>30</v>
      </c>
      <c r="Y63" s="6">
        <v>0</v>
      </c>
      <c r="Z63" s="6">
        <v>0</v>
      </c>
      <c r="AA63" s="6">
        <v>1</v>
      </c>
      <c r="AB63" s="6">
        <v>1</v>
      </c>
      <c r="AC63" s="6">
        <v>12</v>
      </c>
      <c r="AD63" s="6">
        <v>4</v>
      </c>
      <c r="AE63" s="6">
        <v>6</v>
      </c>
      <c r="AF63" s="6">
        <v>6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63</v>
      </c>
      <c r="C64" s="6">
        <v>10000</v>
      </c>
      <c r="D64" s="6">
        <v>3</v>
      </c>
      <c r="E64" s="6">
        <v>10</v>
      </c>
      <c r="F64" s="6">
        <v>10</v>
      </c>
      <c r="G64" s="6">
        <v>0</v>
      </c>
      <c r="H64" s="10">
        <v>2</v>
      </c>
      <c r="I64" s="6">
        <v>0.5</v>
      </c>
      <c r="J64" s="6">
        <v>50</v>
      </c>
      <c r="K64" s="6">
        <v>500</v>
      </c>
      <c r="L64" s="6">
        <v>5</v>
      </c>
      <c r="M64" s="6">
        <v>5</v>
      </c>
      <c r="N64" s="6" t="s">
        <v>24</v>
      </c>
      <c r="O64" s="6" t="s">
        <v>31</v>
      </c>
      <c r="P64" s="6">
        <v>0</v>
      </c>
      <c r="Q64" s="6">
        <v>2</v>
      </c>
      <c r="R64" s="6">
        <v>1</v>
      </c>
      <c r="S64" s="6">
        <v>24</v>
      </c>
      <c r="T64" s="6">
        <v>2</v>
      </c>
      <c r="U64" s="6">
        <v>1</v>
      </c>
      <c r="V64" s="6">
        <v>0</v>
      </c>
      <c r="W64" s="6">
        <v>0</v>
      </c>
      <c r="X64" s="6" t="s">
        <v>31</v>
      </c>
      <c r="Y64" s="6">
        <v>0</v>
      </c>
      <c r="Z64" s="6">
        <v>0</v>
      </c>
      <c r="AA64" s="6">
        <v>0</v>
      </c>
      <c r="AB64" s="6">
        <v>1</v>
      </c>
      <c r="AC64" s="6">
        <v>6</v>
      </c>
      <c r="AD64" s="6">
        <v>7</v>
      </c>
      <c r="AE64" s="6">
        <v>10</v>
      </c>
      <c r="AF64" s="6">
        <v>6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64</v>
      </c>
      <c r="C65" s="6">
        <v>10000</v>
      </c>
      <c r="D65" s="6">
        <v>3</v>
      </c>
      <c r="E65" s="6">
        <v>10</v>
      </c>
      <c r="F65" s="6">
        <v>10</v>
      </c>
      <c r="G65" s="6">
        <v>0</v>
      </c>
      <c r="H65" s="10">
        <v>2</v>
      </c>
      <c r="I65" s="6">
        <v>0.5</v>
      </c>
      <c r="J65" s="6">
        <v>50</v>
      </c>
      <c r="K65" s="6">
        <v>500</v>
      </c>
      <c r="L65" s="6">
        <v>5</v>
      </c>
      <c r="M65" s="6">
        <v>5</v>
      </c>
      <c r="N65" s="6" t="s">
        <v>24</v>
      </c>
      <c r="O65" s="6" t="s">
        <v>32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30</v>
      </c>
      <c r="X65" s="6" t="s">
        <v>32</v>
      </c>
      <c r="Y65" s="6">
        <v>0</v>
      </c>
      <c r="Z65" s="6">
        <v>0</v>
      </c>
      <c r="AA65" s="6">
        <v>0</v>
      </c>
      <c r="AB65" s="6">
        <v>0</v>
      </c>
      <c r="AC65" s="6">
        <v>4</v>
      </c>
      <c r="AD65" s="6">
        <v>15</v>
      </c>
      <c r="AE65" s="6">
        <v>9</v>
      </c>
      <c r="AF65" s="6">
        <v>2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7">
        <v>65</v>
      </c>
      <c r="C66" s="6">
        <v>10000</v>
      </c>
      <c r="D66" s="6">
        <v>3</v>
      </c>
      <c r="E66" s="6">
        <v>10</v>
      </c>
      <c r="F66" s="6">
        <v>10</v>
      </c>
      <c r="G66" s="6">
        <v>0.5</v>
      </c>
      <c r="H66" s="10">
        <v>2</v>
      </c>
      <c r="I66" s="6">
        <v>0</v>
      </c>
      <c r="J66" s="6">
        <v>50</v>
      </c>
      <c r="K66" s="6">
        <v>50</v>
      </c>
      <c r="L66" s="6">
        <v>5</v>
      </c>
      <c r="M66" s="6">
        <v>5</v>
      </c>
      <c r="N66" s="6" t="s">
        <v>24</v>
      </c>
      <c r="O66" s="6" t="s">
        <v>25</v>
      </c>
      <c r="P66" s="6">
        <v>0</v>
      </c>
      <c r="Q66" s="6">
        <v>0</v>
      </c>
      <c r="R66" s="6">
        <v>0</v>
      </c>
      <c r="S66" s="6">
        <v>0</v>
      </c>
      <c r="T66" s="6">
        <v>27</v>
      </c>
      <c r="U66" s="6">
        <v>3</v>
      </c>
      <c r="V66" s="6">
        <v>0</v>
      </c>
      <c r="W66" s="6">
        <v>0</v>
      </c>
      <c r="X66" s="6" t="s">
        <v>25</v>
      </c>
      <c r="Y66" s="6">
        <v>0</v>
      </c>
      <c r="Z66" s="6">
        <v>2</v>
      </c>
      <c r="AA66" s="6">
        <v>2</v>
      </c>
      <c r="AB66" s="6">
        <v>11</v>
      </c>
      <c r="AC66" s="6">
        <v>5</v>
      </c>
      <c r="AD66" s="6">
        <v>7</v>
      </c>
      <c r="AE66" s="6">
        <v>2</v>
      </c>
      <c r="AF66" s="6">
        <v>1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66</v>
      </c>
      <c r="C67" s="5">
        <v>10000</v>
      </c>
      <c r="D67" s="5">
        <v>3</v>
      </c>
      <c r="E67" s="5">
        <v>10</v>
      </c>
      <c r="F67" s="5">
        <v>10</v>
      </c>
      <c r="G67" s="5">
        <v>0.5</v>
      </c>
      <c r="H67" s="9">
        <v>2</v>
      </c>
      <c r="I67" s="5">
        <v>0</v>
      </c>
      <c r="J67" s="5">
        <v>50</v>
      </c>
      <c r="K67" s="5">
        <v>50</v>
      </c>
      <c r="L67" s="5">
        <v>5</v>
      </c>
      <c r="M67" s="5">
        <v>5</v>
      </c>
      <c r="N67" s="5" t="s">
        <v>24</v>
      </c>
      <c r="O67" s="5" t="s">
        <v>26</v>
      </c>
      <c r="P67" s="5">
        <v>1</v>
      </c>
      <c r="Q67" s="5">
        <v>0</v>
      </c>
      <c r="R67" s="5">
        <v>12</v>
      </c>
      <c r="S67" s="5">
        <v>17</v>
      </c>
      <c r="T67" s="5">
        <v>0</v>
      </c>
      <c r="U67" s="5">
        <v>0</v>
      </c>
      <c r="V67" s="5">
        <v>0</v>
      </c>
      <c r="W67" s="5">
        <v>0</v>
      </c>
      <c r="X67" s="5" t="s">
        <v>26</v>
      </c>
      <c r="Y67" s="5">
        <v>13</v>
      </c>
      <c r="Z67" s="5">
        <v>6</v>
      </c>
      <c r="AA67" s="5">
        <v>8</v>
      </c>
      <c r="AB67" s="5">
        <v>2</v>
      </c>
      <c r="AC67" s="5">
        <v>1</v>
      </c>
      <c r="AD67" s="5">
        <v>0</v>
      </c>
      <c r="AE67" s="5">
        <v>0</v>
      </c>
      <c r="AF67" s="5">
        <v>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67</v>
      </c>
      <c r="C68" s="6">
        <v>10000</v>
      </c>
      <c r="D68" s="6">
        <v>3</v>
      </c>
      <c r="E68" s="6">
        <v>10</v>
      </c>
      <c r="F68" s="6">
        <v>10</v>
      </c>
      <c r="G68" s="6">
        <v>0.5</v>
      </c>
      <c r="H68" s="10">
        <v>2</v>
      </c>
      <c r="I68" s="6">
        <v>0</v>
      </c>
      <c r="J68" s="6">
        <v>50</v>
      </c>
      <c r="K68" s="6">
        <v>50</v>
      </c>
      <c r="L68" s="6">
        <v>5</v>
      </c>
      <c r="M68" s="6">
        <v>5</v>
      </c>
      <c r="N68" s="6" t="s">
        <v>24</v>
      </c>
      <c r="O68" s="6" t="s">
        <v>27</v>
      </c>
      <c r="P68" s="6">
        <v>0</v>
      </c>
      <c r="Q68" s="6">
        <v>0</v>
      </c>
      <c r="R68" s="6">
        <v>0</v>
      </c>
      <c r="S68" s="6">
        <v>0</v>
      </c>
      <c r="T68" s="6">
        <v>2</v>
      </c>
      <c r="U68" s="6">
        <v>15</v>
      </c>
      <c r="V68" s="6">
        <v>13</v>
      </c>
      <c r="W68" s="6">
        <v>0</v>
      </c>
      <c r="X68" s="6" t="s">
        <v>27</v>
      </c>
      <c r="Y68" s="6">
        <v>0</v>
      </c>
      <c r="Z68" s="6">
        <v>0</v>
      </c>
      <c r="AA68" s="6">
        <v>0</v>
      </c>
      <c r="AB68" s="6">
        <v>1</v>
      </c>
      <c r="AC68" s="6">
        <v>3</v>
      </c>
      <c r="AD68" s="6">
        <v>2</v>
      </c>
      <c r="AE68" s="6">
        <v>6</v>
      </c>
      <c r="AF68" s="6">
        <v>18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68</v>
      </c>
      <c r="C69" s="6">
        <v>10000</v>
      </c>
      <c r="D69" s="6">
        <v>3</v>
      </c>
      <c r="E69" s="6">
        <v>10</v>
      </c>
      <c r="F69" s="6">
        <v>10</v>
      </c>
      <c r="G69" s="6">
        <v>0.5</v>
      </c>
      <c r="H69" s="10">
        <v>2</v>
      </c>
      <c r="I69" s="6">
        <v>0</v>
      </c>
      <c r="J69" s="6">
        <v>50</v>
      </c>
      <c r="K69" s="6">
        <v>50</v>
      </c>
      <c r="L69" s="6">
        <v>5</v>
      </c>
      <c r="M69" s="6">
        <v>5</v>
      </c>
      <c r="N69" s="6" t="s">
        <v>24</v>
      </c>
      <c r="O69" s="6" t="s">
        <v>28</v>
      </c>
      <c r="P69" s="6">
        <v>12</v>
      </c>
      <c r="Q69" s="6">
        <v>15</v>
      </c>
      <c r="R69" s="6">
        <v>3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 t="s">
        <v>28</v>
      </c>
      <c r="Y69" s="6">
        <v>5</v>
      </c>
      <c r="Z69" s="6">
        <v>10</v>
      </c>
      <c r="AA69" s="6">
        <v>10</v>
      </c>
      <c r="AB69" s="6">
        <v>4</v>
      </c>
      <c r="AC69" s="6">
        <v>1</v>
      </c>
      <c r="AD69" s="6">
        <v>0</v>
      </c>
      <c r="AE69" s="6">
        <v>0</v>
      </c>
      <c r="AF69" s="6">
        <v>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69</v>
      </c>
      <c r="C70" s="6">
        <v>10000</v>
      </c>
      <c r="D70" s="6">
        <v>3</v>
      </c>
      <c r="E70" s="6">
        <v>10</v>
      </c>
      <c r="F70" s="6">
        <v>10</v>
      </c>
      <c r="G70" s="6">
        <v>0.5</v>
      </c>
      <c r="H70" s="10">
        <v>2</v>
      </c>
      <c r="I70" s="6">
        <v>0</v>
      </c>
      <c r="J70" s="6">
        <v>50</v>
      </c>
      <c r="K70" s="6">
        <v>50</v>
      </c>
      <c r="L70" s="6">
        <v>5</v>
      </c>
      <c r="M70" s="6">
        <v>5</v>
      </c>
      <c r="N70" s="6" t="s">
        <v>24</v>
      </c>
      <c r="O70" s="6" t="s">
        <v>29</v>
      </c>
      <c r="P70" s="6">
        <v>3</v>
      </c>
      <c r="Q70" s="6">
        <v>10</v>
      </c>
      <c r="R70" s="6">
        <v>13</v>
      </c>
      <c r="S70" s="6">
        <v>4</v>
      </c>
      <c r="T70" s="6">
        <v>0</v>
      </c>
      <c r="U70" s="6">
        <v>0</v>
      </c>
      <c r="V70" s="6">
        <v>0</v>
      </c>
      <c r="W70" s="6">
        <v>0</v>
      </c>
      <c r="X70" s="6" t="s">
        <v>29</v>
      </c>
      <c r="Y70" s="6">
        <v>10</v>
      </c>
      <c r="Z70" s="6">
        <v>11</v>
      </c>
      <c r="AA70" s="6">
        <v>6</v>
      </c>
      <c r="AB70" s="6">
        <v>3</v>
      </c>
      <c r="AC70" s="6">
        <v>0</v>
      </c>
      <c r="AD70" s="6">
        <v>0</v>
      </c>
      <c r="AE70" s="6">
        <v>0</v>
      </c>
      <c r="AF70" s="6">
        <v>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70</v>
      </c>
      <c r="C71" s="6">
        <v>10000</v>
      </c>
      <c r="D71" s="6">
        <v>3</v>
      </c>
      <c r="E71" s="6">
        <v>10</v>
      </c>
      <c r="F71" s="6">
        <v>10</v>
      </c>
      <c r="G71" s="6">
        <v>0.5</v>
      </c>
      <c r="H71" s="10">
        <v>2</v>
      </c>
      <c r="I71" s="6">
        <v>0</v>
      </c>
      <c r="J71" s="6">
        <v>50</v>
      </c>
      <c r="K71" s="6">
        <v>50</v>
      </c>
      <c r="L71" s="6">
        <v>5</v>
      </c>
      <c r="M71" s="6">
        <v>5</v>
      </c>
      <c r="N71" s="6" t="s">
        <v>24</v>
      </c>
      <c r="O71" s="6" t="s">
        <v>30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12</v>
      </c>
      <c r="V71" s="6">
        <v>17</v>
      </c>
      <c r="W71" s="6">
        <v>0</v>
      </c>
      <c r="X71" s="6" t="s">
        <v>30</v>
      </c>
      <c r="Y71" s="6">
        <v>2</v>
      </c>
      <c r="Z71" s="6">
        <v>1</v>
      </c>
      <c r="AA71" s="6">
        <v>2</v>
      </c>
      <c r="AB71" s="6">
        <v>4</v>
      </c>
      <c r="AC71" s="6">
        <v>12</v>
      </c>
      <c r="AD71" s="6">
        <v>1</v>
      </c>
      <c r="AE71" s="6">
        <v>0</v>
      </c>
      <c r="AF71" s="6">
        <v>8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71</v>
      </c>
      <c r="C72" s="6">
        <v>10000</v>
      </c>
      <c r="D72" s="6">
        <v>3</v>
      </c>
      <c r="E72" s="6">
        <v>10</v>
      </c>
      <c r="F72" s="6">
        <v>10</v>
      </c>
      <c r="G72" s="6">
        <v>0.5</v>
      </c>
      <c r="H72" s="10">
        <v>2</v>
      </c>
      <c r="I72" s="6">
        <v>0</v>
      </c>
      <c r="J72" s="6">
        <v>50</v>
      </c>
      <c r="K72" s="6">
        <v>50</v>
      </c>
      <c r="L72" s="6">
        <v>5</v>
      </c>
      <c r="M72" s="6">
        <v>5</v>
      </c>
      <c r="N72" s="6" t="s">
        <v>24</v>
      </c>
      <c r="O72" s="6" t="s">
        <v>31</v>
      </c>
      <c r="P72" s="6">
        <v>14</v>
      </c>
      <c r="Q72" s="6">
        <v>5</v>
      </c>
      <c r="R72" s="6">
        <v>2</v>
      </c>
      <c r="S72" s="6">
        <v>9</v>
      </c>
      <c r="T72" s="6">
        <v>0</v>
      </c>
      <c r="U72" s="6">
        <v>0</v>
      </c>
      <c r="V72" s="6">
        <v>0</v>
      </c>
      <c r="W72" s="6">
        <v>0</v>
      </c>
      <c r="X72" s="6" t="s">
        <v>31</v>
      </c>
      <c r="Y72" s="6">
        <v>0</v>
      </c>
      <c r="Z72" s="6">
        <v>0</v>
      </c>
      <c r="AA72" s="6">
        <v>2</v>
      </c>
      <c r="AB72" s="6">
        <v>3</v>
      </c>
      <c r="AC72" s="6">
        <v>3</v>
      </c>
      <c r="AD72" s="6">
        <v>12</v>
      </c>
      <c r="AE72" s="6">
        <v>9</v>
      </c>
      <c r="AF72" s="6">
        <v>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72</v>
      </c>
      <c r="C73" s="6">
        <v>10000</v>
      </c>
      <c r="D73" s="6">
        <v>3</v>
      </c>
      <c r="E73" s="6">
        <v>10</v>
      </c>
      <c r="F73" s="6">
        <v>10</v>
      </c>
      <c r="G73" s="6">
        <v>0.5</v>
      </c>
      <c r="H73" s="10">
        <v>2</v>
      </c>
      <c r="I73" s="6">
        <v>0</v>
      </c>
      <c r="J73" s="6">
        <v>50</v>
      </c>
      <c r="K73" s="6">
        <v>50</v>
      </c>
      <c r="L73" s="6">
        <v>5</v>
      </c>
      <c r="M73" s="6">
        <v>5</v>
      </c>
      <c r="N73" s="6" t="s">
        <v>24</v>
      </c>
      <c r="O73" s="6" t="s">
        <v>32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30</v>
      </c>
      <c r="X73" s="6" t="s">
        <v>32</v>
      </c>
      <c r="Y73" s="6">
        <v>0</v>
      </c>
      <c r="Z73" s="6">
        <v>0</v>
      </c>
      <c r="AA73" s="6">
        <v>0</v>
      </c>
      <c r="AB73" s="6">
        <v>2</v>
      </c>
      <c r="AC73" s="6">
        <v>5</v>
      </c>
      <c r="AD73" s="6">
        <v>8</v>
      </c>
      <c r="AE73" s="6">
        <v>13</v>
      </c>
      <c r="AF73" s="6">
        <v>2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7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7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0</v>
      </c>
      <c r="Q100" s="6">
        <f t="shared" ref="Q100:W100" si="0">SUMIF($O$1:$O$97,$O100,Q$1:Q$97)</f>
        <v>0</v>
      </c>
      <c r="R100" s="6">
        <f t="shared" si="0"/>
        <v>0</v>
      </c>
      <c r="S100" s="6">
        <f t="shared" si="0"/>
        <v>6</v>
      </c>
      <c r="T100" s="6">
        <f t="shared" si="0"/>
        <v>235</v>
      </c>
      <c r="U100" s="6">
        <f t="shared" si="0"/>
        <v>28</v>
      </c>
      <c r="V100" s="6">
        <f t="shared" si="0"/>
        <v>1</v>
      </c>
      <c r="W100" s="6">
        <f t="shared" si="0"/>
        <v>0</v>
      </c>
      <c r="X100" s="6" t="s">
        <v>25</v>
      </c>
      <c r="Y100" s="6">
        <f>SUMIF($O$1:$O$97,$O100,Y$1:Y$97)</f>
        <v>41</v>
      </c>
      <c r="Z100" s="6">
        <f t="shared" ref="Y100:AF107" si="1">SUMIF($O$1:$O$97,$O100,Z$1:Z$97)</f>
        <v>58</v>
      </c>
      <c r="AA100" s="6">
        <f t="shared" si="1"/>
        <v>52</v>
      </c>
      <c r="AB100" s="6">
        <f t="shared" si="1"/>
        <v>83</v>
      </c>
      <c r="AC100" s="6">
        <f t="shared" si="1"/>
        <v>21</v>
      </c>
      <c r="AD100" s="6">
        <f t="shared" si="1"/>
        <v>9</v>
      </c>
      <c r="AE100" s="6">
        <f t="shared" si="1"/>
        <v>4</v>
      </c>
      <c r="AF100" s="6">
        <f t="shared" si="1"/>
        <v>2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5</v>
      </c>
      <c r="Q101" s="6">
        <f t="shared" si="2"/>
        <v>9</v>
      </c>
      <c r="R101" s="6">
        <f t="shared" si="2"/>
        <v>95</v>
      </c>
      <c r="S101" s="6">
        <f t="shared" si="2"/>
        <v>158</v>
      </c>
      <c r="T101" s="6">
        <f t="shared" si="2"/>
        <v>3</v>
      </c>
      <c r="U101" s="6">
        <f t="shared" si="2"/>
        <v>0</v>
      </c>
      <c r="V101" s="6">
        <f t="shared" si="2"/>
        <v>0</v>
      </c>
      <c r="W101" s="6">
        <f t="shared" si="2"/>
        <v>0</v>
      </c>
      <c r="X101" s="6" t="s">
        <v>26</v>
      </c>
      <c r="Y101" s="6">
        <f t="shared" si="2"/>
        <v>86</v>
      </c>
      <c r="Z101" s="6">
        <f t="shared" si="2"/>
        <v>37</v>
      </c>
      <c r="AA101" s="6">
        <f t="shared" si="2"/>
        <v>35</v>
      </c>
      <c r="AB101" s="6">
        <f t="shared" si="2"/>
        <v>37</v>
      </c>
      <c r="AC101" s="6">
        <f t="shared" si="2"/>
        <v>73</v>
      </c>
      <c r="AD101" s="6">
        <f t="shared" si="2"/>
        <v>1</v>
      </c>
      <c r="AE101" s="6">
        <f t="shared" si="2"/>
        <v>1</v>
      </c>
      <c r="AF101" s="6">
        <f t="shared" si="1"/>
        <v>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0</v>
      </c>
      <c r="Q102" s="6">
        <f t="shared" si="2"/>
        <v>2</v>
      </c>
      <c r="R102" s="6">
        <f t="shared" si="2"/>
        <v>1</v>
      </c>
      <c r="S102" s="6">
        <f t="shared" si="2"/>
        <v>2</v>
      </c>
      <c r="T102" s="6">
        <f t="shared" si="2"/>
        <v>24</v>
      </c>
      <c r="U102" s="6">
        <f t="shared" si="2"/>
        <v>149</v>
      </c>
      <c r="V102" s="6">
        <f t="shared" si="2"/>
        <v>92</v>
      </c>
      <c r="W102" s="6">
        <f t="shared" si="2"/>
        <v>0</v>
      </c>
      <c r="X102" s="6" t="s">
        <v>27</v>
      </c>
      <c r="Y102" s="6">
        <f t="shared" si="1"/>
        <v>1</v>
      </c>
      <c r="Z102" s="6">
        <f t="shared" si="1"/>
        <v>0</v>
      </c>
      <c r="AA102" s="6">
        <f t="shared" si="1"/>
        <v>1</v>
      </c>
      <c r="AB102" s="6">
        <f t="shared" si="1"/>
        <v>2</v>
      </c>
      <c r="AC102" s="6">
        <f t="shared" si="1"/>
        <v>15</v>
      </c>
      <c r="AD102" s="6">
        <f t="shared" si="1"/>
        <v>16</v>
      </c>
      <c r="AE102" s="6">
        <f t="shared" si="1"/>
        <v>40</v>
      </c>
      <c r="AF102" s="6">
        <f t="shared" si="1"/>
        <v>195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126</v>
      </c>
      <c r="Q103" s="6">
        <f t="shared" si="2"/>
        <v>130</v>
      </c>
      <c r="R103" s="6">
        <f t="shared" si="2"/>
        <v>14</v>
      </c>
      <c r="S103" s="6">
        <f t="shared" si="2"/>
        <v>0</v>
      </c>
      <c r="T103" s="6">
        <f t="shared" si="2"/>
        <v>0</v>
      </c>
      <c r="U103" s="6">
        <f t="shared" si="2"/>
        <v>0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26</v>
      </c>
      <c r="Z103" s="6">
        <f t="shared" si="1"/>
        <v>55</v>
      </c>
      <c r="AA103" s="6">
        <f t="shared" si="1"/>
        <v>90</v>
      </c>
      <c r="AB103" s="6">
        <f t="shared" si="1"/>
        <v>88</v>
      </c>
      <c r="AC103" s="6">
        <f t="shared" si="1"/>
        <v>11</v>
      </c>
      <c r="AD103" s="6">
        <f t="shared" si="1"/>
        <v>0</v>
      </c>
      <c r="AE103" s="6">
        <f t="shared" si="1"/>
        <v>0</v>
      </c>
      <c r="AF103" s="6">
        <f t="shared" si="1"/>
        <v>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39</v>
      </c>
      <c r="Q104" s="6">
        <f t="shared" si="2"/>
        <v>100</v>
      </c>
      <c r="R104" s="6">
        <f t="shared" si="2"/>
        <v>114</v>
      </c>
      <c r="S104" s="6">
        <f t="shared" si="2"/>
        <v>15</v>
      </c>
      <c r="T104" s="6">
        <f t="shared" si="2"/>
        <v>2</v>
      </c>
      <c r="U104" s="6">
        <f t="shared" si="2"/>
        <v>0</v>
      </c>
      <c r="V104" s="6">
        <f t="shared" si="2"/>
        <v>0</v>
      </c>
      <c r="W104" s="6">
        <f t="shared" si="2"/>
        <v>0</v>
      </c>
      <c r="X104" s="6" t="s">
        <v>29</v>
      </c>
      <c r="Y104" s="6">
        <f t="shared" si="1"/>
        <v>97</v>
      </c>
      <c r="Z104" s="6">
        <f t="shared" si="1"/>
        <v>95</v>
      </c>
      <c r="AA104" s="6">
        <f t="shared" si="1"/>
        <v>61</v>
      </c>
      <c r="AB104" s="6">
        <f t="shared" si="1"/>
        <v>14</v>
      </c>
      <c r="AC104" s="6">
        <f t="shared" si="1"/>
        <v>3</v>
      </c>
      <c r="AD104" s="6">
        <f t="shared" si="1"/>
        <v>0</v>
      </c>
      <c r="AE104" s="6">
        <f t="shared" si="1"/>
        <v>0</v>
      </c>
      <c r="AF104" s="6">
        <f t="shared" si="1"/>
        <v>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0</v>
      </c>
      <c r="Q105" s="6">
        <f t="shared" si="2"/>
        <v>0</v>
      </c>
      <c r="R105" s="6">
        <f t="shared" si="2"/>
        <v>0</v>
      </c>
      <c r="S105" s="6">
        <f t="shared" si="2"/>
        <v>0</v>
      </c>
      <c r="T105" s="6">
        <f t="shared" si="2"/>
        <v>1</v>
      </c>
      <c r="U105" s="6">
        <f t="shared" si="2"/>
        <v>92</v>
      </c>
      <c r="V105" s="6">
        <f t="shared" si="2"/>
        <v>177</v>
      </c>
      <c r="W105" s="6">
        <f t="shared" si="2"/>
        <v>0</v>
      </c>
      <c r="X105" s="6" t="s">
        <v>30</v>
      </c>
      <c r="Y105" s="6">
        <f t="shared" si="1"/>
        <v>19</v>
      </c>
      <c r="Z105" s="6">
        <f t="shared" si="1"/>
        <v>22</v>
      </c>
      <c r="AA105" s="6">
        <f t="shared" si="1"/>
        <v>27</v>
      </c>
      <c r="AB105" s="6">
        <f t="shared" si="1"/>
        <v>32</v>
      </c>
      <c r="AC105" s="6">
        <f t="shared" si="1"/>
        <v>102</v>
      </c>
      <c r="AD105" s="6">
        <f t="shared" si="1"/>
        <v>27</v>
      </c>
      <c r="AE105" s="6">
        <f t="shared" si="1"/>
        <v>17</v>
      </c>
      <c r="AF105" s="6">
        <f t="shared" si="1"/>
        <v>24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100</v>
      </c>
      <c r="Q106" s="6">
        <f t="shared" si="2"/>
        <v>29</v>
      </c>
      <c r="R106" s="6">
        <f t="shared" si="2"/>
        <v>46</v>
      </c>
      <c r="S106" s="6">
        <f t="shared" si="2"/>
        <v>89</v>
      </c>
      <c r="T106" s="6">
        <f t="shared" si="2"/>
        <v>5</v>
      </c>
      <c r="U106" s="6">
        <f t="shared" si="2"/>
        <v>1</v>
      </c>
      <c r="V106" s="6">
        <f t="shared" si="2"/>
        <v>0</v>
      </c>
      <c r="W106" s="6">
        <f t="shared" si="2"/>
        <v>0</v>
      </c>
      <c r="X106" s="6" t="s">
        <v>31</v>
      </c>
      <c r="Y106" s="6">
        <f t="shared" si="1"/>
        <v>0</v>
      </c>
      <c r="Z106" s="6">
        <f t="shared" si="1"/>
        <v>1</v>
      </c>
      <c r="AA106" s="6">
        <f t="shared" si="1"/>
        <v>4</v>
      </c>
      <c r="AB106" s="6">
        <f t="shared" si="1"/>
        <v>7</v>
      </c>
      <c r="AC106" s="6">
        <f t="shared" si="1"/>
        <v>25</v>
      </c>
      <c r="AD106" s="6">
        <f t="shared" si="1"/>
        <v>133</v>
      </c>
      <c r="AE106" s="6">
        <f t="shared" si="1"/>
        <v>67</v>
      </c>
      <c r="AF106" s="6">
        <f t="shared" si="1"/>
        <v>33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270</v>
      </c>
      <c r="X107" s="6" t="s">
        <v>32</v>
      </c>
      <c r="Y107" s="6">
        <f t="shared" si="1"/>
        <v>0</v>
      </c>
      <c r="Z107" s="6">
        <f t="shared" si="1"/>
        <v>2</v>
      </c>
      <c r="AA107" s="6">
        <f t="shared" si="1"/>
        <v>0</v>
      </c>
      <c r="AB107" s="6">
        <f t="shared" si="1"/>
        <v>7</v>
      </c>
      <c r="AC107" s="6">
        <f t="shared" si="1"/>
        <v>20</v>
      </c>
      <c r="AD107" s="6">
        <f t="shared" si="1"/>
        <v>84</v>
      </c>
      <c r="AE107" s="6">
        <f t="shared" si="1"/>
        <v>141</v>
      </c>
      <c r="AF107" s="6">
        <f t="shared" si="1"/>
        <v>16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0</v>
      </c>
      <c r="Q110" s="6">
        <f t="shared" ref="Q110:W117" si="3">SUMIFS(Q$1:Q$97,$O$1:$O$97,$O110,$H$1:$H$97,0.5)</f>
        <v>0</v>
      </c>
      <c r="R110" s="6">
        <f t="shared" si="3"/>
        <v>0</v>
      </c>
      <c r="S110" s="6">
        <f t="shared" si="3"/>
        <v>1</v>
      </c>
      <c r="T110" s="6">
        <f t="shared" si="3"/>
        <v>71</v>
      </c>
      <c r="U110" s="6">
        <f t="shared" si="3"/>
        <v>18</v>
      </c>
      <c r="V110" s="6">
        <f t="shared" si="3"/>
        <v>0</v>
      </c>
      <c r="W110" s="6">
        <f t="shared" si="3"/>
        <v>0</v>
      </c>
      <c r="X110" s="6" t="s">
        <v>25</v>
      </c>
      <c r="Y110" s="6">
        <f>SUMIFS(Y$1:Y$97,$O$1:$O$97,$O110,$H$1:$H$97,0.5)</f>
        <v>32</v>
      </c>
      <c r="Z110" s="6">
        <f t="shared" ref="Z110:AF117" si="4">SUMIFS(Z$1:Z$97,$O$1:$O$97,$O110,$H$1:$H$97,0.5)</f>
        <v>23</v>
      </c>
      <c r="AA110" s="6">
        <f t="shared" si="4"/>
        <v>12</v>
      </c>
      <c r="AB110" s="6">
        <f t="shared" si="4"/>
        <v>18</v>
      </c>
      <c r="AC110" s="6">
        <f t="shared" si="4"/>
        <v>3</v>
      </c>
      <c r="AD110" s="6">
        <f t="shared" si="4"/>
        <v>1</v>
      </c>
      <c r="AE110" s="6">
        <f t="shared" si="4"/>
        <v>1</v>
      </c>
      <c r="AF110" s="6">
        <f t="shared" si="4"/>
        <v>0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0</v>
      </c>
      <c r="Q111" s="6">
        <f t="shared" si="3"/>
        <v>0</v>
      </c>
      <c r="R111" s="6">
        <f t="shared" si="3"/>
        <v>14</v>
      </c>
      <c r="S111" s="6">
        <f t="shared" si="3"/>
        <v>73</v>
      </c>
      <c r="T111" s="6">
        <f t="shared" si="3"/>
        <v>3</v>
      </c>
      <c r="U111" s="6">
        <f t="shared" si="3"/>
        <v>0</v>
      </c>
      <c r="V111" s="6">
        <f t="shared" si="3"/>
        <v>0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5</v>
      </c>
      <c r="Z111" s="6">
        <f t="shared" si="4"/>
        <v>7</v>
      </c>
      <c r="AA111" s="6">
        <f t="shared" si="4"/>
        <v>8</v>
      </c>
      <c r="AB111" s="6">
        <f t="shared" si="4"/>
        <v>14</v>
      </c>
      <c r="AC111" s="6">
        <f t="shared" si="4"/>
        <v>54</v>
      </c>
      <c r="AD111" s="6">
        <f t="shared" si="4"/>
        <v>1</v>
      </c>
      <c r="AE111" s="6">
        <f t="shared" si="4"/>
        <v>1</v>
      </c>
      <c r="AF111" s="6">
        <f t="shared" si="4"/>
        <v>0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0</v>
      </c>
      <c r="Q112" s="6">
        <f t="shared" si="3"/>
        <v>2</v>
      </c>
      <c r="R112" s="6">
        <f t="shared" si="3"/>
        <v>1</v>
      </c>
      <c r="S112" s="6">
        <f t="shared" si="3"/>
        <v>2</v>
      </c>
      <c r="T112" s="6">
        <f t="shared" si="3"/>
        <v>13</v>
      </c>
      <c r="U112" s="6">
        <f t="shared" si="3"/>
        <v>50</v>
      </c>
      <c r="V112" s="6">
        <f t="shared" si="3"/>
        <v>22</v>
      </c>
      <c r="W112" s="6">
        <f t="shared" si="3"/>
        <v>0</v>
      </c>
      <c r="X112" s="6" t="s">
        <v>27</v>
      </c>
      <c r="Y112" s="6">
        <f t="shared" si="6"/>
        <v>0</v>
      </c>
      <c r="Z112" s="6">
        <f t="shared" si="4"/>
        <v>0</v>
      </c>
      <c r="AA112" s="6">
        <f t="shared" si="4"/>
        <v>0</v>
      </c>
      <c r="AB112" s="6">
        <f t="shared" si="4"/>
        <v>0</v>
      </c>
      <c r="AC112" s="6">
        <f t="shared" si="4"/>
        <v>1</v>
      </c>
      <c r="AD112" s="6">
        <f t="shared" si="4"/>
        <v>0</v>
      </c>
      <c r="AE112" s="6">
        <f t="shared" si="4"/>
        <v>7</v>
      </c>
      <c r="AF112" s="6">
        <f t="shared" si="4"/>
        <v>82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2:49" x14ac:dyDescent="0.25">
      <c r="B113" s="2"/>
      <c r="C113" s="2"/>
      <c r="D113" s="2"/>
      <c r="E113" s="2"/>
      <c r="F113" s="2"/>
      <c r="G113" s="2"/>
      <c r="I113" s="15"/>
      <c r="J113" s="15"/>
      <c r="K113" s="2"/>
      <c r="L113" s="2"/>
      <c r="M113" s="2"/>
      <c r="N113" s="2"/>
      <c r="O113" s="6" t="s">
        <v>28</v>
      </c>
      <c r="P113" s="6">
        <f t="shared" si="5"/>
        <v>26</v>
      </c>
      <c r="Q113" s="6">
        <f t="shared" si="3"/>
        <v>59</v>
      </c>
      <c r="R113" s="6">
        <f t="shared" si="3"/>
        <v>5</v>
      </c>
      <c r="S113" s="6">
        <f t="shared" si="3"/>
        <v>0</v>
      </c>
      <c r="T113" s="6">
        <f t="shared" si="3"/>
        <v>0</v>
      </c>
      <c r="U113" s="6">
        <f t="shared" si="3"/>
        <v>0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7</v>
      </c>
      <c r="Z113" s="6">
        <f t="shared" si="4"/>
        <v>14</v>
      </c>
      <c r="AA113" s="6">
        <f t="shared" si="4"/>
        <v>32</v>
      </c>
      <c r="AB113" s="6">
        <f t="shared" si="4"/>
        <v>32</v>
      </c>
      <c r="AC113" s="6">
        <f t="shared" si="4"/>
        <v>5</v>
      </c>
      <c r="AD113" s="6">
        <f t="shared" si="4"/>
        <v>0</v>
      </c>
      <c r="AE113" s="6">
        <f t="shared" si="4"/>
        <v>0</v>
      </c>
      <c r="AF113" s="6">
        <f t="shared" si="4"/>
        <v>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2:49" x14ac:dyDescent="0.25">
      <c r="B114" s="2"/>
      <c r="C114" s="2"/>
      <c r="D114" s="2"/>
      <c r="E114" s="2"/>
      <c r="F114" s="2"/>
      <c r="G114" s="2"/>
      <c r="I114" s="15"/>
      <c r="J114" s="15"/>
      <c r="K114" s="2"/>
      <c r="L114" s="2"/>
      <c r="M114" s="2"/>
      <c r="N114" s="2"/>
      <c r="O114" s="6" t="s">
        <v>29</v>
      </c>
      <c r="P114" s="6">
        <f t="shared" si="5"/>
        <v>11</v>
      </c>
      <c r="Q114" s="6">
        <f t="shared" si="3"/>
        <v>21</v>
      </c>
      <c r="R114" s="6">
        <f t="shared" si="3"/>
        <v>49</v>
      </c>
      <c r="S114" s="6">
        <f t="shared" si="3"/>
        <v>7</v>
      </c>
      <c r="T114" s="6">
        <f t="shared" si="3"/>
        <v>2</v>
      </c>
      <c r="U114" s="6">
        <f t="shared" si="3"/>
        <v>0</v>
      </c>
      <c r="V114" s="6">
        <f t="shared" si="3"/>
        <v>0</v>
      </c>
      <c r="W114" s="6">
        <f t="shared" si="3"/>
        <v>0</v>
      </c>
      <c r="X114" s="6" t="s">
        <v>29</v>
      </c>
      <c r="Y114" s="6">
        <f t="shared" si="6"/>
        <v>33</v>
      </c>
      <c r="Z114" s="6">
        <f t="shared" si="4"/>
        <v>28</v>
      </c>
      <c r="AA114" s="6">
        <f t="shared" si="4"/>
        <v>24</v>
      </c>
      <c r="AB114" s="6">
        <f t="shared" si="4"/>
        <v>4</v>
      </c>
      <c r="AC114" s="6">
        <f t="shared" si="4"/>
        <v>1</v>
      </c>
      <c r="AD114" s="6">
        <f t="shared" si="4"/>
        <v>0</v>
      </c>
      <c r="AE114" s="6">
        <f t="shared" si="4"/>
        <v>0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2:49" x14ac:dyDescent="0.25">
      <c r="B115" s="2"/>
      <c r="C115" s="2"/>
      <c r="D115" s="2"/>
      <c r="E115" s="2"/>
      <c r="F115" s="2"/>
      <c r="G115" s="2"/>
      <c r="I115" s="15"/>
      <c r="J115" s="15"/>
      <c r="K115" s="2"/>
      <c r="L115" s="2"/>
      <c r="M115" s="2"/>
      <c r="N115" s="2"/>
      <c r="O115" s="6" t="s">
        <v>30</v>
      </c>
      <c r="P115" s="6">
        <f t="shared" si="5"/>
        <v>0</v>
      </c>
      <c r="Q115" s="6">
        <f t="shared" si="3"/>
        <v>0</v>
      </c>
      <c r="R115" s="6">
        <f t="shared" si="3"/>
        <v>0</v>
      </c>
      <c r="S115" s="6">
        <f t="shared" si="3"/>
        <v>0</v>
      </c>
      <c r="T115" s="6">
        <f t="shared" si="3"/>
        <v>0</v>
      </c>
      <c r="U115" s="6">
        <f t="shared" si="3"/>
        <v>22</v>
      </c>
      <c r="V115" s="6">
        <f t="shared" si="3"/>
        <v>68</v>
      </c>
      <c r="W115" s="6">
        <f t="shared" si="3"/>
        <v>0</v>
      </c>
      <c r="X115" s="6" t="s">
        <v>30</v>
      </c>
      <c r="Y115" s="6">
        <f t="shared" si="6"/>
        <v>13</v>
      </c>
      <c r="Z115" s="6">
        <f t="shared" si="4"/>
        <v>17</v>
      </c>
      <c r="AA115" s="6">
        <f t="shared" si="4"/>
        <v>14</v>
      </c>
      <c r="AB115" s="6">
        <f t="shared" si="4"/>
        <v>16</v>
      </c>
      <c r="AC115" s="6">
        <f t="shared" si="4"/>
        <v>18</v>
      </c>
      <c r="AD115" s="6">
        <f t="shared" si="4"/>
        <v>10</v>
      </c>
      <c r="AE115" s="6">
        <f t="shared" si="4"/>
        <v>0</v>
      </c>
      <c r="AF115" s="6">
        <f t="shared" si="4"/>
        <v>2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2:49" x14ac:dyDescent="0.25">
      <c r="B116" s="2"/>
      <c r="C116" s="2"/>
      <c r="D116" s="2"/>
      <c r="E116" s="2"/>
      <c r="F116" s="2"/>
      <c r="G116" s="2"/>
      <c r="I116" s="15"/>
      <c r="J116" s="15"/>
      <c r="K116" s="2"/>
      <c r="L116" s="2"/>
      <c r="M116" s="2"/>
      <c r="N116" s="2"/>
      <c r="O116" s="6" t="s">
        <v>31</v>
      </c>
      <c r="P116" s="6">
        <f t="shared" si="5"/>
        <v>53</v>
      </c>
      <c r="Q116" s="6">
        <f t="shared" si="3"/>
        <v>8</v>
      </c>
      <c r="R116" s="6">
        <f t="shared" si="3"/>
        <v>21</v>
      </c>
      <c r="S116" s="6">
        <f t="shared" si="3"/>
        <v>7</v>
      </c>
      <c r="T116" s="6">
        <f t="shared" si="3"/>
        <v>1</v>
      </c>
      <c r="U116" s="6">
        <f t="shared" si="3"/>
        <v>0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0</v>
      </c>
      <c r="Z116" s="6">
        <f t="shared" si="4"/>
        <v>0</v>
      </c>
      <c r="AA116" s="6">
        <f t="shared" si="4"/>
        <v>0</v>
      </c>
      <c r="AB116" s="6">
        <f t="shared" si="4"/>
        <v>3</v>
      </c>
      <c r="AC116" s="6">
        <f t="shared" si="4"/>
        <v>7</v>
      </c>
      <c r="AD116" s="6">
        <f t="shared" si="4"/>
        <v>59</v>
      </c>
      <c r="AE116" s="6">
        <f t="shared" si="4"/>
        <v>18</v>
      </c>
      <c r="AF116" s="6">
        <f t="shared" si="4"/>
        <v>3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2:49" x14ac:dyDescent="0.25">
      <c r="B117" s="2"/>
      <c r="C117" s="2"/>
      <c r="D117" s="2"/>
      <c r="E117" s="2"/>
      <c r="F117" s="2"/>
      <c r="G117" s="2"/>
      <c r="I117" s="15"/>
      <c r="J117" s="15"/>
      <c r="K117" s="2"/>
      <c r="L117" s="2"/>
      <c r="M117" s="2"/>
      <c r="N117" s="2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90</v>
      </c>
      <c r="X117" s="6" t="s">
        <v>32</v>
      </c>
      <c r="Y117" s="6">
        <f t="shared" si="6"/>
        <v>0</v>
      </c>
      <c r="Z117" s="6">
        <f t="shared" si="4"/>
        <v>1</v>
      </c>
      <c r="AA117" s="6">
        <f t="shared" si="4"/>
        <v>0</v>
      </c>
      <c r="AB117" s="6">
        <f t="shared" si="4"/>
        <v>3</v>
      </c>
      <c r="AC117" s="6">
        <f t="shared" si="4"/>
        <v>1</v>
      </c>
      <c r="AD117" s="6">
        <f t="shared" si="4"/>
        <v>19</v>
      </c>
      <c r="AE117" s="6">
        <f t="shared" si="4"/>
        <v>63</v>
      </c>
      <c r="AF117" s="6">
        <f t="shared" si="4"/>
        <v>3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2:49" x14ac:dyDescent="0.25">
      <c r="B118" s="2"/>
      <c r="C118" s="2"/>
      <c r="D118" s="2"/>
      <c r="E118" s="2"/>
      <c r="F118" s="2"/>
      <c r="G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2:49" x14ac:dyDescent="0.25">
      <c r="B119" s="2"/>
      <c r="C119" s="2"/>
      <c r="D119" s="2"/>
      <c r="E119" s="2"/>
      <c r="F119" s="2"/>
      <c r="G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2:49" x14ac:dyDescent="0.25">
      <c r="B120" s="2"/>
      <c r="C120" s="2"/>
      <c r="D120" s="2"/>
      <c r="E120" s="2"/>
      <c r="F120" s="2"/>
      <c r="G120" s="2"/>
      <c r="I120" s="14" t="s">
        <v>50</v>
      </c>
      <c r="J120" s="14"/>
      <c r="O120" s="6" t="s">
        <v>25</v>
      </c>
      <c r="P120" s="6">
        <f>SUMIFS(P$1:P$97,$O$1:$O$97,$O120,$H$1:$H$97,1)</f>
        <v>0</v>
      </c>
      <c r="Q120" s="6">
        <f t="shared" ref="Q120:W127" si="7">SUMIFS(Q$1:Q$97,$O$1:$O$97,$O120,$H$1:$H$97,1)</f>
        <v>0</v>
      </c>
      <c r="R120" s="6">
        <f t="shared" si="7"/>
        <v>0</v>
      </c>
      <c r="S120" s="6">
        <f t="shared" si="7"/>
        <v>1</v>
      </c>
      <c r="T120" s="6">
        <f t="shared" si="7"/>
        <v>86</v>
      </c>
      <c r="U120" s="6">
        <f t="shared" si="7"/>
        <v>3</v>
      </c>
      <c r="V120" s="6">
        <f t="shared" si="7"/>
        <v>0</v>
      </c>
      <c r="W120" s="6">
        <f t="shared" si="7"/>
        <v>0</v>
      </c>
      <c r="X120" s="6" t="s">
        <v>25</v>
      </c>
      <c r="Y120" s="6">
        <f>SUMIFS(Y$1:Y$97,$O$1:$O$97,$O120,$H$1:$H$97,1)</f>
        <v>6</v>
      </c>
      <c r="Z120" s="6">
        <f t="shared" ref="Z120:AF127" si="8">SUMIFS(Z$1:Z$97,$O$1:$O$97,$O120,$H$1:$H$97,1)</f>
        <v>26</v>
      </c>
      <c r="AA120" s="6">
        <f t="shared" si="8"/>
        <v>18</v>
      </c>
      <c r="AB120" s="6">
        <f t="shared" si="8"/>
        <v>27</v>
      </c>
      <c r="AC120" s="6">
        <f t="shared" si="8"/>
        <v>10</v>
      </c>
      <c r="AD120" s="6">
        <f t="shared" si="8"/>
        <v>1</v>
      </c>
      <c r="AE120" s="6">
        <f t="shared" si="8"/>
        <v>1</v>
      </c>
      <c r="AF120" s="6">
        <f t="shared" si="8"/>
        <v>1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2:49" x14ac:dyDescent="0.25">
      <c r="B121" s="2"/>
      <c r="C121" s="2"/>
      <c r="D121" s="2"/>
      <c r="E121" s="2"/>
      <c r="F121" s="2"/>
      <c r="G121" s="2"/>
      <c r="I121" s="14" t="s">
        <v>52</v>
      </c>
      <c r="J121" s="14"/>
      <c r="O121" s="6" t="s">
        <v>26</v>
      </c>
      <c r="P121" s="6">
        <f t="shared" ref="P121:P127" si="9">SUMIFS(P$1:P$97,$O$1:$O$97,$O121,$H$1:$H$97,1)</f>
        <v>0</v>
      </c>
      <c r="Q121" s="6">
        <f t="shared" si="7"/>
        <v>3</v>
      </c>
      <c r="R121" s="6">
        <f t="shared" si="7"/>
        <v>29</v>
      </c>
      <c r="S121" s="6">
        <f t="shared" si="7"/>
        <v>58</v>
      </c>
      <c r="T121" s="6">
        <f t="shared" si="7"/>
        <v>0</v>
      </c>
      <c r="U121" s="6">
        <f t="shared" si="7"/>
        <v>0</v>
      </c>
      <c r="V121" s="6">
        <f t="shared" si="7"/>
        <v>0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23</v>
      </c>
      <c r="Z121" s="6">
        <f t="shared" si="8"/>
        <v>16</v>
      </c>
      <c r="AA121" s="6">
        <f t="shared" si="8"/>
        <v>14</v>
      </c>
      <c r="AB121" s="6">
        <f t="shared" si="8"/>
        <v>19</v>
      </c>
      <c r="AC121" s="6">
        <f t="shared" si="8"/>
        <v>18</v>
      </c>
      <c r="AD121" s="6">
        <f t="shared" si="8"/>
        <v>0</v>
      </c>
      <c r="AE121" s="6">
        <f t="shared" si="8"/>
        <v>0</v>
      </c>
      <c r="AF121" s="6">
        <f t="shared" si="8"/>
        <v>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2:49" x14ac:dyDescent="0.25">
      <c r="B122" s="2"/>
      <c r="C122" s="2"/>
      <c r="D122" s="2"/>
      <c r="E122" s="2"/>
      <c r="F122" s="2"/>
      <c r="G122" s="2"/>
      <c r="I122" s="15"/>
      <c r="J122" s="15"/>
      <c r="K122" s="2"/>
      <c r="L122" s="2"/>
      <c r="M122" s="2"/>
      <c r="N122" s="2"/>
      <c r="O122" s="6" t="s">
        <v>27</v>
      </c>
      <c r="P122" s="6">
        <f t="shared" si="9"/>
        <v>0</v>
      </c>
      <c r="Q122" s="6">
        <f t="shared" si="7"/>
        <v>0</v>
      </c>
      <c r="R122" s="6">
        <f t="shared" si="7"/>
        <v>0</v>
      </c>
      <c r="S122" s="6">
        <f t="shared" si="7"/>
        <v>0</v>
      </c>
      <c r="T122" s="6">
        <f t="shared" si="7"/>
        <v>3</v>
      </c>
      <c r="U122" s="6">
        <f t="shared" si="7"/>
        <v>49</v>
      </c>
      <c r="V122" s="6">
        <f t="shared" si="7"/>
        <v>38</v>
      </c>
      <c r="W122" s="6">
        <f t="shared" si="7"/>
        <v>0</v>
      </c>
      <c r="X122" s="6" t="s">
        <v>27</v>
      </c>
      <c r="Y122" s="6">
        <f t="shared" si="10"/>
        <v>1</v>
      </c>
      <c r="Z122" s="6">
        <f t="shared" si="8"/>
        <v>0</v>
      </c>
      <c r="AA122" s="6">
        <f t="shared" si="8"/>
        <v>1</v>
      </c>
      <c r="AB122" s="6">
        <f t="shared" si="8"/>
        <v>0</v>
      </c>
      <c r="AC122" s="6">
        <f t="shared" si="8"/>
        <v>3</v>
      </c>
      <c r="AD122" s="6">
        <f t="shared" si="8"/>
        <v>6</v>
      </c>
      <c r="AE122" s="6">
        <f t="shared" si="8"/>
        <v>19</v>
      </c>
      <c r="AF122" s="6">
        <f t="shared" si="8"/>
        <v>60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2:49" x14ac:dyDescent="0.25">
      <c r="B123" s="2"/>
      <c r="C123" s="2"/>
      <c r="D123" s="2"/>
      <c r="E123" s="2"/>
      <c r="F123" s="2"/>
      <c r="G123" s="2"/>
      <c r="I123" s="15"/>
      <c r="J123" s="15"/>
      <c r="K123" s="2"/>
      <c r="L123" s="2"/>
      <c r="M123" s="2"/>
      <c r="N123" s="2"/>
      <c r="O123" s="6" t="s">
        <v>28</v>
      </c>
      <c r="P123" s="6">
        <f t="shared" si="9"/>
        <v>46</v>
      </c>
      <c r="Q123" s="6">
        <f t="shared" si="7"/>
        <v>38</v>
      </c>
      <c r="R123" s="6">
        <f t="shared" si="7"/>
        <v>6</v>
      </c>
      <c r="S123" s="6">
        <f t="shared" si="7"/>
        <v>0</v>
      </c>
      <c r="T123" s="6">
        <f t="shared" si="7"/>
        <v>0</v>
      </c>
      <c r="U123" s="6">
        <f t="shared" si="7"/>
        <v>0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12</v>
      </c>
      <c r="Z123" s="6">
        <f t="shared" si="8"/>
        <v>17</v>
      </c>
      <c r="AA123" s="6">
        <f t="shared" si="8"/>
        <v>28</v>
      </c>
      <c r="AB123" s="6">
        <f t="shared" si="8"/>
        <v>32</v>
      </c>
      <c r="AC123" s="6">
        <f t="shared" si="8"/>
        <v>1</v>
      </c>
      <c r="AD123" s="6">
        <f t="shared" si="8"/>
        <v>0</v>
      </c>
      <c r="AE123" s="6">
        <f t="shared" si="8"/>
        <v>0</v>
      </c>
      <c r="AF123" s="6">
        <f t="shared" si="8"/>
        <v>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2:49" x14ac:dyDescent="0.25">
      <c r="B124" s="2"/>
      <c r="C124" s="2"/>
      <c r="D124" s="2"/>
      <c r="E124" s="2"/>
      <c r="F124" s="2"/>
      <c r="G124" s="2"/>
      <c r="I124" s="15"/>
      <c r="J124" s="15"/>
      <c r="K124" s="2"/>
      <c r="L124" s="2"/>
      <c r="M124" s="2"/>
      <c r="N124" s="2"/>
      <c r="O124" s="6" t="s">
        <v>29</v>
      </c>
      <c r="P124" s="6">
        <f t="shared" si="9"/>
        <v>11</v>
      </c>
      <c r="Q124" s="6">
        <f t="shared" si="7"/>
        <v>37</v>
      </c>
      <c r="R124" s="6">
        <f t="shared" si="7"/>
        <v>39</v>
      </c>
      <c r="S124" s="6">
        <f t="shared" si="7"/>
        <v>3</v>
      </c>
      <c r="T124" s="6">
        <f t="shared" si="7"/>
        <v>0</v>
      </c>
      <c r="U124" s="6">
        <f t="shared" si="7"/>
        <v>0</v>
      </c>
      <c r="V124" s="6">
        <f t="shared" si="7"/>
        <v>0</v>
      </c>
      <c r="W124" s="6">
        <f t="shared" si="7"/>
        <v>0</v>
      </c>
      <c r="X124" s="6" t="s">
        <v>29</v>
      </c>
      <c r="Y124" s="6">
        <f t="shared" si="10"/>
        <v>44</v>
      </c>
      <c r="Z124" s="6">
        <f t="shared" si="8"/>
        <v>25</v>
      </c>
      <c r="AA124" s="6">
        <f t="shared" si="8"/>
        <v>17</v>
      </c>
      <c r="AB124" s="6">
        <f t="shared" si="8"/>
        <v>2</v>
      </c>
      <c r="AC124" s="6">
        <f t="shared" si="8"/>
        <v>2</v>
      </c>
      <c r="AD124" s="6">
        <f t="shared" si="8"/>
        <v>0</v>
      </c>
      <c r="AE124" s="6">
        <f t="shared" si="8"/>
        <v>0</v>
      </c>
      <c r="AF124" s="6">
        <f t="shared" si="8"/>
        <v>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2:49" x14ac:dyDescent="0.25">
      <c r="B125" s="2"/>
      <c r="C125" s="2"/>
      <c r="D125" s="2"/>
      <c r="E125" s="2"/>
      <c r="F125" s="2"/>
      <c r="G125" s="2"/>
      <c r="I125" s="15"/>
      <c r="J125" s="15"/>
      <c r="K125" s="2"/>
      <c r="L125" s="2"/>
      <c r="M125" s="2"/>
      <c r="N125" s="2"/>
      <c r="O125" s="6" t="s">
        <v>30</v>
      </c>
      <c r="P125" s="6">
        <f t="shared" si="9"/>
        <v>0</v>
      </c>
      <c r="Q125" s="6">
        <f t="shared" si="7"/>
        <v>0</v>
      </c>
      <c r="R125" s="6">
        <f t="shared" si="7"/>
        <v>0</v>
      </c>
      <c r="S125" s="6">
        <f t="shared" si="7"/>
        <v>0</v>
      </c>
      <c r="T125" s="6">
        <f t="shared" si="7"/>
        <v>0</v>
      </c>
      <c r="U125" s="6">
        <f t="shared" si="7"/>
        <v>38</v>
      </c>
      <c r="V125" s="6">
        <f t="shared" si="7"/>
        <v>52</v>
      </c>
      <c r="W125" s="6">
        <f t="shared" si="7"/>
        <v>0</v>
      </c>
      <c r="X125" s="6" t="s">
        <v>30</v>
      </c>
      <c r="Y125" s="6">
        <f t="shared" si="10"/>
        <v>4</v>
      </c>
      <c r="Z125" s="6">
        <f t="shared" si="8"/>
        <v>4</v>
      </c>
      <c r="AA125" s="6">
        <f t="shared" si="8"/>
        <v>10</v>
      </c>
      <c r="AB125" s="6">
        <f t="shared" si="8"/>
        <v>8</v>
      </c>
      <c r="AC125" s="6">
        <f t="shared" si="8"/>
        <v>45</v>
      </c>
      <c r="AD125" s="6">
        <f t="shared" si="8"/>
        <v>9</v>
      </c>
      <c r="AE125" s="6">
        <f t="shared" si="8"/>
        <v>4</v>
      </c>
      <c r="AF125" s="6">
        <f t="shared" si="8"/>
        <v>6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2:49" x14ac:dyDescent="0.25">
      <c r="B126" s="2"/>
      <c r="C126" s="2"/>
      <c r="D126" s="2"/>
      <c r="E126" s="2"/>
      <c r="F126" s="2"/>
      <c r="G126" s="2"/>
      <c r="I126" s="15"/>
      <c r="J126" s="15"/>
      <c r="K126" s="2"/>
      <c r="L126" s="2"/>
      <c r="M126" s="2"/>
      <c r="N126" s="2"/>
      <c r="O126" s="6" t="s">
        <v>31</v>
      </c>
      <c r="P126" s="6">
        <f t="shared" si="9"/>
        <v>33</v>
      </c>
      <c r="Q126" s="6">
        <f t="shared" si="7"/>
        <v>12</v>
      </c>
      <c r="R126" s="6">
        <f t="shared" si="7"/>
        <v>16</v>
      </c>
      <c r="S126" s="6">
        <f t="shared" si="7"/>
        <v>28</v>
      </c>
      <c r="T126" s="6">
        <f t="shared" si="7"/>
        <v>1</v>
      </c>
      <c r="U126" s="6">
        <f t="shared" si="7"/>
        <v>0</v>
      </c>
      <c r="V126" s="6">
        <f t="shared" si="7"/>
        <v>0</v>
      </c>
      <c r="W126" s="6">
        <f t="shared" si="7"/>
        <v>0</v>
      </c>
      <c r="X126" s="6" t="s">
        <v>31</v>
      </c>
      <c r="Y126" s="6">
        <f t="shared" si="10"/>
        <v>0</v>
      </c>
      <c r="Z126" s="6">
        <f t="shared" si="8"/>
        <v>1</v>
      </c>
      <c r="AA126" s="6">
        <f t="shared" si="8"/>
        <v>2</v>
      </c>
      <c r="AB126" s="6">
        <f t="shared" si="8"/>
        <v>0</v>
      </c>
      <c r="AC126" s="6">
        <f t="shared" si="8"/>
        <v>6</v>
      </c>
      <c r="AD126" s="6">
        <f t="shared" si="8"/>
        <v>45</v>
      </c>
      <c r="AE126" s="6">
        <f t="shared" si="8"/>
        <v>21</v>
      </c>
      <c r="AF126" s="6">
        <f t="shared" si="8"/>
        <v>15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2:49" x14ac:dyDescent="0.25">
      <c r="B127" s="2"/>
      <c r="C127" s="2"/>
      <c r="D127" s="2"/>
      <c r="E127" s="2"/>
      <c r="F127" s="2"/>
      <c r="G127" s="2"/>
      <c r="I127" s="15"/>
      <c r="J127" s="15"/>
      <c r="K127" s="2"/>
      <c r="L127" s="2"/>
      <c r="M127" s="2"/>
      <c r="N127" s="2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90</v>
      </c>
      <c r="X127" s="6" t="s">
        <v>32</v>
      </c>
      <c r="Y127" s="6">
        <f t="shared" si="10"/>
        <v>0</v>
      </c>
      <c r="Z127" s="6">
        <f t="shared" si="8"/>
        <v>1</v>
      </c>
      <c r="AA127" s="6">
        <f t="shared" si="8"/>
        <v>0</v>
      </c>
      <c r="AB127" s="6">
        <f t="shared" si="8"/>
        <v>2</v>
      </c>
      <c r="AC127" s="6">
        <f t="shared" si="8"/>
        <v>5</v>
      </c>
      <c r="AD127" s="6">
        <f t="shared" si="8"/>
        <v>29</v>
      </c>
      <c r="AE127" s="6">
        <f t="shared" si="8"/>
        <v>45</v>
      </c>
      <c r="AF127" s="6">
        <f t="shared" si="8"/>
        <v>8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2:49" x14ac:dyDescent="0.25">
      <c r="B128" s="2"/>
      <c r="C128" s="2"/>
      <c r="D128" s="2"/>
      <c r="E128" s="2"/>
      <c r="F128" s="2"/>
      <c r="G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2:49" x14ac:dyDescent="0.25">
      <c r="B129" s="2"/>
      <c r="C129" s="2"/>
      <c r="D129" s="2"/>
      <c r="E129" s="2"/>
      <c r="F129" s="2"/>
      <c r="G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2:49" x14ac:dyDescent="0.25">
      <c r="B130" s="2"/>
      <c r="C130" s="2"/>
      <c r="D130" s="2"/>
      <c r="E130" s="2"/>
      <c r="F130" s="2"/>
      <c r="G130" s="2"/>
      <c r="I130" s="14" t="s">
        <v>50</v>
      </c>
      <c r="J130" s="14"/>
      <c r="O130" s="6" t="s">
        <v>25</v>
      </c>
      <c r="P130" s="6">
        <f>SUMIFS(P$1:P$97,$O$1:$O$97,$O130,$H$1:$H$97,2)</f>
        <v>0</v>
      </c>
      <c r="Q130" s="6">
        <f t="shared" ref="Q130:W137" si="11">SUMIFS(Q$1:Q$97,$O$1:$O$97,$O130,$H$1:$H$97,2)</f>
        <v>0</v>
      </c>
      <c r="R130" s="6">
        <f t="shared" si="11"/>
        <v>0</v>
      </c>
      <c r="S130" s="6">
        <f t="shared" si="11"/>
        <v>4</v>
      </c>
      <c r="T130" s="6">
        <f t="shared" si="11"/>
        <v>78</v>
      </c>
      <c r="U130" s="6">
        <f t="shared" si="11"/>
        <v>7</v>
      </c>
      <c r="V130" s="6">
        <f t="shared" si="11"/>
        <v>1</v>
      </c>
      <c r="W130" s="6">
        <f t="shared" si="11"/>
        <v>0</v>
      </c>
      <c r="X130" s="6" t="s">
        <v>25</v>
      </c>
      <c r="Y130" s="6">
        <f>SUMIFS(Y$1:Y$97,$O$1:$O$97,$O130,$H$1:$H$97,2)</f>
        <v>3</v>
      </c>
      <c r="Z130" s="6">
        <f t="shared" ref="Z130:AF137" si="12">SUMIFS(Z$1:Z$97,$O$1:$O$97,$O130,$H$1:$H$97,2)</f>
        <v>9</v>
      </c>
      <c r="AA130" s="6">
        <f t="shared" si="12"/>
        <v>22</v>
      </c>
      <c r="AB130" s="6">
        <f t="shared" si="12"/>
        <v>38</v>
      </c>
      <c r="AC130" s="6">
        <f t="shared" si="12"/>
        <v>8</v>
      </c>
      <c r="AD130" s="6">
        <f t="shared" si="12"/>
        <v>7</v>
      </c>
      <c r="AE130" s="6">
        <f t="shared" si="12"/>
        <v>2</v>
      </c>
      <c r="AF130" s="6">
        <f t="shared" si="12"/>
        <v>1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2:49" x14ac:dyDescent="0.25">
      <c r="B131" s="2"/>
      <c r="C131" s="2"/>
      <c r="D131" s="2"/>
      <c r="E131" s="2"/>
      <c r="F131" s="2"/>
      <c r="G131" s="2"/>
      <c r="I131" s="14" t="s">
        <v>53</v>
      </c>
      <c r="J131" s="14"/>
      <c r="O131" s="6" t="s">
        <v>26</v>
      </c>
      <c r="P131" s="6">
        <f t="shared" ref="P131:P137" si="13">SUMIFS(P$1:P$97,$O$1:$O$97,$O131,$H$1:$H$97,2)</f>
        <v>5</v>
      </c>
      <c r="Q131" s="6">
        <f t="shared" si="11"/>
        <v>6</v>
      </c>
      <c r="R131" s="6">
        <f t="shared" si="11"/>
        <v>52</v>
      </c>
      <c r="S131" s="6">
        <f t="shared" si="11"/>
        <v>27</v>
      </c>
      <c r="T131" s="6">
        <f t="shared" si="11"/>
        <v>0</v>
      </c>
      <c r="U131" s="6">
        <f t="shared" si="11"/>
        <v>0</v>
      </c>
      <c r="V131" s="6">
        <f t="shared" si="11"/>
        <v>0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58</v>
      </c>
      <c r="Z131" s="6">
        <f t="shared" si="12"/>
        <v>14</v>
      </c>
      <c r="AA131" s="6">
        <f t="shared" si="12"/>
        <v>13</v>
      </c>
      <c r="AB131" s="6">
        <f t="shared" si="12"/>
        <v>4</v>
      </c>
      <c r="AC131" s="6">
        <f t="shared" si="12"/>
        <v>1</v>
      </c>
      <c r="AD131" s="6">
        <f t="shared" si="12"/>
        <v>0</v>
      </c>
      <c r="AE131" s="6">
        <f t="shared" si="12"/>
        <v>0</v>
      </c>
      <c r="AF131" s="6">
        <f t="shared" si="12"/>
        <v>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2:49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6" t="s">
        <v>27</v>
      </c>
      <c r="P132" s="6">
        <f t="shared" si="13"/>
        <v>0</v>
      </c>
      <c r="Q132" s="6">
        <f t="shared" si="11"/>
        <v>0</v>
      </c>
      <c r="R132" s="6">
        <f t="shared" si="11"/>
        <v>0</v>
      </c>
      <c r="S132" s="6">
        <f t="shared" si="11"/>
        <v>0</v>
      </c>
      <c r="T132" s="6">
        <f t="shared" si="11"/>
        <v>8</v>
      </c>
      <c r="U132" s="6">
        <f t="shared" si="11"/>
        <v>50</v>
      </c>
      <c r="V132" s="6">
        <f t="shared" si="11"/>
        <v>32</v>
      </c>
      <c r="W132" s="6">
        <f t="shared" si="11"/>
        <v>0</v>
      </c>
      <c r="X132" s="6" t="s">
        <v>27</v>
      </c>
      <c r="Y132" s="6">
        <f t="shared" si="14"/>
        <v>0</v>
      </c>
      <c r="Z132" s="6">
        <f t="shared" si="12"/>
        <v>0</v>
      </c>
      <c r="AA132" s="6">
        <f t="shared" si="12"/>
        <v>0</v>
      </c>
      <c r="AB132" s="6">
        <f t="shared" si="12"/>
        <v>2</v>
      </c>
      <c r="AC132" s="6">
        <f t="shared" si="12"/>
        <v>11</v>
      </c>
      <c r="AD132" s="6">
        <f t="shared" si="12"/>
        <v>10</v>
      </c>
      <c r="AE132" s="6">
        <f t="shared" si="12"/>
        <v>14</v>
      </c>
      <c r="AF132" s="6">
        <f t="shared" si="12"/>
        <v>53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2:49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6" t="s">
        <v>28</v>
      </c>
      <c r="P133" s="6">
        <f t="shared" si="13"/>
        <v>54</v>
      </c>
      <c r="Q133" s="6">
        <f t="shared" si="11"/>
        <v>33</v>
      </c>
      <c r="R133" s="6">
        <f t="shared" si="11"/>
        <v>3</v>
      </c>
      <c r="S133" s="6">
        <f t="shared" si="11"/>
        <v>0</v>
      </c>
      <c r="T133" s="6">
        <f t="shared" si="11"/>
        <v>0</v>
      </c>
      <c r="U133" s="6">
        <f t="shared" si="11"/>
        <v>0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7</v>
      </c>
      <c r="Z133" s="6">
        <f t="shared" si="12"/>
        <v>24</v>
      </c>
      <c r="AA133" s="6">
        <f t="shared" si="12"/>
        <v>30</v>
      </c>
      <c r="AB133" s="6">
        <f t="shared" si="12"/>
        <v>24</v>
      </c>
      <c r="AC133" s="6">
        <f t="shared" si="12"/>
        <v>5</v>
      </c>
      <c r="AD133" s="6">
        <f t="shared" si="12"/>
        <v>0</v>
      </c>
      <c r="AE133" s="6">
        <f t="shared" si="12"/>
        <v>0</v>
      </c>
      <c r="AF133" s="6">
        <f t="shared" si="12"/>
        <v>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2:49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6" t="s">
        <v>29</v>
      </c>
      <c r="P134" s="6">
        <f t="shared" si="13"/>
        <v>17</v>
      </c>
      <c r="Q134" s="6">
        <f t="shared" si="11"/>
        <v>42</v>
      </c>
      <c r="R134" s="6">
        <f t="shared" si="11"/>
        <v>26</v>
      </c>
      <c r="S134" s="6">
        <f t="shared" si="11"/>
        <v>5</v>
      </c>
      <c r="T134" s="6">
        <f t="shared" si="11"/>
        <v>0</v>
      </c>
      <c r="U134" s="6">
        <f t="shared" si="11"/>
        <v>0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20</v>
      </c>
      <c r="Z134" s="6">
        <f t="shared" si="12"/>
        <v>42</v>
      </c>
      <c r="AA134" s="6">
        <f t="shared" si="12"/>
        <v>20</v>
      </c>
      <c r="AB134" s="6">
        <f t="shared" si="12"/>
        <v>8</v>
      </c>
      <c r="AC134" s="6">
        <f t="shared" si="12"/>
        <v>0</v>
      </c>
      <c r="AD134" s="6">
        <f t="shared" si="12"/>
        <v>0</v>
      </c>
      <c r="AE134" s="6">
        <f t="shared" si="12"/>
        <v>0</v>
      </c>
      <c r="AF134" s="6">
        <f t="shared" si="12"/>
        <v>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2:49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6" t="s">
        <v>30</v>
      </c>
      <c r="P135" s="6">
        <f t="shared" si="13"/>
        <v>0</v>
      </c>
      <c r="Q135" s="6">
        <f t="shared" si="11"/>
        <v>0</v>
      </c>
      <c r="R135" s="6">
        <f t="shared" si="11"/>
        <v>0</v>
      </c>
      <c r="S135" s="6">
        <f t="shared" si="11"/>
        <v>0</v>
      </c>
      <c r="T135" s="6">
        <f t="shared" si="11"/>
        <v>1</v>
      </c>
      <c r="U135" s="6">
        <f t="shared" si="11"/>
        <v>32</v>
      </c>
      <c r="V135" s="6">
        <f t="shared" si="11"/>
        <v>57</v>
      </c>
      <c r="W135" s="6">
        <f t="shared" si="11"/>
        <v>0</v>
      </c>
      <c r="X135" s="6" t="s">
        <v>30</v>
      </c>
      <c r="Y135" s="6">
        <f t="shared" si="14"/>
        <v>2</v>
      </c>
      <c r="Z135" s="6">
        <f t="shared" si="12"/>
        <v>1</v>
      </c>
      <c r="AA135" s="6">
        <f t="shared" si="12"/>
        <v>3</v>
      </c>
      <c r="AB135" s="6">
        <f t="shared" si="12"/>
        <v>8</v>
      </c>
      <c r="AC135" s="6">
        <f t="shared" si="12"/>
        <v>39</v>
      </c>
      <c r="AD135" s="6">
        <f t="shared" si="12"/>
        <v>8</v>
      </c>
      <c r="AE135" s="6">
        <f t="shared" si="12"/>
        <v>13</v>
      </c>
      <c r="AF135" s="6">
        <f t="shared" si="12"/>
        <v>16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49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6" t="s">
        <v>31</v>
      </c>
      <c r="P136" s="6">
        <f t="shared" si="13"/>
        <v>14</v>
      </c>
      <c r="Q136" s="6">
        <f t="shared" si="11"/>
        <v>9</v>
      </c>
      <c r="R136" s="6">
        <f t="shared" si="11"/>
        <v>9</v>
      </c>
      <c r="S136" s="6">
        <f t="shared" si="11"/>
        <v>54</v>
      </c>
      <c r="T136" s="6">
        <f t="shared" si="11"/>
        <v>3</v>
      </c>
      <c r="U136" s="6">
        <f t="shared" si="11"/>
        <v>1</v>
      </c>
      <c r="V136" s="6">
        <f t="shared" si="11"/>
        <v>0</v>
      </c>
      <c r="W136" s="6">
        <f t="shared" si="11"/>
        <v>0</v>
      </c>
      <c r="X136" s="6" t="s">
        <v>31</v>
      </c>
      <c r="Y136" s="6">
        <f t="shared" si="14"/>
        <v>0</v>
      </c>
      <c r="Z136" s="6">
        <f t="shared" si="12"/>
        <v>0</v>
      </c>
      <c r="AA136" s="6">
        <f t="shared" si="12"/>
        <v>2</v>
      </c>
      <c r="AB136" s="6">
        <f t="shared" si="12"/>
        <v>4</v>
      </c>
      <c r="AC136" s="6">
        <f t="shared" si="12"/>
        <v>12</v>
      </c>
      <c r="AD136" s="6">
        <f t="shared" si="12"/>
        <v>29</v>
      </c>
      <c r="AE136" s="6">
        <f t="shared" si="12"/>
        <v>28</v>
      </c>
      <c r="AF136" s="6">
        <f t="shared" si="12"/>
        <v>15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49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90</v>
      </c>
      <c r="X137" s="6" t="s">
        <v>32</v>
      </c>
      <c r="Y137" s="6">
        <f t="shared" si="14"/>
        <v>0</v>
      </c>
      <c r="Z137" s="6">
        <f t="shared" si="12"/>
        <v>0</v>
      </c>
      <c r="AA137" s="6">
        <f t="shared" si="12"/>
        <v>0</v>
      </c>
      <c r="AB137" s="6">
        <f t="shared" si="12"/>
        <v>2</v>
      </c>
      <c r="AC137" s="6">
        <f t="shared" si="12"/>
        <v>14</v>
      </c>
      <c r="AD137" s="6">
        <f t="shared" si="12"/>
        <v>36</v>
      </c>
      <c r="AE137" s="6">
        <f t="shared" si="12"/>
        <v>33</v>
      </c>
      <c r="AF137" s="6">
        <f t="shared" si="12"/>
        <v>5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49" x14ac:dyDescent="0.2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49" x14ac:dyDescent="0.2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49" x14ac:dyDescent="0.2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2:49" x14ac:dyDescent="0.2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2:49" x14ac:dyDescent="0.2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2:49" x14ac:dyDescent="0.2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2:49" x14ac:dyDescent="0.2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2:49" x14ac:dyDescent="0.2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2:49" x14ac:dyDescent="0.2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2:49" x14ac:dyDescent="0.2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2:49" x14ac:dyDescent="0.2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2:49" x14ac:dyDescent="0.2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2:49" x14ac:dyDescent="0.2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2:49" x14ac:dyDescent="0.2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2:49" x14ac:dyDescent="0.2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2:49" x14ac:dyDescent="0.2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2:49" x14ac:dyDescent="0.2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2:49" x14ac:dyDescent="0.2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2:49" x14ac:dyDescent="0.2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2:49" x14ac:dyDescent="0.2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2:49" x14ac:dyDescent="0.2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2:49" x14ac:dyDescent="0.2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2:49" x14ac:dyDescent="0.2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2:49" x14ac:dyDescent="0.2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2:49" x14ac:dyDescent="0.2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2:49" x14ac:dyDescent="0.2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2:49" x14ac:dyDescent="0.2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2:49" x14ac:dyDescent="0.2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2:49" x14ac:dyDescent="0.2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2:49" x14ac:dyDescent="0.2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2:49" x14ac:dyDescent="0.2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2:49" x14ac:dyDescent="0.2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2:49" x14ac:dyDescent="0.2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S170"/>
      <c r="AT170"/>
      <c r="AU170"/>
      <c r="AV170"/>
      <c r="AW170"/>
    </row>
    <row r="171" spans="2:49" x14ac:dyDescent="0.2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S171"/>
      <c r="AT171"/>
      <c r="AU171"/>
      <c r="AV171"/>
      <c r="AW171"/>
    </row>
    <row r="172" spans="2:49" x14ac:dyDescent="0.2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S172"/>
      <c r="AT172"/>
      <c r="AU172"/>
      <c r="AV172"/>
      <c r="AW172"/>
    </row>
    <row r="173" spans="2:49" x14ac:dyDescent="0.2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S173"/>
      <c r="AT173"/>
      <c r="AU173"/>
      <c r="AV173"/>
      <c r="AW173"/>
    </row>
    <row r="174" spans="2:49" x14ac:dyDescent="0.2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S174"/>
      <c r="AT174"/>
      <c r="AU174"/>
      <c r="AV174"/>
      <c r="AW174"/>
    </row>
    <row r="175" spans="2:49" x14ac:dyDescent="0.2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S175"/>
      <c r="AT175"/>
      <c r="AU175"/>
      <c r="AV175"/>
      <c r="AW175"/>
    </row>
    <row r="176" spans="2:49" x14ac:dyDescent="0.2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S176"/>
      <c r="AT176"/>
      <c r="AU176"/>
      <c r="AV176"/>
      <c r="AW176"/>
    </row>
    <row r="177" spans="2:49" x14ac:dyDescent="0.2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S177"/>
      <c r="AT177"/>
      <c r="AU177"/>
      <c r="AV177"/>
      <c r="AW177"/>
    </row>
    <row r="178" spans="2:49" x14ac:dyDescent="0.2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S178"/>
      <c r="AT178"/>
      <c r="AU178"/>
      <c r="AV178"/>
      <c r="AW178"/>
    </row>
    <row r="179" spans="2:49" x14ac:dyDescent="0.2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S179"/>
      <c r="AT179"/>
      <c r="AU179"/>
      <c r="AV179"/>
      <c r="AW179"/>
    </row>
    <row r="180" spans="2:49" x14ac:dyDescent="0.2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S180"/>
      <c r="AT180"/>
      <c r="AU180"/>
      <c r="AV180"/>
      <c r="AW180"/>
    </row>
    <row r="181" spans="2:49" x14ac:dyDescent="0.2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S181"/>
      <c r="AT181"/>
      <c r="AU181"/>
      <c r="AV181"/>
      <c r="AW181"/>
    </row>
    <row r="182" spans="2:49" x14ac:dyDescent="0.2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U182"/>
      <c r="AV182"/>
      <c r="AW182"/>
    </row>
    <row r="183" spans="2:49" x14ac:dyDescent="0.2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U183"/>
      <c r="AV183"/>
      <c r="AW183"/>
    </row>
    <row r="184" spans="2:49" x14ac:dyDescent="0.2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U184"/>
      <c r="AV184"/>
      <c r="AW184"/>
    </row>
    <row r="185" spans="2:49" x14ac:dyDescent="0.2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U185"/>
      <c r="AV185"/>
      <c r="AW185"/>
    </row>
    <row r="186" spans="2:49" x14ac:dyDescent="0.2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U186"/>
      <c r="AV186"/>
      <c r="AW186"/>
    </row>
    <row r="187" spans="2:49" x14ac:dyDescent="0.2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U187"/>
      <c r="AV187"/>
      <c r="AW187"/>
    </row>
    <row r="188" spans="2:49" x14ac:dyDescent="0.2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U188"/>
      <c r="AV188"/>
      <c r="AW188"/>
    </row>
    <row r="189" spans="2:49" x14ac:dyDescent="0.2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U189"/>
      <c r="AV189"/>
      <c r="AW189"/>
    </row>
    <row r="190" spans="2:49" x14ac:dyDescent="0.2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U190"/>
      <c r="AV190"/>
      <c r="AW190"/>
    </row>
    <row r="191" spans="2:49" x14ac:dyDescent="0.2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U191"/>
      <c r="AV191"/>
      <c r="AW191"/>
    </row>
    <row r="192" spans="2:49" x14ac:dyDescent="0.2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U192"/>
      <c r="AV192"/>
      <c r="AW192"/>
    </row>
    <row r="193" spans="2:49" x14ac:dyDescent="0.2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U193"/>
      <c r="AV193"/>
      <c r="AW193"/>
    </row>
    <row r="194" spans="2:49" x14ac:dyDescent="0.2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U194"/>
      <c r="AV194"/>
      <c r="AW194"/>
    </row>
    <row r="195" spans="2:49" x14ac:dyDescent="0.2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U195"/>
      <c r="AV195"/>
      <c r="AW195"/>
    </row>
    <row r="196" spans="2:49" x14ac:dyDescent="0.2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U196"/>
      <c r="AV196"/>
      <c r="AW196"/>
    </row>
    <row r="197" spans="2:49" x14ac:dyDescent="0.2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U197"/>
      <c r="AV197"/>
      <c r="AW197"/>
    </row>
    <row r="198" spans="2:49" x14ac:dyDescent="0.2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U198"/>
      <c r="AV198"/>
      <c r="AW198"/>
    </row>
    <row r="199" spans="2:49" x14ac:dyDescent="0.2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U199"/>
      <c r="AV199"/>
      <c r="AW199"/>
    </row>
    <row r="200" spans="2:49" x14ac:dyDescent="0.2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U200"/>
      <c r="AV200"/>
      <c r="AW200"/>
    </row>
    <row r="201" spans="2:49" x14ac:dyDescent="0.2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U201"/>
      <c r="AV201"/>
      <c r="AW201"/>
    </row>
    <row r="202" spans="2:49" x14ac:dyDescent="0.2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U202"/>
      <c r="AV202"/>
      <c r="AW202"/>
    </row>
    <row r="203" spans="2:49" x14ac:dyDescent="0.2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U203"/>
      <c r="AV203"/>
      <c r="AW203"/>
    </row>
    <row r="204" spans="2:49" x14ac:dyDescent="0.2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U204"/>
      <c r="AV204"/>
      <c r="AW204"/>
    </row>
    <row r="205" spans="2:49" x14ac:dyDescent="0.2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U205"/>
      <c r="AV205"/>
      <c r="AW205"/>
    </row>
    <row r="206" spans="2:49" x14ac:dyDescent="0.25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U206"/>
      <c r="AV206"/>
      <c r="AW206"/>
    </row>
    <row r="207" spans="2:49" x14ac:dyDescent="0.25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U207"/>
      <c r="AV207"/>
      <c r="AW207"/>
    </row>
    <row r="208" spans="2:49" x14ac:dyDescent="0.25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U208"/>
      <c r="AV208"/>
      <c r="AW208"/>
    </row>
    <row r="209" spans="2:49" x14ac:dyDescent="0.25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U209"/>
      <c r="AV209"/>
      <c r="AW209"/>
    </row>
    <row r="210" spans="2:49" x14ac:dyDescent="0.25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U210"/>
      <c r="AV210"/>
      <c r="AW210"/>
    </row>
    <row r="211" spans="2:49" x14ac:dyDescent="0.25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U211"/>
      <c r="AV211"/>
      <c r="AW211"/>
    </row>
    <row r="212" spans="2:49" x14ac:dyDescent="0.25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U212"/>
      <c r="AV212"/>
      <c r="AW212"/>
    </row>
    <row r="213" spans="2:49" x14ac:dyDescent="0.25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U213"/>
      <c r="AV213"/>
      <c r="AW213"/>
    </row>
    <row r="214" spans="2:49" x14ac:dyDescent="0.25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U214"/>
      <c r="AV214"/>
      <c r="AW214"/>
    </row>
    <row r="215" spans="2:49" x14ac:dyDescent="0.2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U215"/>
      <c r="AV215"/>
      <c r="AW215"/>
    </row>
    <row r="216" spans="2:49" x14ac:dyDescent="0.25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U216"/>
      <c r="AV216"/>
      <c r="AW216"/>
    </row>
    <row r="217" spans="2:49" x14ac:dyDescent="0.25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U217"/>
      <c r="AV217"/>
      <c r="AW217"/>
    </row>
    <row r="218" spans="2:49" x14ac:dyDescent="0.25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U218"/>
      <c r="AV218"/>
      <c r="AW218"/>
    </row>
    <row r="219" spans="2:49" x14ac:dyDescent="0.25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U219"/>
      <c r="AV219"/>
      <c r="AW219"/>
    </row>
    <row r="220" spans="2:49" x14ac:dyDescent="0.25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U220"/>
      <c r="AV220"/>
      <c r="AW220"/>
    </row>
    <row r="221" spans="2:49" x14ac:dyDescent="0.25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U221"/>
      <c r="AV221"/>
      <c r="AW221"/>
    </row>
    <row r="222" spans="2:49" x14ac:dyDescent="0.25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U222"/>
      <c r="AV222"/>
      <c r="AW222"/>
    </row>
    <row r="223" spans="2:49" x14ac:dyDescent="0.25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U223"/>
      <c r="AV223"/>
      <c r="AW223"/>
    </row>
    <row r="224" spans="2:49" x14ac:dyDescent="0.25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U224"/>
      <c r="AV224"/>
      <c r="AW224"/>
    </row>
    <row r="225" spans="2:49" x14ac:dyDescent="0.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U225"/>
      <c r="AV225"/>
      <c r="AW225"/>
    </row>
    <row r="226" spans="2:49" x14ac:dyDescent="0.25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U226"/>
      <c r="AV226"/>
      <c r="AW226"/>
    </row>
    <row r="227" spans="2:49" x14ac:dyDescent="0.25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U227"/>
      <c r="AV227"/>
      <c r="AW227"/>
    </row>
    <row r="228" spans="2:49" x14ac:dyDescent="0.25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U228"/>
      <c r="AV228"/>
      <c r="AW228"/>
    </row>
    <row r="229" spans="2:49" x14ac:dyDescent="0.25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U229"/>
      <c r="AV229"/>
      <c r="AW229"/>
    </row>
    <row r="230" spans="2:49" x14ac:dyDescent="0.25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U230"/>
      <c r="AV230"/>
      <c r="AW230"/>
    </row>
    <row r="231" spans="2:49" x14ac:dyDescent="0.25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U231"/>
      <c r="AV231"/>
      <c r="AW231"/>
    </row>
    <row r="232" spans="2:49" x14ac:dyDescent="0.25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U232"/>
      <c r="AV232"/>
      <c r="AW232"/>
    </row>
    <row r="233" spans="2:49" x14ac:dyDescent="0.25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U233"/>
      <c r="AV233"/>
      <c r="AW233"/>
    </row>
    <row r="234" spans="2:49" x14ac:dyDescent="0.25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U234"/>
      <c r="AV234"/>
      <c r="AW234"/>
    </row>
    <row r="235" spans="2:49" x14ac:dyDescent="0.2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U235"/>
      <c r="AV235"/>
      <c r="AW235"/>
    </row>
    <row r="236" spans="2:49" x14ac:dyDescent="0.25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U236"/>
      <c r="AV236"/>
      <c r="AW236"/>
    </row>
    <row r="237" spans="2:49" x14ac:dyDescent="0.25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U237"/>
      <c r="AV237"/>
      <c r="AW237"/>
    </row>
    <row r="238" spans="2:49" x14ac:dyDescent="0.25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U238"/>
      <c r="AV238"/>
      <c r="AW238"/>
    </row>
    <row r="239" spans="2:49" x14ac:dyDescent="0.25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U239"/>
      <c r="AV239"/>
      <c r="AW239"/>
    </row>
    <row r="240" spans="2:49" x14ac:dyDescent="0.25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U240"/>
      <c r="AV240"/>
      <c r="AW240"/>
    </row>
    <row r="241" spans="2:49" x14ac:dyDescent="0.25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U241"/>
      <c r="AV241"/>
      <c r="AW241"/>
    </row>
    <row r="242" spans="2:49" x14ac:dyDescent="0.25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U242"/>
      <c r="AV242"/>
      <c r="AW242"/>
    </row>
    <row r="243" spans="2:49" x14ac:dyDescent="0.25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U243"/>
      <c r="AV243"/>
      <c r="AW243"/>
    </row>
    <row r="244" spans="2:49" x14ac:dyDescent="0.25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U244"/>
      <c r="AV244"/>
      <c r="AW244"/>
    </row>
    <row r="245" spans="2:49" x14ac:dyDescent="0.2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U245"/>
      <c r="AV245"/>
      <c r="AW245"/>
    </row>
    <row r="246" spans="2:49" x14ac:dyDescent="0.25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U246"/>
      <c r="AV246"/>
      <c r="AW246"/>
    </row>
    <row r="247" spans="2:49" x14ac:dyDescent="0.25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U247"/>
      <c r="AV247"/>
      <c r="AW247"/>
    </row>
    <row r="248" spans="2:49" x14ac:dyDescent="0.25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U248"/>
      <c r="AV248"/>
      <c r="AW248"/>
    </row>
    <row r="249" spans="2:49" x14ac:dyDescent="0.25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U249"/>
      <c r="AV249"/>
      <c r="AW249"/>
    </row>
    <row r="250" spans="2:49" x14ac:dyDescent="0.25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U250"/>
      <c r="AV250"/>
      <c r="AW250"/>
    </row>
    <row r="251" spans="2:49" x14ac:dyDescent="0.25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U251"/>
      <c r="AV251"/>
      <c r="AW251"/>
    </row>
    <row r="252" spans="2:49" x14ac:dyDescent="0.25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U252"/>
      <c r="AV252"/>
      <c r="AW252"/>
    </row>
    <row r="253" spans="2:49" x14ac:dyDescent="0.25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U253"/>
      <c r="AV253"/>
      <c r="AW253"/>
    </row>
    <row r="254" spans="2:49" x14ac:dyDescent="0.25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U254"/>
      <c r="AV254"/>
      <c r="AW254"/>
    </row>
    <row r="255" spans="2:49" x14ac:dyDescent="0.2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U255"/>
      <c r="AV255"/>
      <c r="AW255"/>
    </row>
    <row r="256" spans="2:49" x14ac:dyDescent="0.25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U256"/>
      <c r="AV256"/>
      <c r="AW256"/>
    </row>
    <row r="257" spans="2:49" x14ac:dyDescent="0.25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U257"/>
      <c r="AV257"/>
      <c r="AW257"/>
    </row>
    <row r="258" spans="2:49" x14ac:dyDescent="0.25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U258"/>
      <c r="AV258"/>
      <c r="AW258"/>
    </row>
    <row r="259" spans="2:49" x14ac:dyDescent="0.25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U259"/>
      <c r="AV259"/>
      <c r="AW259"/>
    </row>
    <row r="260" spans="2:49" x14ac:dyDescent="0.25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U260"/>
      <c r="AV260"/>
      <c r="AW260"/>
    </row>
    <row r="261" spans="2:49" x14ac:dyDescent="0.25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U261"/>
      <c r="AV261"/>
      <c r="AW261"/>
    </row>
    <row r="262" spans="2:49" x14ac:dyDescent="0.25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U262"/>
      <c r="AV262"/>
      <c r="AW262"/>
    </row>
    <row r="263" spans="2:49" x14ac:dyDescent="0.25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U263"/>
      <c r="AV263"/>
      <c r="AW263"/>
    </row>
    <row r="264" spans="2:49" x14ac:dyDescent="0.25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U264"/>
      <c r="AV264"/>
      <c r="AW264"/>
    </row>
    <row r="265" spans="2:49" x14ac:dyDescent="0.2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U265"/>
      <c r="AV265"/>
      <c r="AW265"/>
    </row>
    <row r="266" spans="2:49" x14ac:dyDescent="0.25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U266"/>
      <c r="AV266"/>
      <c r="AW266"/>
    </row>
    <row r="267" spans="2:49" x14ac:dyDescent="0.25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U267"/>
      <c r="AV267"/>
      <c r="AW267"/>
    </row>
    <row r="268" spans="2:49" x14ac:dyDescent="0.25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U268"/>
      <c r="AV268"/>
      <c r="AW268"/>
    </row>
    <row r="269" spans="2:49" x14ac:dyDescent="0.25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U269"/>
      <c r="AV269"/>
      <c r="AW269"/>
    </row>
    <row r="270" spans="2:49" x14ac:dyDescent="0.25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U270"/>
      <c r="AV270"/>
      <c r="AW270"/>
    </row>
    <row r="271" spans="2:49" x14ac:dyDescent="0.25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U271"/>
      <c r="AV271"/>
      <c r="AW271"/>
    </row>
    <row r="272" spans="2:49" x14ac:dyDescent="0.25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U272"/>
      <c r="AV272"/>
      <c r="AW272"/>
    </row>
    <row r="273" spans="2:49" x14ac:dyDescent="0.25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U273"/>
      <c r="AV273"/>
      <c r="AW273"/>
    </row>
    <row r="274" spans="2:49" x14ac:dyDescent="0.25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U274"/>
      <c r="AV274"/>
      <c r="AW274"/>
    </row>
    <row r="275" spans="2:49" x14ac:dyDescent="0.2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U275"/>
      <c r="AV275"/>
      <c r="AW275"/>
    </row>
    <row r="276" spans="2:49" x14ac:dyDescent="0.25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U276"/>
      <c r="AV276"/>
      <c r="AW276"/>
    </row>
    <row r="277" spans="2:49" x14ac:dyDescent="0.25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U277"/>
      <c r="AV277"/>
      <c r="AW277"/>
    </row>
    <row r="278" spans="2:49" x14ac:dyDescent="0.25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U278"/>
      <c r="AV278"/>
      <c r="AW278"/>
    </row>
    <row r="279" spans="2:49" x14ac:dyDescent="0.25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U279"/>
      <c r="AV279"/>
      <c r="AW279"/>
    </row>
    <row r="280" spans="2:49" x14ac:dyDescent="0.25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U280"/>
      <c r="AV280"/>
      <c r="AW280"/>
    </row>
    <row r="281" spans="2:49" x14ac:dyDescent="0.25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U281"/>
      <c r="AV281"/>
      <c r="AW281"/>
    </row>
    <row r="282" spans="2:49" x14ac:dyDescent="0.25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U282"/>
      <c r="AV282"/>
      <c r="AW282"/>
    </row>
    <row r="283" spans="2:49" x14ac:dyDescent="0.25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U283"/>
      <c r="AV283"/>
      <c r="AW283"/>
    </row>
    <row r="284" spans="2:49" x14ac:dyDescent="0.25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U284"/>
      <c r="AV284"/>
      <c r="AW284"/>
    </row>
    <row r="285" spans="2:49" x14ac:dyDescent="0.2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U285"/>
      <c r="AV285"/>
      <c r="AW285"/>
    </row>
    <row r="286" spans="2:49" x14ac:dyDescent="0.25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U286"/>
      <c r="AV286"/>
      <c r="AW286"/>
    </row>
    <row r="287" spans="2:49" x14ac:dyDescent="0.25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U287"/>
      <c r="AV287"/>
      <c r="AW287"/>
    </row>
    <row r="288" spans="2:49" x14ac:dyDescent="0.25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U288"/>
      <c r="AV288"/>
      <c r="AW288"/>
    </row>
    <row r="289" spans="2:49" x14ac:dyDescent="0.25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U289"/>
      <c r="AV289"/>
      <c r="AW289"/>
    </row>
    <row r="290" spans="2:49" x14ac:dyDescent="0.25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U290"/>
      <c r="AV290"/>
      <c r="AW290"/>
    </row>
    <row r="291" spans="2:49" x14ac:dyDescent="0.25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U291"/>
      <c r="AV291"/>
      <c r="AW291"/>
    </row>
    <row r="292" spans="2:49" x14ac:dyDescent="0.25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U292"/>
      <c r="AV292"/>
      <c r="AW292"/>
    </row>
    <row r="293" spans="2:49" x14ac:dyDescent="0.25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U293"/>
      <c r="AV293"/>
      <c r="AW293"/>
    </row>
    <row r="294" spans="2:49" x14ac:dyDescent="0.25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U294"/>
      <c r="AV294"/>
      <c r="AW294"/>
    </row>
    <row r="295" spans="2:49" x14ac:dyDescent="0.2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U295"/>
      <c r="AV295"/>
      <c r="AW295"/>
    </row>
    <row r="296" spans="2:49" x14ac:dyDescent="0.25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U296"/>
      <c r="AV296"/>
      <c r="AW296"/>
    </row>
    <row r="297" spans="2:49" x14ac:dyDescent="0.25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U297"/>
      <c r="AV297"/>
      <c r="AW297"/>
    </row>
    <row r="298" spans="2:49" x14ac:dyDescent="0.25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U298"/>
      <c r="AV298"/>
      <c r="AW298"/>
    </row>
    <row r="299" spans="2:49" x14ac:dyDescent="0.25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U299"/>
      <c r="AV299"/>
      <c r="AW299"/>
    </row>
    <row r="300" spans="2:49" x14ac:dyDescent="0.25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U300"/>
      <c r="AV300"/>
      <c r="AW300"/>
    </row>
    <row r="301" spans="2:49" x14ac:dyDescent="0.25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U301"/>
      <c r="AV301"/>
      <c r="AW301"/>
    </row>
    <row r="302" spans="2:49" x14ac:dyDescent="0.25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U302"/>
      <c r="AV302"/>
      <c r="AW302"/>
    </row>
    <row r="303" spans="2:49" x14ac:dyDescent="0.25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U303"/>
      <c r="AV303"/>
      <c r="AW303"/>
    </row>
    <row r="304" spans="2:49" x14ac:dyDescent="0.25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U304"/>
      <c r="AV304"/>
      <c r="AW304"/>
    </row>
    <row r="305" spans="2:49" x14ac:dyDescent="0.2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U305"/>
      <c r="AV305"/>
      <c r="AW305"/>
    </row>
    <row r="306" spans="2:49" x14ac:dyDescent="0.25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U306"/>
      <c r="AV306"/>
      <c r="AW306"/>
    </row>
    <row r="307" spans="2:49" x14ac:dyDescent="0.25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U307"/>
      <c r="AV307"/>
      <c r="AW307"/>
    </row>
    <row r="308" spans="2:49" x14ac:dyDescent="0.25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U308"/>
      <c r="AV308"/>
      <c r="AW308"/>
    </row>
    <row r="309" spans="2:49" x14ac:dyDescent="0.25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U309"/>
      <c r="AV309"/>
      <c r="AW309"/>
    </row>
    <row r="310" spans="2:49" x14ac:dyDescent="0.25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U310"/>
      <c r="AV310"/>
      <c r="AW310"/>
    </row>
    <row r="311" spans="2:49" x14ac:dyDescent="0.25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U311"/>
      <c r="AV311"/>
      <c r="AW311"/>
    </row>
    <row r="312" spans="2:49" x14ac:dyDescent="0.25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U312"/>
      <c r="AV312"/>
      <c r="AW312"/>
    </row>
    <row r="313" spans="2:49" x14ac:dyDescent="0.25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U313"/>
      <c r="AV313"/>
      <c r="AW313"/>
    </row>
    <row r="314" spans="2:49" x14ac:dyDescent="0.25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U314"/>
      <c r="AV314"/>
      <c r="AW314"/>
    </row>
    <row r="315" spans="2:49" x14ac:dyDescent="0.2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U315"/>
      <c r="AV315"/>
      <c r="AW315"/>
    </row>
    <row r="316" spans="2:49" x14ac:dyDescent="0.25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U316"/>
      <c r="AV316"/>
      <c r="AW316"/>
    </row>
    <row r="317" spans="2:49" x14ac:dyDescent="0.25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U317"/>
      <c r="AV317"/>
      <c r="AW317"/>
    </row>
    <row r="318" spans="2:49" x14ac:dyDescent="0.25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U318"/>
      <c r="AV318"/>
      <c r="AW318"/>
    </row>
    <row r="319" spans="2:49" x14ac:dyDescent="0.25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U319"/>
      <c r="AV319"/>
      <c r="AW319"/>
    </row>
    <row r="320" spans="2:49" x14ac:dyDescent="0.25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U320"/>
      <c r="AV320"/>
      <c r="AW320"/>
    </row>
    <row r="321" spans="2:49" x14ac:dyDescent="0.25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U321"/>
      <c r="AV321"/>
      <c r="AW321"/>
    </row>
    <row r="322" spans="2:49" x14ac:dyDescent="0.25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U322"/>
      <c r="AV322"/>
      <c r="AW322"/>
    </row>
    <row r="323" spans="2:49" x14ac:dyDescent="0.25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U323"/>
      <c r="AV323"/>
      <c r="AW323"/>
    </row>
    <row r="324" spans="2:49" x14ac:dyDescent="0.25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U324"/>
      <c r="AV324"/>
      <c r="AW324"/>
    </row>
    <row r="325" spans="2:49" x14ac:dyDescent="0.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U325"/>
      <c r="AV325"/>
      <c r="AW325"/>
    </row>
    <row r="326" spans="2:49" x14ac:dyDescent="0.25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U326"/>
      <c r="AV326"/>
      <c r="AW326"/>
    </row>
    <row r="327" spans="2:49" x14ac:dyDescent="0.25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U327"/>
      <c r="AV327"/>
      <c r="AW327"/>
    </row>
    <row r="328" spans="2:49" x14ac:dyDescent="0.25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U328"/>
      <c r="AV328"/>
      <c r="AW328"/>
    </row>
    <row r="329" spans="2:49" x14ac:dyDescent="0.25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U329"/>
      <c r="AV329"/>
      <c r="AW329"/>
    </row>
    <row r="330" spans="2:49" x14ac:dyDescent="0.25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U330"/>
      <c r="AV330"/>
      <c r="AW330"/>
    </row>
    <row r="331" spans="2:49" x14ac:dyDescent="0.25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U331"/>
      <c r="AV331"/>
      <c r="AW331"/>
    </row>
    <row r="332" spans="2:49" x14ac:dyDescent="0.25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U332"/>
      <c r="AV332"/>
      <c r="AW332"/>
    </row>
    <row r="333" spans="2:49" x14ac:dyDescent="0.25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U333"/>
      <c r="AV333"/>
      <c r="AW333"/>
    </row>
    <row r="334" spans="2:49" x14ac:dyDescent="0.25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U334"/>
      <c r="AV334"/>
      <c r="AW334"/>
    </row>
    <row r="335" spans="2:49" x14ac:dyDescent="0.2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U335"/>
      <c r="AV335"/>
      <c r="AW335"/>
    </row>
    <row r="336" spans="2:49" x14ac:dyDescent="0.25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U336"/>
      <c r="AV336"/>
      <c r="AW336"/>
    </row>
    <row r="337" spans="2:49" x14ac:dyDescent="0.25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U337"/>
      <c r="AV337"/>
      <c r="AW337"/>
    </row>
    <row r="338" spans="2:49" x14ac:dyDescent="0.25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U338"/>
      <c r="AV338"/>
      <c r="AW338"/>
    </row>
    <row r="339" spans="2:49" x14ac:dyDescent="0.25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U339"/>
      <c r="AV339"/>
      <c r="AW339"/>
    </row>
    <row r="340" spans="2:49" x14ac:dyDescent="0.25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U340"/>
      <c r="AV340"/>
      <c r="AW340"/>
    </row>
    <row r="341" spans="2:49" x14ac:dyDescent="0.25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U341"/>
      <c r="AV341"/>
      <c r="AW341"/>
    </row>
    <row r="342" spans="2:49" x14ac:dyDescent="0.25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U342"/>
      <c r="AV342"/>
      <c r="AW342"/>
    </row>
    <row r="343" spans="2:49" x14ac:dyDescent="0.25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U343"/>
      <c r="AV343"/>
      <c r="AW343"/>
    </row>
    <row r="344" spans="2:49" x14ac:dyDescent="0.25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U344"/>
      <c r="AV344"/>
      <c r="AW344"/>
    </row>
    <row r="345" spans="2:49" x14ac:dyDescent="0.2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U345"/>
      <c r="AV345"/>
      <c r="AW345"/>
    </row>
    <row r="346" spans="2:49" x14ac:dyDescent="0.25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U346"/>
      <c r="AV346"/>
      <c r="AW346"/>
    </row>
    <row r="347" spans="2:49" x14ac:dyDescent="0.25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U347"/>
      <c r="AV347"/>
      <c r="AW347"/>
    </row>
    <row r="348" spans="2:49" x14ac:dyDescent="0.25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U348"/>
      <c r="AV348"/>
      <c r="AW348"/>
    </row>
    <row r="349" spans="2:49" x14ac:dyDescent="0.25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U349"/>
      <c r="AV349"/>
      <c r="AW349"/>
    </row>
    <row r="350" spans="2:49" x14ac:dyDescent="0.25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U350"/>
      <c r="AV350"/>
      <c r="AW350"/>
    </row>
    <row r="351" spans="2:49" x14ac:dyDescent="0.25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U351"/>
      <c r="AV351"/>
      <c r="AW351"/>
    </row>
    <row r="352" spans="2:49" x14ac:dyDescent="0.25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U352"/>
      <c r="AV352"/>
      <c r="AW352"/>
    </row>
    <row r="353" spans="2:49" x14ac:dyDescent="0.25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U353"/>
      <c r="AV353"/>
      <c r="AW353"/>
    </row>
    <row r="354" spans="2:49" x14ac:dyDescent="0.25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U354"/>
      <c r="AV354"/>
      <c r="AW354"/>
    </row>
    <row r="355" spans="2:49" x14ac:dyDescent="0.2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U355"/>
      <c r="AV355"/>
      <c r="AW355"/>
    </row>
    <row r="356" spans="2:49" x14ac:dyDescent="0.25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U356"/>
      <c r="AV356"/>
      <c r="AW356"/>
    </row>
    <row r="357" spans="2:49" x14ac:dyDescent="0.25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U357"/>
      <c r="AV357"/>
      <c r="AW357"/>
    </row>
    <row r="358" spans="2:49" x14ac:dyDescent="0.25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U358"/>
      <c r="AV358"/>
      <c r="AW358"/>
    </row>
    <row r="359" spans="2:49" x14ac:dyDescent="0.25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U359"/>
      <c r="AV359"/>
      <c r="AW359"/>
    </row>
    <row r="360" spans="2:49" x14ac:dyDescent="0.25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U360"/>
      <c r="AV360"/>
      <c r="AW360"/>
    </row>
    <row r="361" spans="2:49" x14ac:dyDescent="0.25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U361"/>
      <c r="AV361"/>
      <c r="AW361"/>
    </row>
    <row r="362" spans="2:49" x14ac:dyDescent="0.25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U362"/>
      <c r="AV362"/>
      <c r="AW362"/>
    </row>
    <row r="363" spans="2:49" x14ac:dyDescent="0.25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U363"/>
      <c r="AV363"/>
      <c r="AW363"/>
    </row>
    <row r="364" spans="2:49" x14ac:dyDescent="0.25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U364"/>
      <c r="AV364"/>
      <c r="AW364"/>
    </row>
    <row r="365" spans="2:49" x14ac:dyDescent="0.2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U365"/>
      <c r="AV365"/>
      <c r="AW365"/>
    </row>
    <row r="366" spans="2:49" x14ac:dyDescent="0.25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U366"/>
      <c r="AV366"/>
      <c r="AW366"/>
    </row>
    <row r="367" spans="2:49" x14ac:dyDescent="0.25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U367"/>
      <c r="AV367"/>
      <c r="AW367"/>
    </row>
    <row r="368" spans="2:49" x14ac:dyDescent="0.25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U368"/>
      <c r="AV368"/>
      <c r="AW368"/>
    </row>
    <row r="369" spans="2:49" x14ac:dyDescent="0.25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U369"/>
      <c r="AV369"/>
      <c r="AW369"/>
    </row>
    <row r="370" spans="2:49" x14ac:dyDescent="0.25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U370"/>
      <c r="AV370"/>
      <c r="AW370"/>
    </row>
    <row r="371" spans="2:49" x14ac:dyDescent="0.25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U371"/>
      <c r="AV371"/>
      <c r="AW371"/>
    </row>
    <row r="372" spans="2:49" x14ac:dyDescent="0.25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U372"/>
      <c r="AV372"/>
      <c r="AW372"/>
    </row>
    <row r="373" spans="2:49" x14ac:dyDescent="0.25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U373"/>
      <c r="AV373"/>
      <c r="AW373"/>
    </row>
    <row r="374" spans="2:49" x14ac:dyDescent="0.25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U374"/>
      <c r="AV374"/>
      <c r="AW374"/>
    </row>
    <row r="375" spans="2:49" x14ac:dyDescent="0.2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U375"/>
      <c r="AV375"/>
      <c r="AW375"/>
    </row>
    <row r="376" spans="2:49" x14ac:dyDescent="0.25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U376"/>
      <c r="AV376"/>
      <c r="AW376"/>
    </row>
    <row r="377" spans="2:49" x14ac:dyDescent="0.25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U377"/>
      <c r="AV377"/>
      <c r="AW377"/>
    </row>
    <row r="378" spans="2:49" x14ac:dyDescent="0.25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U378"/>
      <c r="AV378"/>
      <c r="AW378"/>
    </row>
    <row r="379" spans="2:49" x14ac:dyDescent="0.25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U379"/>
      <c r="AV379"/>
      <c r="AW379"/>
    </row>
    <row r="380" spans="2:49" x14ac:dyDescent="0.25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U380"/>
      <c r="AV380"/>
      <c r="AW380"/>
    </row>
    <row r="381" spans="2:49" x14ac:dyDescent="0.25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U381"/>
      <c r="AV381"/>
      <c r="AW381"/>
    </row>
    <row r="382" spans="2:49" x14ac:dyDescent="0.25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U382"/>
      <c r="AV382"/>
      <c r="AW382"/>
    </row>
    <row r="383" spans="2:49" x14ac:dyDescent="0.25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U383"/>
      <c r="AV383"/>
      <c r="AW383"/>
    </row>
    <row r="384" spans="2:49" x14ac:dyDescent="0.25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U384"/>
      <c r="AV384"/>
      <c r="AW384"/>
    </row>
    <row r="385" spans="2:49" x14ac:dyDescent="0.2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U385"/>
      <c r="AV385"/>
      <c r="AW385"/>
    </row>
    <row r="386" spans="2:49" x14ac:dyDescent="0.25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U386"/>
      <c r="AV386"/>
      <c r="AW386"/>
    </row>
    <row r="387" spans="2:49" x14ac:dyDescent="0.25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U387"/>
      <c r="AV387"/>
      <c r="AW387"/>
    </row>
    <row r="388" spans="2:49" x14ac:dyDescent="0.25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U388"/>
      <c r="AV388"/>
      <c r="AW388"/>
    </row>
    <row r="389" spans="2:49" x14ac:dyDescent="0.25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U389"/>
      <c r="AV389"/>
      <c r="AW389"/>
    </row>
    <row r="390" spans="2:49" x14ac:dyDescent="0.25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U390"/>
      <c r="AV390"/>
      <c r="AW390"/>
    </row>
    <row r="391" spans="2:49" x14ac:dyDescent="0.25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U391"/>
      <c r="AV391"/>
      <c r="AW391"/>
    </row>
    <row r="392" spans="2:49" x14ac:dyDescent="0.25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U392"/>
      <c r="AV392"/>
      <c r="AW392"/>
    </row>
    <row r="393" spans="2:49" x14ac:dyDescent="0.25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U393"/>
      <c r="AV393"/>
      <c r="AW393"/>
    </row>
    <row r="394" spans="2:49" x14ac:dyDescent="0.25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U394"/>
      <c r="AV394"/>
      <c r="AW394"/>
    </row>
    <row r="395" spans="2:49" x14ac:dyDescent="0.2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U395"/>
      <c r="AV395"/>
      <c r="AW395"/>
    </row>
    <row r="396" spans="2:49" x14ac:dyDescent="0.25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U396"/>
      <c r="AV396"/>
      <c r="AW396"/>
    </row>
    <row r="397" spans="2:49" x14ac:dyDescent="0.25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U397"/>
      <c r="AV397"/>
      <c r="AW397"/>
    </row>
    <row r="398" spans="2:49" x14ac:dyDescent="0.25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U398"/>
      <c r="AV398"/>
      <c r="AW398"/>
    </row>
    <row r="399" spans="2:49" x14ac:dyDescent="0.25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U399"/>
      <c r="AV399"/>
      <c r="AW399"/>
    </row>
    <row r="400" spans="2:49" x14ac:dyDescent="0.25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U400"/>
      <c r="AV400"/>
      <c r="AW400"/>
    </row>
    <row r="401" spans="2:49" x14ac:dyDescent="0.25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U401"/>
      <c r="AV401"/>
      <c r="AW401"/>
    </row>
    <row r="402" spans="2:49" x14ac:dyDescent="0.25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U402"/>
      <c r="AV402"/>
      <c r="AW402"/>
    </row>
    <row r="403" spans="2:49" x14ac:dyDescent="0.25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U403"/>
      <c r="AV403"/>
      <c r="AW403"/>
    </row>
    <row r="404" spans="2:49" x14ac:dyDescent="0.25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U404"/>
      <c r="AV404"/>
      <c r="AW404"/>
    </row>
    <row r="405" spans="2:49" x14ac:dyDescent="0.2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U405"/>
      <c r="AV405"/>
      <c r="AW405"/>
    </row>
    <row r="406" spans="2:49" x14ac:dyDescent="0.25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U406"/>
      <c r="AV406"/>
      <c r="AW406"/>
    </row>
    <row r="407" spans="2:49" x14ac:dyDescent="0.25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U407"/>
      <c r="AV407"/>
      <c r="AW407"/>
    </row>
    <row r="408" spans="2:49" x14ac:dyDescent="0.25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U408"/>
      <c r="AV408"/>
      <c r="AW408"/>
    </row>
    <row r="409" spans="2:49" x14ac:dyDescent="0.25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U409"/>
      <c r="AV409"/>
      <c r="AW409"/>
    </row>
    <row r="410" spans="2:49" x14ac:dyDescent="0.25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U410"/>
      <c r="AV410"/>
      <c r="AW410"/>
    </row>
    <row r="411" spans="2:49" x14ac:dyDescent="0.25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U411"/>
      <c r="AV411"/>
      <c r="AW411"/>
    </row>
    <row r="412" spans="2:49" x14ac:dyDescent="0.25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U412"/>
      <c r="AV412"/>
      <c r="AW412"/>
    </row>
    <row r="413" spans="2:49" x14ac:dyDescent="0.25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U413"/>
      <c r="AV413"/>
      <c r="AW413"/>
    </row>
    <row r="414" spans="2:49" x14ac:dyDescent="0.25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U414"/>
      <c r="AV414"/>
      <c r="AW414"/>
    </row>
    <row r="415" spans="2:49" x14ac:dyDescent="0.2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U415"/>
      <c r="AV415"/>
      <c r="AW415"/>
    </row>
    <row r="416" spans="2:49" x14ac:dyDescent="0.25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U416"/>
      <c r="AV416"/>
      <c r="AW416"/>
    </row>
    <row r="417" spans="2:49" x14ac:dyDescent="0.25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U417"/>
      <c r="AV417"/>
      <c r="AW417"/>
    </row>
    <row r="418" spans="2:49" x14ac:dyDescent="0.25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U418"/>
      <c r="AV418"/>
      <c r="AW418"/>
    </row>
    <row r="419" spans="2:49" x14ac:dyDescent="0.25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U419"/>
      <c r="AV419"/>
      <c r="AW419"/>
    </row>
    <row r="420" spans="2:49" x14ac:dyDescent="0.25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U420"/>
      <c r="AV420"/>
      <c r="AW420"/>
    </row>
    <row r="421" spans="2:49" x14ac:dyDescent="0.25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U421"/>
      <c r="AV421"/>
      <c r="AW421"/>
    </row>
    <row r="422" spans="2:49" x14ac:dyDescent="0.25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U422"/>
      <c r="AV422"/>
      <c r="AW422"/>
    </row>
    <row r="423" spans="2:49" x14ac:dyDescent="0.25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U423"/>
      <c r="AV423"/>
      <c r="AW423"/>
    </row>
    <row r="424" spans="2:49" x14ac:dyDescent="0.25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U424"/>
      <c r="AV424"/>
      <c r="AW424"/>
    </row>
    <row r="425" spans="2:49" x14ac:dyDescent="0.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U425"/>
      <c r="AV425"/>
      <c r="AW425"/>
    </row>
    <row r="426" spans="2:49" x14ac:dyDescent="0.25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U426"/>
      <c r="AV426"/>
      <c r="AW426"/>
    </row>
    <row r="427" spans="2:49" x14ac:dyDescent="0.25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U427"/>
      <c r="AV427"/>
      <c r="AW427"/>
    </row>
    <row r="428" spans="2:49" x14ac:dyDescent="0.25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U428"/>
      <c r="AV428"/>
      <c r="AW428"/>
    </row>
    <row r="429" spans="2:49" x14ac:dyDescent="0.25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U429"/>
      <c r="AV429"/>
      <c r="AW429"/>
    </row>
    <row r="430" spans="2:49" x14ac:dyDescent="0.25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U430"/>
      <c r="AV430"/>
      <c r="AW430"/>
    </row>
    <row r="431" spans="2:49" x14ac:dyDescent="0.25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U431"/>
      <c r="AV431"/>
      <c r="AW431"/>
    </row>
    <row r="432" spans="2:49" x14ac:dyDescent="0.25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U432"/>
      <c r="AV432"/>
      <c r="AW432"/>
    </row>
    <row r="433" spans="2:49" x14ac:dyDescent="0.25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U433"/>
      <c r="AV433"/>
      <c r="AW433"/>
    </row>
    <row r="434" spans="2:49" x14ac:dyDescent="0.25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U434"/>
      <c r="AV434"/>
      <c r="AW434"/>
    </row>
    <row r="435" spans="2:49" x14ac:dyDescent="0.2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U435"/>
      <c r="AV435"/>
      <c r="AW435"/>
    </row>
    <row r="436" spans="2:49" x14ac:dyDescent="0.25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U436"/>
      <c r="AV436"/>
      <c r="AW436"/>
    </row>
    <row r="437" spans="2:49" x14ac:dyDescent="0.25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U437"/>
      <c r="AV437"/>
      <c r="AW437"/>
    </row>
    <row r="438" spans="2:49" x14ac:dyDescent="0.25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U438"/>
      <c r="AV438"/>
      <c r="AW438"/>
    </row>
    <row r="439" spans="2:49" x14ac:dyDescent="0.25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U439"/>
      <c r="AV439"/>
      <c r="AW439"/>
    </row>
    <row r="440" spans="2:49" x14ac:dyDescent="0.25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U440"/>
      <c r="AV440"/>
      <c r="AW440"/>
    </row>
    <row r="441" spans="2:49" x14ac:dyDescent="0.25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U441"/>
      <c r="AV441"/>
      <c r="AW441"/>
    </row>
    <row r="442" spans="2:49" x14ac:dyDescent="0.25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U442"/>
      <c r="AV442"/>
      <c r="AW442"/>
    </row>
    <row r="443" spans="2:49" x14ac:dyDescent="0.25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U443"/>
      <c r="AV443"/>
      <c r="AW443"/>
    </row>
    <row r="444" spans="2:49" x14ac:dyDescent="0.25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U444"/>
      <c r="AV444"/>
      <c r="AW444"/>
    </row>
    <row r="445" spans="2:49" x14ac:dyDescent="0.2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U445"/>
      <c r="AV445"/>
      <c r="AW445"/>
    </row>
    <row r="446" spans="2:49" x14ac:dyDescent="0.25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U446"/>
      <c r="AV446"/>
      <c r="AW446"/>
    </row>
    <row r="447" spans="2:49" x14ac:dyDescent="0.25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U447"/>
      <c r="AV447"/>
      <c r="AW447"/>
    </row>
    <row r="448" spans="2:49" x14ac:dyDescent="0.25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U448"/>
      <c r="AV448"/>
      <c r="AW448"/>
    </row>
    <row r="449" spans="2:49" x14ac:dyDescent="0.25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U449"/>
      <c r="AV449"/>
      <c r="AW449"/>
    </row>
    <row r="450" spans="2:49" x14ac:dyDescent="0.25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U450"/>
      <c r="AV450"/>
      <c r="AW450"/>
    </row>
    <row r="451" spans="2:49" x14ac:dyDescent="0.25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U451"/>
      <c r="AV451"/>
      <c r="AW451"/>
    </row>
    <row r="452" spans="2:49" x14ac:dyDescent="0.25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U452"/>
      <c r="AV452"/>
      <c r="AW452"/>
    </row>
    <row r="453" spans="2:49" x14ac:dyDescent="0.25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U453"/>
      <c r="AV453"/>
      <c r="AW453"/>
    </row>
    <row r="454" spans="2:49" x14ac:dyDescent="0.25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U454"/>
      <c r="AV454"/>
      <c r="AW454"/>
    </row>
    <row r="455" spans="2:49" x14ac:dyDescent="0.2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U455"/>
      <c r="AV455"/>
      <c r="AW455"/>
    </row>
    <row r="456" spans="2:49" x14ac:dyDescent="0.25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U456"/>
      <c r="AV456"/>
      <c r="AW456"/>
    </row>
    <row r="457" spans="2:49" x14ac:dyDescent="0.25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U457"/>
      <c r="AV457"/>
      <c r="AW457"/>
    </row>
    <row r="458" spans="2:49" x14ac:dyDescent="0.25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U458"/>
      <c r="AV458"/>
      <c r="AW458"/>
    </row>
    <row r="459" spans="2:49" x14ac:dyDescent="0.25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U459"/>
      <c r="AV459"/>
      <c r="AW459"/>
    </row>
    <row r="460" spans="2:49" x14ac:dyDescent="0.25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U460"/>
      <c r="AV460"/>
      <c r="AW460"/>
    </row>
    <row r="461" spans="2:49" x14ac:dyDescent="0.25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U461"/>
      <c r="AV461"/>
      <c r="AW461"/>
    </row>
    <row r="462" spans="2:49" x14ac:dyDescent="0.25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U462"/>
      <c r="AV462"/>
      <c r="AW462"/>
    </row>
    <row r="463" spans="2:49" x14ac:dyDescent="0.25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U463"/>
      <c r="AV463"/>
      <c r="AW463"/>
    </row>
    <row r="464" spans="2:49" x14ac:dyDescent="0.25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U464"/>
      <c r="AV464"/>
      <c r="AW464"/>
    </row>
    <row r="465" spans="2:49" x14ac:dyDescent="0.2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U465"/>
      <c r="AV465"/>
      <c r="AW465"/>
    </row>
    <row r="466" spans="2:49" x14ac:dyDescent="0.25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U466"/>
      <c r="AV466"/>
      <c r="AW466"/>
    </row>
    <row r="467" spans="2:49" x14ac:dyDescent="0.25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U467"/>
      <c r="AV467"/>
      <c r="AW467"/>
    </row>
    <row r="468" spans="2:49" x14ac:dyDescent="0.25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U468"/>
      <c r="AV468"/>
      <c r="AW468"/>
    </row>
    <row r="469" spans="2:49" x14ac:dyDescent="0.25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U469"/>
      <c r="AV469"/>
      <c r="AW469"/>
    </row>
    <row r="470" spans="2:49" x14ac:dyDescent="0.25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U470"/>
      <c r="AV470"/>
      <c r="AW470"/>
    </row>
    <row r="471" spans="2:49" x14ac:dyDescent="0.25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U471"/>
      <c r="AV471"/>
      <c r="AW471"/>
    </row>
    <row r="472" spans="2:49" x14ac:dyDescent="0.25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U472"/>
      <c r="AV472"/>
      <c r="AW472"/>
    </row>
    <row r="473" spans="2:49" x14ac:dyDescent="0.25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U473"/>
      <c r="AV473"/>
      <c r="AW473"/>
    </row>
    <row r="474" spans="2:49" x14ac:dyDescent="0.25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U474"/>
      <c r="AV474"/>
      <c r="AW474"/>
    </row>
    <row r="475" spans="2:49" x14ac:dyDescent="0.2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U475"/>
      <c r="AV475"/>
      <c r="AW475"/>
    </row>
    <row r="476" spans="2:49" x14ac:dyDescent="0.25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U476"/>
      <c r="AV476"/>
      <c r="AW476"/>
    </row>
    <row r="477" spans="2:49" x14ac:dyDescent="0.25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U477"/>
      <c r="AV477"/>
      <c r="AW477"/>
    </row>
    <row r="478" spans="2:49" x14ac:dyDescent="0.25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U478"/>
      <c r="AV478"/>
      <c r="AW478"/>
    </row>
    <row r="479" spans="2:49" x14ac:dyDescent="0.25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U479"/>
      <c r="AV479"/>
      <c r="AW479"/>
    </row>
    <row r="480" spans="2:49" x14ac:dyDescent="0.25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U480"/>
      <c r="AV480"/>
      <c r="AW480"/>
    </row>
    <row r="481" spans="2:49" x14ac:dyDescent="0.25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U481"/>
      <c r="AV481"/>
      <c r="AW481"/>
    </row>
    <row r="482" spans="2:49" x14ac:dyDescent="0.25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U482"/>
      <c r="AV482"/>
      <c r="AW482"/>
    </row>
    <row r="483" spans="2:49" x14ac:dyDescent="0.25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U483"/>
      <c r="AV483"/>
      <c r="AW483"/>
    </row>
    <row r="484" spans="2:49" x14ac:dyDescent="0.25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U484"/>
      <c r="AV484"/>
      <c r="AW484"/>
    </row>
    <row r="485" spans="2:49" x14ac:dyDescent="0.2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U485"/>
      <c r="AV485"/>
      <c r="AW485"/>
    </row>
    <row r="486" spans="2:49" x14ac:dyDescent="0.25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U486"/>
      <c r="AV486"/>
      <c r="AW486"/>
    </row>
    <row r="487" spans="2:49" x14ac:dyDescent="0.25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U487"/>
      <c r="AV487"/>
      <c r="AW487"/>
    </row>
    <row r="488" spans="2:49" x14ac:dyDescent="0.25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U488"/>
      <c r="AV488"/>
      <c r="AW488"/>
    </row>
    <row r="489" spans="2:49" x14ac:dyDescent="0.25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U489"/>
      <c r="AV489"/>
      <c r="AW489"/>
    </row>
    <row r="490" spans="2:49" x14ac:dyDescent="0.25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U490"/>
      <c r="AV490"/>
      <c r="AW490"/>
    </row>
    <row r="491" spans="2:49" x14ac:dyDescent="0.25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U491"/>
      <c r="AV491"/>
      <c r="AW491"/>
    </row>
    <row r="492" spans="2:49" x14ac:dyDescent="0.25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U492"/>
      <c r="AV492"/>
      <c r="AW492"/>
    </row>
    <row r="493" spans="2:49" x14ac:dyDescent="0.25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U493"/>
      <c r="AV493"/>
      <c r="AW493"/>
    </row>
    <row r="494" spans="2:49" x14ac:dyDescent="0.25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U494"/>
      <c r="AV494"/>
      <c r="AW494"/>
    </row>
    <row r="495" spans="2:49" x14ac:dyDescent="0.2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U495"/>
      <c r="AV495"/>
      <c r="AW495"/>
    </row>
    <row r="496" spans="2:49" x14ac:dyDescent="0.25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U496"/>
      <c r="AV496"/>
      <c r="AW496"/>
    </row>
    <row r="497" spans="2:49" x14ac:dyDescent="0.25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U497"/>
      <c r="AV497"/>
      <c r="AW497"/>
    </row>
    <row r="498" spans="2:49" x14ac:dyDescent="0.25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U498"/>
      <c r="AV498"/>
      <c r="AW498"/>
    </row>
    <row r="499" spans="2:49" x14ac:dyDescent="0.25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U499"/>
      <c r="AV499"/>
      <c r="AW499"/>
    </row>
    <row r="500" spans="2:49" x14ac:dyDescent="0.25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U500"/>
      <c r="AV500"/>
      <c r="AW500"/>
    </row>
    <row r="501" spans="2:49" x14ac:dyDescent="0.25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U501"/>
      <c r="AV501"/>
      <c r="AW501"/>
    </row>
    <row r="502" spans="2:49" x14ac:dyDescent="0.25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U502"/>
      <c r="AV502"/>
      <c r="AW502"/>
    </row>
    <row r="503" spans="2:49" x14ac:dyDescent="0.25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U503"/>
      <c r="AV503"/>
      <c r="AW503"/>
    </row>
    <row r="504" spans="2:49" x14ac:dyDescent="0.25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U504"/>
      <c r="AV504"/>
      <c r="AW504"/>
    </row>
    <row r="505" spans="2:49" x14ac:dyDescent="0.2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U505"/>
      <c r="AV505"/>
      <c r="AW505"/>
    </row>
    <row r="506" spans="2:49" x14ac:dyDescent="0.25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U506"/>
      <c r="AV506"/>
      <c r="AW506"/>
    </row>
    <row r="507" spans="2:49" x14ac:dyDescent="0.25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U507"/>
      <c r="AV507"/>
      <c r="AW507"/>
    </row>
    <row r="508" spans="2:49" x14ac:dyDescent="0.25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U508"/>
      <c r="AV508"/>
      <c r="AW508"/>
    </row>
    <row r="509" spans="2:49" x14ac:dyDescent="0.25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U509"/>
      <c r="AV509"/>
      <c r="AW509"/>
    </row>
    <row r="510" spans="2:49" x14ac:dyDescent="0.25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U510"/>
      <c r="AV510"/>
      <c r="AW510"/>
    </row>
    <row r="511" spans="2:49" x14ac:dyDescent="0.25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U511"/>
      <c r="AV511"/>
      <c r="AW511"/>
    </row>
    <row r="512" spans="2:49" x14ac:dyDescent="0.25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U512"/>
      <c r="AV512"/>
      <c r="AW512"/>
    </row>
    <row r="513" spans="2:49" x14ac:dyDescent="0.25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U513"/>
      <c r="AV513"/>
      <c r="AW513"/>
    </row>
    <row r="514" spans="2:49" x14ac:dyDescent="0.25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U514"/>
      <c r="AV514"/>
      <c r="AW514"/>
    </row>
    <row r="515" spans="2:49" x14ac:dyDescent="0.2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U515"/>
      <c r="AV515"/>
      <c r="AW515"/>
    </row>
    <row r="516" spans="2:49" x14ac:dyDescent="0.25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U516"/>
      <c r="AV516"/>
      <c r="AW516"/>
    </row>
    <row r="517" spans="2:49" x14ac:dyDescent="0.25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U517"/>
      <c r="AV517"/>
      <c r="AW517"/>
    </row>
    <row r="518" spans="2:49" x14ac:dyDescent="0.25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U518"/>
      <c r="AV518"/>
      <c r="AW518"/>
    </row>
    <row r="519" spans="2:49" x14ac:dyDescent="0.25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U519"/>
      <c r="AV519"/>
      <c r="AW519"/>
    </row>
    <row r="520" spans="2:49" x14ac:dyDescent="0.25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U520"/>
      <c r="AV520"/>
      <c r="AW520"/>
    </row>
    <row r="521" spans="2:49" x14ac:dyDescent="0.25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U521"/>
      <c r="AV521"/>
      <c r="AW521"/>
    </row>
    <row r="522" spans="2:49" x14ac:dyDescent="0.25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U522"/>
      <c r="AV522"/>
      <c r="AW522"/>
    </row>
    <row r="523" spans="2:49" x14ac:dyDescent="0.25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U523"/>
      <c r="AV523"/>
      <c r="AW523"/>
    </row>
    <row r="524" spans="2:49" x14ac:dyDescent="0.25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U524"/>
      <c r="AV524"/>
      <c r="AW524"/>
    </row>
    <row r="525" spans="2:49" x14ac:dyDescent="0.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U525"/>
      <c r="AV525"/>
      <c r="AW525"/>
    </row>
    <row r="526" spans="2:49" x14ac:dyDescent="0.25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U526"/>
      <c r="AV526"/>
      <c r="AW526"/>
    </row>
    <row r="527" spans="2:49" x14ac:dyDescent="0.25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U527"/>
      <c r="AV527"/>
      <c r="AW527"/>
    </row>
    <row r="528" spans="2:49" x14ac:dyDescent="0.25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U528"/>
      <c r="AV528"/>
      <c r="AW528"/>
    </row>
    <row r="529" spans="2:49" x14ac:dyDescent="0.25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U529"/>
      <c r="AV529"/>
      <c r="AW529"/>
    </row>
    <row r="530" spans="2:49" x14ac:dyDescent="0.25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U530"/>
      <c r="AV530"/>
      <c r="AW530"/>
    </row>
    <row r="531" spans="2:49" x14ac:dyDescent="0.25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U531"/>
      <c r="AV531"/>
      <c r="AW531"/>
    </row>
    <row r="532" spans="2:49" x14ac:dyDescent="0.25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U532"/>
      <c r="AV532"/>
      <c r="AW532"/>
    </row>
    <row r="533" spans="2:49" x14ac:dyDescent="0.25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U533"/>
      <c r="AV533"/>
      <c r="AW533"/>
    </row>
    <row r="534" spans="2:49" x14ac:dyDescent="0.25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U534"/>
      <c r="AV534"/>
      <c r="AW534"/>
    </row>
    <row r="535" spans="2:49" x14ac:dyDescent="0.2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U535"/>
      <c r="AV535"/>
      <c r="AW535"/>
    </row>
    <row r="536" spans="2:49" x14ac:dyDescent="0.25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U536"/>
      <c r="AV536"/>
      <c r="AW536"/>
    </row>
    <row r="537" spans="2:49" x14ac:dyDescent="0.25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U537"/>
      <c r="AV537"/>
      <c r="AW537"/>
    </row>
    <row r="538" spans="2:49" x14ac:dyDescent="0.25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U538"/>
      <c r="AV538"/>
      <c r="AW538"/>
    </row>
    <row r="539" spans="2:49" x14ac:dyDescent="0.25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U539"/>
      <c r="AV539"/>
      <c r="AW539"/>
    </row>
    <row r="540" spans="2:49" x14ac:dyDescent="0.25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U540"/>
      <c r="AV540"/>
      <c r="AW540"/>
    </row>
    <row r="541" spans="2:49" x14ac:dyDescent="0.25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U541"/>
      <c r="AV541"/>
      <c r="AW541"/>
    </row>
    <row r="542" spans="2:49" x14ac:dyDescent="0.25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U542"/>
      <c r="AV542"/>
      <c r="AW542"/>
    </row>
    <row r="543" spans="2:49" x14ac:dyDescent="0.25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U543"/>
      <c r="AV543"/>
      <c r="AW543"/>
    </row>
    <row r="544" spans="2:49" x14ac:dyDescent="0.25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U544"/>
      <c r="AV544"/>
      <c r="AW544"/>
    </row>
    <row r="545" spans="2:49" x14ac:dyDescent="0.2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U545"/>
      <c r="AV545"/>
      <c r="AW545"/>
    </row>
    <row r="546" spans="2:49" x14ac:dyDescent="0.25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U546"/>
      <c r="AV546"/>
      <c r="AW546"/>
    </row>
    <row r="547" spans="2:49" x14ac:dyDescent="0.25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U547"/>
      <c r="AV547"/>
      <c r="AW547"/>
    </row>
    <row r="548" spans="2:49" x14ac:dyDescent="0.25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U548"/>
      <c r="AV548"/>
      <c r="AW548"/>
    </row>
    <row r="549" spans="2:49" x14ac:dyDescent="0.25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U549"/>
      <c r="AV549"/>
      <c r="AW549"/>
    </row>
    <row r="550" spans="2:49" x14ac:dyDescent="0.25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U550"/>
      <c r="AV550"/>
      <c r="AW550"/>
    </row>
    <row r="551" spans="2:49" x14ac:dyDescent="0.25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U551"/>
      <c r="AV551"/>
      <c r="AW551"/>
    </row>
    <row r="552" spans="2:49" x14ac:dyDescent="0.25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U552"/>
      <c r="AV552"/>
      <c r="AW552"/>
    </row>
    <row r="553" spans="2:49" x14ac:dyDescent="0.25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U553"/>
      <c r="AV553"/>
      <c r="AW553"/>
    </row>
    <row r="554" spans="2:49" x14ac:dyDescent="0.25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U554"/>
      <c r="AV554"/>
      <c r="AW554"/>
    </row>
    <row r="555" spans="2:49" x14ac:dyDescent="0.2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U555"/>
      <c r="AV555"/>
      <c r="AW555"/>
    </row>
    <row r="556" spans="2:49" x14ac:dyDescent="0.25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U556"/>
      <c r="AV556"/>
      <c r="AW556"/>
    </row>
    <row r="557" spans="2:49" x14ac:dyDescent="0.25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U557"/>
      <c r="AV557"/>
      <c r="AW557"/>
    </row>
    <row r="558" spans="2:49" x14ac:dyDescent="0.25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U558"/>
      <c r="AV558"/>
      <c r="AW558"/>
    </row>
    <row r="559" spans="2:49" x14ac:dyDescent="0.25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U559"/>
      <c r="AV559"/>
      <c r="AW559"/>
    </row>
    <row r="560" spans="2:49" x14ac:dyDescent="0.25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U560"/>
      <c r="AV560"/>
      <c r="AW560"/>
    </row>
    <row r="561" spans="2:49" x14ac:dyDescent="0.25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U561"/>
      <c r="AV561"/>
      <c r="AW561"/>
    </row>
    <row r="562" spans="2:49" x14ac:dyDescent="0.25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U562"/>
      <c r="AV562"/>
      <c r="AW562"/>
    </row>
    <row r="563" spans="2:49" x14ac:dyDescent="0.25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U563"/>
      <c r="AV563"/>
      <c r="AW563"/>
    </row>
    <row r="564" spans="2:49" x14ac:dyDescent="0.25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U564"/>
      <c r="AV564"/>
      <c r="AW564"/>
    </row>
    <row r="565" spans="2:49" x14ac:dyDescent="0.2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U565"/>
      <c r="AV565"/>
      <c r="AW565"/>
    </row>
    <row r="566" spans="2:49" x14ac:dyDescent="0.25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U566"/>
      <c r="AV566"/>
      <c r="AW566"/>
    </row>
    <row r="567" spans="2:49" x14ac:dyDescent="0.25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U567"/>
      <c r="AV567"/>
      <c r="AW567"/>
    </row>
    <row r="568" spans="2:49" x14ac:dyDescent="0.25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U568"/>
      <c r="AV568"/>
      <c r="AW568"/>
    </row>
    <row r="569" spans="2:49" x14ac:dyDescent="0.25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U569"/>
      <c r="AV569"/>
      <c r="AW569"/>
    </row>
    <row r="570" spans="2:49" x14ac:dyDescent="0.25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U570"/>
      <c r="AV570"/>
      <c r="AW570"/>
    </row>
    <row r="571" spans="2:49" x14ac:dyDescent="0.25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U571"/>
      <c r="AV571"/>
      <c r="AW571"/>
    </row>
    <row r="572" spans="2:49" x14ac:dyDescent="0.25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U572"/>
      <c r="AV572"/>
      <c r="AW572"/>
    </row>
    <row r="573" spans="2:49" x14ac:dyDescent="0.25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U573"/>
      <c r="AV573"/>
      <c r="AW573"/>
    </row>
    <row r="574" spans="2:49" x14ac:dyDescent="0.25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U574"/>
      <c r="AV574"/>
      <c r="AW574"/>
    </row>
    <row r="575" spans="2:49" x14ac:dyDescent="0.2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U575"/>
      <c r="AV575"/>
      <c r="AW575"/>
    </row>
    <row r="576" spans="2:49" x14ac:dyDescent="0.25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U576"/>
      <c r="AV576"/>
      <c r="AW576"/>
    </row>
    <row r="577" spans="2:49" x14ac:dyDescent="0.25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U577"/>
      <c r="AV577"/>
      <c r="AW577"/>
    </row>
    <row r="578" spans="2:49" x14ac:dyDescent="0.25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U578"/>
      <c r="AV578"/>
      <c r="AW578"/>
    </row>
    <row r="579" spans="2:49" x14ac:dyDescent="0.25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U579"/>
      <c r="AV579"/>
      <c r="AW579"/>
    </row>
    <row r="580" spans="2:49" x14ac:dyDescent="0.25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U580"/>
      <c r="AV580"/>
      <c r="AW580"/>
    </row>
    <row r="581" spans="2:49" x14ac:dyDescent="0.25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U581"/>
      <c r="AV581"/>
      <c r="AW581"/>
    </row>
    <row r="582" spans="2:49" x14ac:dyDescent="0.25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U582"/>
      <c r="AV582"/>
      <c r="AW582"/>
    </row>
    <row r="583" spans="2:49" x14ac:dyDescent="0.25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U583"/>
      <c r="AV583"/>
      <c r="AW583"/>
    </row>
    <row r="584" spans="2:49" x14ac:dyDescent="0.25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U584"/>
      <c r="AV584"/>
      <c r="AW584"/>
    </row>
    <row r="585" spans="2:49" x14ac:dyDescent="0.2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U585"/>
      <c r="AV585"/>
      <c r="AW585"/>
    </row>
    <row r="586" spans="2:49" x14ac:dyDescent="0.25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U586"/>
      <c r="AV586"/>
      <c r="AW586"/>
    </row>
    <row r="587" spans="2:49" x14ac:dyDescent="0.25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U587"/>
      <c r="AV587"/>
      <c r="AW587"/>
    </row>
    <row r="588" spans="2:49" x14ac:dyDescent="0.25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U588"/>
      <c r="AV588"/>
      <c r="AW588"/>
    </row>
    <row r="589" spans="2:49" x14ac:dyDescent="0.25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U589"/>
      <c r="AV589"/>
      <c r="AW589"/>
    </row>
    <row r="590" spans="2:49" x14ac:dyDescent="0.25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U590"/>
      <c r="AV590"/>
      <c r="AW590"/>
    </row>
    <row r="591" spans="2:49" x14ac:dyDescent="0.25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U591"/>
      <c r="AV591"/>
      <c r="AW591"/>
    </row>
    <row r="592" spans="2:49" x14ac:dyDescent="0.25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U592"/>
      <c r="AV592"/>
      <c r="AW592"/>
    </row>
    <row r="593" spans="2:49" x14ac:dyDescent="0.25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U593"/>
      <c r="AV593"/>
      <c r="AW593"/>
    </row>
    <row r="594" spans="2:49" x14ac:dyDescent="0.25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U594"/>
      <c r="AV594"/>
      <c r="AW594"/>
    </row>
    <row r="595" spans="2:49" x14ac:dyDescent="0.2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U595"/>
      <c r="AV595"/>
      <c r="AW595"/>
    </row>
    <row r="596" spans="2:49" x14ac:dyDescent="0.25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U596"/>
      <c r="AV596"/>
      <c r="AW596"/>
    </row>
    <row r="597" spans="2:49" x14ac:dyDescent="0.25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U597"/>
      <c r="AV597"/>
      <c r="AW597"/>
    </row>
    <row r="598" spans="2:49" x14ac:dyDescent="0.25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U598"/>
      <c r="AV598"/>
      <c r="AW598"/>
    </row>
    <row r="599" spans="2:49" x14ac:dyDescent="0.25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U599"/>
      <c r="AV599"/>
      <c r="AW599"/>
    </row>
    <row r="600" spans="2:49" x14ac:dyDescent="0.25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U600"/>
      <c r="AV600"/>
      <c r="AW600"/>
    </row>
    <row r="601" spans="2:49" x14ac:dyDescent="0.25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U601"/>
      <c r="AV601"/>
      <c r="AW601"/>
    </row>
    <row r="602" spans="2:49" x14ac:dyDescent="0.25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U602"/>
      <c r="AV602"/>
      <c r="AW602"/>
    </row>
    <row r="603" spans="2:49" x14ac:dyDescent="0.25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U603"/>
      <c r="AV603"/>
      <c r="AW603"/>
    </row>
    <row r="604" spans="2:49" x14ac:dyDescent="0.25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U604"/>
      <c r="AV604"/>
      <c r="AW604"/>
    </row>
    <row r="605" spans="2:49" x14ac:dyDescent="0.2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U605"/>
      <c r="AV605"/>
      <c r="AW605"/>
    </row>
    <row r="606" spans="2:49" x14ac:dyDescent="0.25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U606"/>
      <c r="AV606"/>
      <c r="AW606"/>
    </row>
    <row r="607" spans="2:49" x14ac:dyDescent="0.25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U607"/>
      <c r="AV607"/>
      <c r="AW607"/>
    </row>
    <row r="608" spans="2:49" x14ac:dyDescent="0.25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U608"/>
      <c r="AV608"/>
      <c r="AW608"/>
    </row>
    <row r="609" spans="2:49" x14ac:dyDescent="0.25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U609"/>
      <c r="AV609"/>
      <c r="AW609"/>
    </row>
    <row r="610" spans="2:49" x14ac:dyDescent="0.25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U610"/>
      <c r="AV610"/>
      <c r="AW610"/>
    </row>
    <row r="611" spans="2:49" x14ac:dyDescent="0.25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U611"/>
      <c r="AV611"/>
      <c r="AW611"/>
    </row>
    <row r="612" spans="2:49" x14ac:dyDescent="0.25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U612"/>
      <c r="AV612"/>
      <c r="AW612"/>
    </row>
    <row r="613" spans="2:49" x14ac:dyDescent="0.25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U613"/>
      <c r="AV613"/>
      <c r="AW613"/>
    </row>
    <row r="614" spans="2:49" x14ac:dyDescent="0.25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U614"/>
      <c r="AV614"/>
      <c r="AW614"/>
    </row>
    <row r="615" spans="2:49" x14ac:dyDescent="0.2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U615"/>
      <c r="AV615"/>
      <c r="AW615"/>
    </row>
    <row r="616" spans="2:49" x14ac:dyDescent="0.25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U616"/>
      <c r="AV616"/>
      <c r="AW616"/>
    </row>
    <row r="617" spans="2:49" x14ac:dyDescent="0.25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U617"/>
      <c r="AV617"/>
      <c r="AW617"/>
    </row>
    <row r="618" spans="2:49" x14ac:dyDescent="0.25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U618"/>
      <c r="AV618"/>
      <c r="AW618"/>
    </row>
    <row r="619" spans="2:49" x14ac:dyDescent="0.25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U619"/>
      <c r="AV619"/>
      <c r="AW619"/>
    </row>
    <row r="620" spans="2:49" x14ac:dyDescent="0.25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U620"/>
      <c r="AV620"/>
      <c r="AW620"/>
    </row>
    <row r="621" spans="2:49" x14ac:dyDescent="0.25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U621"/>
      <c r="AV621"/>
      <c r="AW621"/>
    </row>
    <row r="622" spans="2:49" x14ac:dyDescent="0.25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U622"/>
      <c r="AV622"/>
      <c r="AW622"/>
    </row>
    <row r="623" spans="2:49" x14ac:dyDescent="0.25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U623"/>
      <c r="AV623"/>
      <c r="AW623"/>
    </row>
    <row r="624" spans="2:49" x14ac:dyDescent="0.25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U624"/>
      <c r="AV624"/>
      <c r="AW624"/>
    </row>
    <row r="625" spans="2:49" x14ac:dyDescent="0.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U625"/>
      <c r="AV625"/>
      <c r="AW625"/>
    </row>
    <row r="626" spans="2:49" x14ac:dyDescent="0.25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U626"/>
      <c r="AV626"/>
      <c r="AW626"/>
    </row>
    <row r="627" spans="2:49" x14ac:dyDescent="0.25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U627"/>
      <c r="AV627"/>
      <c r="AW627"/>
    </row>
    <row r="628" spans="2:49" x14ac:dyDescent="0.25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U628"/>
      <c r="AV628"/>
      <c r="AW628"/>
    </row>
    <row r="629" spans="2:49" x14ac:dyDescent="0.25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U629"/>
      <c r="AV629"/>
      <c r="AW629"/>
    </row>
    <row r="630" spans="2:49" x14ac:dyDescent="0.25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U630"/>
      <c r="AV630"/>
      <c r="AW630"/>
    </row>
    <row r="631" spans="2:49" x14ac:dyDescent="0.25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U631"/>
      <c r="AV631"/>
      <c r="AW631"/>
    </row>
    <row r="632" spans="2:49" x14ac:dyDescent="0.25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U632"/>
      <c r="AV632"/>
      <c r="AW632"/>
    </row>
    <row r="633" spans="2:49" x14ac:dyDescent="0.25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U633"/>
      <c r="AV633"/>
      <c r="AW633"/>
    </row>
    <row r="634" spans="2:49" x14ac:dyDescent="0.25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U634"/>
      <c r="AV634"/>
      <c r="AW634"/>
    </row>
    <row r="635" spans="2:49" x14ac:dyDescent="0.2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U635"/>
      <c r="AV635"/>
      <c r="AW635"/>
    </row>
    <row r="636" spans="2:49" x14ac:dyDescent="0.25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U636"/>
      <c r="AV636"/>
      <c r="AW636"/>
    </row>
    <row r="637" spans="2:49" x14ac:dyDescent="0.25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U637"/>
      <c r="AV637"/>
      <c r="AW637"/>
    </row>
    <row r="638" spans="2:49" x14ac:dyDescent="0.25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U638"/>
      <c r="AV638"/>
      <c r="AW638"/>
    </row>
    <row r="639" spans="2:49" x14ac:dyDescent="0.25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U639"/>
      <c r="AV639"/>
      <c r="AW639"/>
    </row>
    <row r="640" spans="2:49" x14ac:dyDescent="0.25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U640"/>
      <c r="AV640"/>
      <c r="AW640"/>
    </row>
    <row r="641" spans="2:49" x14ac:dyDescent="0.25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U641"/>
      <c r="AV641"/>
      <c r="AW641"/>
    </row>
    <row r="642" spans="2:49" x14ac:dyDescent="0.25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U642"/>
      <c r="AV642"/>
      <c r="AW642"/>
    </row>
    <row r="643" spans="2:49" x14ac:dyDescent="0.25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U643"/>
      <c r="AV643"/>
      <c r="AW643"/>
    </row>
    <row r="644" spans="2:49" x14ac:dyDescent="0.25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U644"/>
      <c r="AV644"/>
      <c r="AW644"/>
    </row>
    <row r="645" spans="2:49" x14ac:dyDescent="0.2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U645"/>
      <c r="AV645"/>
      <c r="AW645"/>
    </row>
    <row r="646" spans="2:49" x14ac:dyDescent="0.25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U646"/>
      <c r="AV646"/>
      <c r="AW646"/>
    </row>
    <row r="647" spans="2:49" x14ac:dyDescent="0.25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U647"/>
      <c r="AV647"/>
      <c r="AW647"/>
    </row>
    <row r="648" spans="2:49" x14ac:dyDescent="0.25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U648"/>
      <c r="AV648"/>
      <c r="AW648"/>
    </row>
    <row r="649" spans="2:49" x14ac:dyDescent="0.25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U649"/>
      <c r="AV649"/>
      <c r="AW649"/>
    </row>
    <row r="650" spans="2:49" x14ac:dyDescent="0.25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U650"/>
      <c r="AV650"/>
      <c r="AW650"/>
    </row>
    <row r="651" spans="2:49" x14ac:dyDescent="0.25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U651"/>
      <c r="AV651"/>
      <c r="AW651"/>
    </row>
    <row r="652" spans="2:49" x14ac:dyDescent="0.25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U652"/>
      <c r="AV652"/>
      <c r="AW652"/>
    </row>
    <row r="653" spans="2:49" x14ac:dyDescent="0.25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U653"/>
      <c r="AV653"/>
      <c r="AW653"/>
    </row>
    <row r="654" spans="2:49" x14ac:dyDescent="0.25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U654"/>
      <c r="AV654"/>
      <c r="AW654"/>
    </row>
    <row r="655" spans="2:49" x14ac:dyDescent="0.2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U655"/>
      <c r="AV655"/>
      <c r="AW655"/>
    </row>
    <row r="656" spans="2:49" x14ac:dyDescent="0.25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U656"/>
      <c r="AV656"/>
      <c r="AW656"/>
    </row>
    <row r="657" spans="2:49" x14ac:dyDescent="0.25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U657"/>
      <c r="AV657"/>
      <c r="AW657"/>
    </row>
    <row r="658" spans="2:49" x14ac:dyDescent="0.25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U658"/>
      <c r="AV658"/>
      <c r="AW658"/>
    </row>
    <row r="659" spans="2:49" x14ac:dyDescent="0.25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U659"/>
      <c r="AV659"/>
      <c r="AW659"/>
    </row>
    <row r="660" spans="2:49" x14ac:dyDescent="0.25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U660"/>
      <c r="AV660"/>
      <c r="AW660"/>
    </row>
    <row r="661" spans="2:49" x14ac:dyDescent="0.25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U661"/>
      <c r="AV661"/>
      <c r="AW661"/>
    </row>
    <row r="662" spans="2:49" x14ac:dyDescent="0.25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U662"/>
      <c r="AV662"/>
      <c r="AW662"/>
    </row>
    <row r="663" spans="2:49" x14ac:dyDescent="0.25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U663"/>
      <c r="AV663"/>
      <c r="AW663"/>
    </row>
    <row r="664" spans="2:49" x14ac:dyDescent="0.25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U664"/>
      <c r="AV664"/>
      <c r="AW664"/>
    </row>
    <row r="665" spans="2:49" x14ac:dyDescent="0.2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U665"/>
      <c r="AV665"/>
      <c r="AW665"/>
    </row>
    <row r="666" spans="2:49" x14ac:dyDescent="0.25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U666"/>
      <c r="AV666"/>
      <c r="AW666"/>
    </row>
    <row r="667" spans="2:49" x14ac:dyDescent="0.25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U667"/>
      <c r="AV667"/>
      <c r="AW667"/>
    </row>
    <row r="668" spans="2:49" x14ac:dyDescent="0.25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U668"/>
      <c r="AV668"/>
      <c r="AW668"/>
    </row>
    <row r="669" spans="2:49" x14ac:dyDescent="0.25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U669"/>
      <c r="AV669"/>
      <c r="AW669"/>
    </row>
    <row r="670" spans="2:49" x14ac:dyDescent="0.25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U670"/>
      <c r="AV670"/>
      <c r="AW670"/>
    </row>
    <row r="671" spans="2:49" x14ac:dyDescent="0.25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U671"/>
      <c r="AV671"/>
      <c r="AW671"/>
    </row>
    <row r="672" spans="2:49" x14ac:dyDescent="0.25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U672"/>
      <c r="AV672"/>
      <c r="AW672"/>
    </row>
    <row r="673" spans="2:49" x14ac:dyDescent="0.25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U673"/>
      <c r="AV673"/>
      <c r="AW673"/>
    </row>
    <row r="674" spans="2:49" x14ac:dyDescent="0.25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U674"/>
      <c r="AV674"/>
      <c r="AW674"/>
    </row>
    <row r="675" spans="2:49" x14ac:dyDescent="0.2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U675"/>
      <c r="AV675"/>
      <c r="AW675"/>
    </row>
    <row r="676" spans="2:49" x14ac:dyDescent="0.25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U676"/>
      <c r="AV676"/>
      <c r="AW676"/>
    </row>
    <row r="677" spans="2:49" x14ac:dyDescent="0.25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U677"/>
      <c r="AV677"/>
      <c r="AW677"/>
    </row>
    <row r="678" spans="2:49" x14ac:dyDescent="0.25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U678"/>
      <c r="AV678"/>
      <c r="AW678"/>
    </row>
    <row r="679" spans="2:49" x14ac:dyDescent="0.25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U679"/>
      <c r="AV679"/>
      <c r="AW679"/>
    </row>
    <row r="680" spans="2:49" x14ac:dyDescent="0.25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U680"/>
      <c r="AV680"/>
      <c r="AW680"/>
    </row>
    <row r="681" spans="2:49" x14ac:dyDescent="0.25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U681"/>
      <c r="AV681"/>
      <c r="AW681"/>
    </row>
    <row r="682" spans="2:49" x14ac:dyDescent="0.25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U682"/>
      <c r="AV682"/>
      <c r="AW682"/>
    </row>
    <row r="683" spans="2:49" x14ac:dyDescent="0.25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U683"/>
      <c r="AV683"/>
      <c r="AW683"/>
    </row>
    <row r="684" spans="2:49" x14ac:dyDescent="0.25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U684"/>
      <c r="AV684"/>
      <c r="AW684"/>
    </row>
    <row r="685" spans="2:49" x14ac:dyDescent="0.2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U685"/>
      <c r="AV685"/>
      <c r="AW685"/>
    </row>
    <row r="686" spans="2:49" x14ac:dyDescent="0.25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U686"/>
      <c r="AV686"/>
      <c r="AW686"/>
    </row>
    <row r="687" spans="2:49" x14ac:dyDescent="0.25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U687"/>
      <c r="AV687"/>
      <c r="AW687"/>
    </row>
    <row r="688" spans="2:49" x14ac:dyDescent="0.25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U688"/>
      <c r="AV688"/>
      <c r="AW688"/>
    </row>
    <row r="689" spans="2:49" x14ac:dyDescent="0.25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U689"/>
      <c r="AV689"/>
      <c r="AW689"/>
    </row>
    <row r="690" spans="2:49" x14ac:dyDescent="0.25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U690"/>
      <c r="AV690"/>
      <c r="AW690"/>
    </row>
    <row r="691" spans="2:49" x14ac:dyDescent="0.25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U691"/>
      <c r="AV691"/>
      <c r="AW691"/>
    </row>
    <row r="692" spans="2:49" x14ac:dyDescent="0.25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U692"/>
      <c r="AV692"/>
      <c r="AW692"/>
    </row>
    <row r="693" spans="2:49" x14ac:dyDescent="0.25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U693"/>
      <c r="AV693"/>
      <c r="AW693"/>
    </row>
    <row r="694" spans="2:49" x14ac:dyDescent="0.25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U694"/>
      <c r="AV694"/>
      <c r="AW694"/>
    </row>
    <row r="695" spans="2:49" x14ac:dyDescent="0.2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U695"/>
      <c r="AV695"/>
      <c r="AW695"/>
    </row>
    <row r="696" spans="2:49" x14ac:dyDescent="0.25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U696"/>
      <c r="AV696"/>
      <c r="AW696"/>
    </row>
    <row r="697" spans="2:49" x14ac:dyDescent="0.25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U697"/>
      <c r="AV697"/>
      <c r="AW697"/>
    </row>
    <row r="698" spans="2:49" x14ac:dyDescent="0.25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U698"/>
      <c r="AV698"/>
      <c r="AW698"/>
    </row>
    <row r="699" spans="2:49" x14ac:dyDescent="0.25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U699"/>
      <c r="AV699"/>
      <c r="AW699"/>
    </row>
    <row r="700" spans="2:49" x14ac:dyDescent="0.25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U700"/>
      <c r="AV700"/>
      <c r="AW700"/>
    </row>
    <row r="701" spans="2:49" x14ac:dyDescent="0.25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U701"/>
      <c r="AV701"/>
      <c r="AW701"/>
    </row>
    <row r="702" spans="2:49" x14ac:dyDescent="0.25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U702"/>
      <c r="AV702"/>
      <c r="AW702"/>
    </row>
    <row r="703" spans="2:49" x14ac:dyDescent="0.25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U703"/>
      <c r="AV703"/>
      <c r="AW703"/>
    </row>
    <row r="704" spans="2:49" x14ac:dyDescent="0.25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U704"/>
      <c r="AV704"/>
      <c r="AW704"/>
    </row>
    <row r="705" spans="2:49" x14ac:dyDescent="0.2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U705"/>
      <c r="AV705"/>
      <c r="AW705"/>
    </row>
    <row r="706" spans="2:49" x14ac:dyDescent="0.25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U706"/>
      <c r="AV706"/>
      <c r="AW706"/>
    </row>
    <row r="707" spans="2:49" x14ac:dyDescent="0.25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U707"/>
      <c r="AV707"/>
      <c r="AW707"/>
    </row>
    <row r="708" spans="2:49" x14ac:dyDescent="0.25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U708"/>
      <c r="AV708"/>
      <c r="AW708"/>
    </row>
    <row r="709" spans="2:49" x14ac:dyDescent="0.25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U709"/>
      <c r="AV709"/>
      <c r="AW709"/>
    </row>
    <row r="710" spans="2:49" x14ac:dyDescent="0.25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U710"/>
      <c r="AV710"/>
      <c r="AW710"/>
    </row>
    <row r="711" spans="2:49" x14ac:dyDescent="0.25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U711"/>
      <c r="AV711"/>
      <c r="AW711"/>
    </row>
    <row r="712" spans="2:49" x14ac:dyDescent="0.25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U712"/>
      <c r="AV712"/>
      <c r="AW712"/>
    </row>
    <row r="713" spans="2:49" x14ac:dyDescent="0.25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U713"/>
      <c r="AV713"/>
      <c r="AW713"/>
    </row>
    <row r="714" spans="2:49" x14ac:dyDescent="0.25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U714"/>
      <c r="AV714"/>
      <c r="AW714"/>
    </row>
    <row r="715" spans="2:49" x14ac:dyDescent="0.2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U715"/>
      <c r="AV715"/>
      <c r="AW715"/>
    </row>
    <row r="716" spans="2:49" x14ac:dyDescent="0.25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U716"/>
      <c r="AV716"/>
      <c r="AW716"/>
    </row>
    <row r="717" spans="2:49" x14ac:dyDescent="0.25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U717"/>
      <c r="AV717"/>
      <c r="AW717"/>
    </row>
    <row r="718" spans="2:49" x14ac:dyDescent="0.25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U718"/>
      <c r="AV718"/>
      <c r="AW718"/>
    </row>
    <row r="719" spans="2:49" x14ac:dyDescent="0.25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U719"/>
      <c r="AV719"/>
      <c r="AW719"/>
    </row>
    <row r="720" spans="2:49" x14ac:dyDescent="0.25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U720"/>
      <c r="AV720"/>
      <c r="AW720"/>
    </row>
    <row r="721" spans="2:49" x14ac:dyDescent="0.25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U721"/>
      <c r="AV721"/>
      <c r="AW721"/>
    </row>
  </sheetData>
  <sortState ref="B2:AR127">
    <sortCondition ref="O2:O127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119" priority="137">
      <formula>SUM(R1:W1)=0</formula>
    </cfRule>
    <cfRule type="expression" dxfId="118" priority="138">
      <formula>SUM(S1:W1)=0</formula>
    </cfRule>
    <cfRule type="expression" dxfId="117" priority="139">
      <formula>SUM(T1:W1)=0</formula>
    </cfRule>
    <cfRule type="expression" dxfId="116" priority="140">
      <formula>SUM(P1:U1)=0</formula>
    </cfRule>
    <cfRule type="expression" dxfId="115" priority="141">
      <formula>SUM(P1:T1)=0</formula>
    </cfRule>
    <cfRule type="expression" dxfId="114" priority="142">
      <formula>SUM(P1:S1)=0</formula>
    </cfRule>
  </conditionalFormatting>
  <conditionalFormatting sqref="O130:O137">
    <cfRule type="expression" dxfId="113" priority="7">
      <formula>SUM(R130:W130)=0</formula>
    </cfRule>
    <cfRule type="expression" dxfId="112" priority="8">
      <formula>SUM(S130:W130)=0</formula>
    </cfRule>
    <cfRule type="expression" dxfId="111" priority="9">
      <formula>SUM(T130:W130)=0</formula>
    </cfRule>
    <cfRule type="expression" dxfId="110" priority="10">
      <formula>SUM(P130:U130)=0</formula>
    </cfRule>
    <cfRule type="expression" dxfId="109" priority="11">
      <formula>SUM(P130:T130)=0</formula>
    </cfRule>
    <cfRule type="expression" dxfId="108" priority="12">
      <formula>SUM(P130:S130)=0</formula>
    </cfRule>
  </conditionalFormatting>
  <conditionalFormatting sqref="X130:X137">
    <cfRule type="expression" dxfId="107" priority="1">
      <formula>SUM(AA130:AF130)=0</formula>
    </cfRule>
    <cfRule type="expression" dxfId="106" priority="2">
      <formula>SUM(AB130:AF130)=0</formula>
    </cfRule>
    <cfRule type="expression" dxfId="105" priority="3">
      <formula>SUM(AC130:AF130)=0</formula>
    </cfRule>
    <cfRule type="expression" dxfId="104" priority="4">
      <formula>SUM(Y130:AD130)=0</formula>
    </cfRule>
    <cfRule type="expression" dxfId="103" priority="5">
      <formula>SUM(Y130:AC130)=0</formula>
    </cfRule>
    <cfRule type="expression" dxfId="10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101" priority="55">
      <formula>SUM(R108:W108)=0</formula>
    </cfRule>
    <cfRule type="expression" dxfId="100" priority="56">
      <formula>SUM(S108:W108)=0</formula>
    </cfRule>
    <cfRule type="expression" dxfId="99" priority="57">
      <formula>SUM(T108:W108)=0</formula>
    </cfRule>
    <cfRule type="expression" dxfId="98" priority="58">
      <formula>SUM(P108:U108)=0</formula>
    </cfRule>
    <cfRule type="expression" dxfId="97" priority="59">
      <formula>SUM(P108:T108)=0</formula>
    </cfRule>
    <cfRule type="expression" dxfId="96" priority="60">
      <formula>SUM(P108:S108)=0</formula>
    </cfRule>
  </conditionalFormatting>
  <conditionalFormatting sqref="O100:O107">
    <cfRule type="expression" dxfId="95" priority="47">
      <formula>SUM(R100:W100)=0</formula>
    </cfRule>
    <cfRule type="expression" dxfId="94" priority="48">
      <formula>SUM(S100:W100)=0</formula>
    </cfRule>
    <cfRule type="expression" dxfId="93" priority="49">
      <formula>SUM(T100:W100)=0</formula>
    </cfRule>
    <cfRule type="expression" dxfId="92" priority="50">
      <formula>SUM(P100:U100)=0</formula>
    </cfRule>
    <cfRule type="expression" dxfId="91" priority="51">
      <formula>SUM(P100:T100)=0</formula>
    </cfRule>
    <cfRule type="expression" dxfId="90" priority="52">
      <formula>SUM(P100:S100)=0</formula>
    </cfRule>
  </conditionalFormatting>
  <conditionalFormatting sqref="X100:X107">
    <cfRule type="expression" dxfId="89" priority="41">
      <formula>SUM(AA100:AF100)=0</formula>
    </cfRule>
    <cfRule type="expression" dxfId="88" priority="42">
      <formula>SUM(AB100:AF100)=0</formula>
    </cfRule>
    <cfRule type="expression" dxfId="87" priority="43">
      <formula>SUM(AC100:AF100)=0</formula>
    </cfRule>
    <cfRule type="expression" dxfId="86" priority="44">
      <formula>SUM(Y100:AD100)=0</formula>
    </cfRule>
    <cfRule type="expression" dxfId="85" priority="45">
      <formula>SUM(Y100:AC100)=0</formula>
    </cfRule>
    <cfRule type="expression" dxfId="84" priority="46">
      <formula>SUM(Y100:AB100)=0</formula>
    </cfRule>
  </conditionalFormatting>
  <conditionalFormatting sqref="O110:O117">
    <cfRule type="expression" dxfId="83" priority="35">
      <formula>SUM(R110:W110)=0</formula>
    </cfRule>
    <cfRule type="expression" dxfId="82" priority="36">
      <formula>SUM(S110:W110)=0</formula>
    </cfRule>
    <cfRule type="expression" dxfId="81" priority="37">
      <formula>SUM(T110:W110)=0</formula>
    </cfRule>
    <cfRule type="expression" dxfId="80" priority="38">
      <formula>SUM(P110:U110)=0</formula>
    </cfRule>
    <cfRule type="expression" dxfId="79" priority="39">
      <formula>SUM(P110:T110)=0</formula>
    </cfRule>
    <cfRule type="expression" dxfId="78" priority="40">
      <formula>SUM(P110:S110)=0</formula>
    </cfRule>
  </conditionalFormatting>
  <conditionalFormatting sqref="X110:X117">
    <cfRule type="expression" dxfId="77" priority="29">
      <formula>SUM(AA110:AF110)=0</formula>
    </cfRule>
    <cfRule type="expression" dxfId="76" priority="30">
      <formula>SUM(AB110:AF110)=0</formula>
    </cfRule>
    <cfRule type="expression" dxfId="75" priority="31">
      <formula>SUM(AC110:AF110)=0</formula>
    </cfRule>
    <cfRule type="expression" dxfId="74" priority="32">
      <formula>SUM(Y110:AD110)=0</formula>
    </cfRule>
    <cfRule type="expression" dxfId="73" priority="33">
      <formula>SUM(Y110:AC110)=0</formula>
    </cfRule>
    <cfRule type="expression" dxfId="7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71" priority="21">
      <formula>SUM(R120:W120)=0</formula>
    </cfRule>
    <cfRule type="expression" dxfId="70" priority="22">
      <formula>SUM(S120:W120)=0</formula>
    </cfRule>
    <cfRule type="expression" dxfId="69" priority="23">
      <formula>SUM(T120:W120)=0</formula>
    </cfRule>
    <cfRule type="expression" dxfId="68" priority="24">
      <formula>SUM(P120:U120)=0</formula>
    </cfRule>
    <cfRule type="expression" dxfId="67" priority="25">
      <formula>SUM(P120:T120)=0</formula>
    </cfRule>
    <cfRule type="expression" dxfId="66" priority="26">
      <formula>SUM(P120:S120)=0</formula>
    </cfRule>
  </conditionalFormatting>
  <conditionalFormatting sqref="X120:X127">
    <cfRule type="expression" dxfId="65" priority="15">
      <formula>SUM(AA120:AF120)=0</formula>
    </cfRule>
    <cfRule type="expression" dxfId="64" priority="16">
      <formula>SUM(AB120:AF120)=0</formula>
    </cfRule>
    <cfRule type="expression" dxfId="63" priority="17">
      <formula>SUM(AC120:AF120)=0</formula>
    </cfRule>
    <cfRule type="expression" dxfId="62" priority="18">
      <formula>SUM(Y120:AD120)=0</formula>
    </cfRule>
    <cfRule type="expression" dxfId="61" priority="19">
      <formula>SUM(Y120:AC120)=0</formula>
    </cfRule>
    <cfRule type="expression" dxfId="6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1"/>
  <sheetViews>
    <sheetView showZeros="0" topLeftCell="A88" zoomScale="85" zoomScaleNormal="85" workbookViewId="0">
      <selection activeCell="P120" sqref="P120"/>
    </sheetView>
  </sheetViews>
  <sheetFormatPr baseColWidth="10" defaultRowHeight="15" x14ac:dyDescent="0.25"/>
  <cols>
    <col min="1" max="1" width="11.42578125" style="2"/>
    <col min="2" max="2" width="3.140625" style="6" customWidth="1"/>
    <col min="3" max="3" width="6.140625" style="6" customWidth="1"/>
    <col min="4" max="4" width="2.42578125" style="6" customWidth="1"/>
    <col min="5" max="5" width="5.5703125" style="6" customWidth="1"/>
    <col min="6" max="6" width="3.140625" style="6" customWidth="1"/>
    <col min="7" max="7" width="3" style="6" customWidth="1"/>
    <col min="8" max="8" width="11.28515625" style="10" customWidth="1"/>
    <col min="9" max="9" width="7" style="6" customWidth="1"/>
    <col min="10" max="10" width="7.42578125" style="6" customWidth="1"/>
    <col min="11" max="11" width="7.5703125" style="6" customWidth="1"/>
    <col min="12" max="12" width="8.5703125" style="6" customWidth="1"/>
    <col min="13" max="13" width="8.7109375" style="6" customWidth="1"/>
    <col min="14" max="14" width="4" style="6" customWidth="1"/>
    <col min="15" max="15" width="17.85546875" style="6" customWidth="1"/>
    <col min="16" max="23" width="6.140625" style="6" customWidth="1"/>
    <col min="24" max="24" width="17.85546875" style="6" customWidth="1"/>
    <col min="25" max="32" width="6.140625" style="6" customWidth="1"/>
    <col min="33" max="35" width="6.7109375" style="2" customWidth="1"/>
    <col min="36" max="36" width="6.85546875" style="2" customWidth="1"/>
    <col min="37" max="39" width="6.7109375" style="2" customWidth="1"/>
    <col min="40" max="40" width="7.42578125" style="2" customWidth="1"/>
    <col min="41" max="41" width="7.140625" style="2" customWidth="1"/>
    <col min="42" max="46" width="7.42578125" style="2" customWidth="1"/>
    <col min="47" max="47" width="10" style="2" bestFit="1" customWidth="1"/>
    <col min="48" max="48" width="9.5703125" style="2" bestFit="1" customWidth="1"/>
    <col min="49" max="49" width="9.7109375" style="2" bestFit="1" customWidth="1"/>
    <col min="50" max="50" width="4" style="2" customWidth="1"/>
    <col min="51" max="51" width="10.42578125" style="2" customWidth="1"/>
    <col min="52" max="52" width="7" style="2" customWidth="1"/>
    <col min="53" max="53" width="7.140625" style="2" customWidth="1"/>
    <col min="54" max="54" width="7.42578125" style="2" customWidth="1"/>
    <col min="55" max="55" width="8.28515625" style="2" customWidth="1"/>
    <col min="56" max="56" width="8.5703125" style="2" customWidth="1"/>
    <col min="57" max="57" width="3.85546875" style="2" customWidth="1"/>
    <col min="58" max="58" width="26.85546875" style="2" bestFit="1" customWidth="1"/>
    <col min="59" max="63" width="5.85546875" style="2" customWidth="1"/>
    <col min="64" max="16384" width="11.42578125" style="2"/>
  </cols>
  <sheetData>
    <row r="1" spans="2:49" s="1" customFormat="1" x14ac:dyDescent="0.25"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9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22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20</v>
      </c>
      <c r="W1" s="5" t="s">
        <v>21</v>
      </c>
      <c r="X1" s="5" t="s">
        <v>23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19</v>
      </c>
      <c r="AE1" s="5" t="s">
        <v>20</v>
      </c>
      <c r="AF1" s="5" t="s">
        <v>21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"/>
      <c r="AV1" s="3"/>
      <c r="AW1" s="3"/>
    </row>
    <row r="2" spans="2:49" x14ac:dyDescent="0.25">
      <c r="B2" s="7">
        <v>1</v>
      </c>
      <c r="C2" s="6">
        <v>10000</v>
      </c>
      <c r="D2" s="6">
        <v>3</v>
      </c>
      <c r="E2" s="6">
        <v>10</v>
      </c>
      <c r="F2" s="6">
        <v>10</v>
      </c>
      <c r="G2" s="6">
        <v>0</v>
      </c>
      <c r="H2" s="10">
        <v>0.5</v>
      </c>
      <c r="I2" s="6">
        <v>0</v>
      </c>
      <c r="J2" s="6">
        <v>50</v>
      </c>
      <c r="K2" s="6">
        <v>50</v>
      </c>
      <c r="L2" s="6">
        <v>1</v>
      </c>
      <c r="M2" s="6">
        <v>10</v>
      </c>
      <c r="N2" s="6" t="s">
        <v>24</v>
      </c>
      <c r="O2" s="6" t="s">
        <v>25</v>
      </c>
      <c r="P2" s="6">
        <v>1</v>
      </c>
      <c r="Q2" s="6">
        <v>0</v>
      </c>
      <c r="R2" s="6">
        <v>1</v>
      </c>
      <c r="S2" s="6">
        <v>2</v>
      </c>
      <c r="T2" s="6">
        <v>11</v>
      </c>
      <c r="U2" s="6">
        <v>12</v>
      </c>
      <c r="V2" s="6">
        <v>3</v>
      </c>
      <c r="W2" s="6">
        <v>0</v>
      </c>
      <c r="X2" s="6" t="s">
        <v>25</v>
      </c>
      <c r="Y2" s="6">
        <v>4</v>
      </c>
      <c r="Z2" s="6">
        <v>6</v>
      </c>
      <c r="AA2" s="6">
        <v>4</v>
      </c>
      <c r="AB2" s="6">
        <v>3</v>
      </c>
      <c r="AC2" s="6">
        <v>5</v>
      </c>
      <c r="AD2" s="6">
        <v>4</v>
      </c>
      <c r="AE2" s="6">
        <v>4</v>
      </c>
      <c r="AF2" s="6">
        <v>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2:49" x14ac:dyDescent="0.25">
      <c r="B3" s="6">
        <v>2</v>
      </c>
      <c r="C3" s="6">
        <v>10000</v>
      </c>
      <c r="D3" s="6">
        <v>3</v>
      </c>
      <c r="E3" s="6">
        <v>10</v>
      </c>
      <c r="F3" s="6">
        <v>10</v>
      </c>
      <c r="G3" s="6">
        <v>0</v>
      </c>
      <c r="H3" s="10">
        <v>0.5</v>
      </c>
      <c r="I3" s="6">
        <v>0</v>
      </c>
      <c r="J3" s="6">
        <v>50</v>
      </c>
      <c r="K3" s="6">
        <v>50</v>
      </c>
      <c r="L3" s="6">
        <v>1</v>
      </c>
      <c r="M3" s="6">
        <v>10</v>
      </c>
      <c r="N3" s="6" t="s">
        <v>24</v>
      </c>
      <c r="O3" s="6" t="s">
        <v>26</v>
      </c>
      <c r="P3" s="6">
        <v>1</v>
      </c>
      <c r="Q3" s="6">
        <v>2</v>
      </c>
      <c r="R3" s="6">
        <v>7</v>
      </c>
      <c r="S3" s="6">
        <v>7</v>
      </c>
      <c r="T3" s="6">
        <v>8</v>
      </c>
      <c r="U3" s="6">
        <v>5</v>
      </c>
      <c r="V3" s="6">
        <v>0</v>
      </c>
      <c r="W3" s="6">
        <v>0</v>
      </c>
      <c r="X3" s="6" t="s">
        <v>26</v>
      </c>
      <c r="Y3" s="6">
        <v>1</v>
      </c>
      <c r="Z3" s="6">
        <v>2</v>
      </c>
      <c r="AA3" s="6">
        <v>5</v>
      </c>
      <c r="AB3" s="6">
        <v>6</v>
      </c>
      <c r="AC3" s="6">
        <v>7</v>
      </c>
      <c r="AD3" s="6">
        <v>6</v>
      </c>
      <c r="AE3" s="6">
        <v>1</v>
      </c>
      <c r="AF3" s="6">
        <v>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5">
      <c r="B4" s="7">
        <v>3</v>
      </c>
      <c r="C4" s="6">
        <v>10000</v>
      </c>
      <c r="D4" s="6">
        <v>3</v>
      </c>
      <c r="E4" s="6">
        <v>10</v>
      </c>
      <c r="F4" s="6">
        <v>10</v>
      </c>
      <c r="G4" s="6">
        <v>0</v>
      </c>
      <c r="H4" s="10">
        <v>0.5</v>
      </c>
      <c r="I4" s="6">
        <v>0</v>
      </c>
      <c r="J4" s="6">
        <v>50</v>
      </c>
      <c r="K4" s="6">
        <v>50</v>
      </c>
      <c r="L4" s="6">
        <v>1</v>
      </c>
      <c r="M4" s="6">
        <v>10</v>
      </c>
      <c r="N4" s="6" t="s">
        <v>24</v>
      </c>
      <c r="O4" s="6" t="s">
        <v>27</v>
      </c>
      <c r="P4" s="6">
        <v>12</v>
      </c>
      <c r="Q4" s="6">
        <v>3</v>
      </c>
      <c r="R4" s="6">
        <v>1</v>
      </c>
      <c r="S4" s="6">
        <v>4</v>
      </c>
      <c r="T4" s="6">
        <v>3</v>
      </c>
      <c r="U4" s="6">
        <v>3</v>
      </c>
      <c r="V4" s="6">
        <v>4</v>
      </c>
      <c r="W4" s="6">
        <v>0</v>
      </c>
      <c r="X4" s="6" t="s">
        <v>27</v>
      </c>
      <c r="Y4" s="6">
        <v>0</v>
      </c>
      <c r="Z4" s="6">
        <v>2</v>
      </c>
      <c r="AA4" s="6">
        <v>0</v>
      </c>
      <c r="AB4" s="6">
        <v>2</v>
      </c>
      <c r="AC4" s="6">
        <v>2</v>
      </c>
      <c r="AD4" s="6">
        <v>3</v>
      </c>
      <c r="AE4" s="6">
        <v>12</v>
      </c>
      <c r="AF4" s="6">
        <v>9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5">
      <c r="B5" s="7">
        <v>4</v>
      </c>
      <c r="C5" s="6">
        <v>10000</v>
      </c>
      <c r="D5" s="6">
        <v>3</v>
      </c>
      <c r="E5" s="6">
        <v>10</v>
      </c>
      <c r="F5" s="6">
        <v>10</v>
      </c>
      <c r="G5" s="6">
        <v>0</v>
      </c>
      <c r="H5" s="10">
        <v>0.5</v>
      </c>
      <c r="I5" s="6">
        <v>0</v>
      </c>
      <c r="J5" s="6">
        <v>50</v>
      </c>
      <c r="K5" s="6">
        <v>50</v>
      </c>
      <c r="L5" s="6">
        <v>1</v>
      </c>
      <c r="M5" s="6">
        <v>10</v>
      </c>
      <c r="N5" s="6" t="s">
        <v>24</v>
      </c>
      <c r="O5" s="6" t="s">
        <v>28</v>
      </c>
      <c r="P5" s="6">
        <v>3</v>
      </c>
      <c r="Q5" s="6">
        <v>7</v>
      </c>
      <c r="R5" s="6">
        <v>10</v>
      </c>
      <c r="S5" s="6">
        <v>6</v>
      </c>
      <c r="T5" s="6">
        <v>3</v>
      </c>
      <c r="U5" s="6">
        <v>1</v>
      </c>
      <c r="V5" s="6">
        <v>0</v>
      </c>
      <c r="W5" s="6">
        <v>0</v>
      </c>
      <c r="X5" s="6" t="s">
        <v>28</v>
      </c>
      <c r="Y5" s="6">
        <v>7</v>
      </c>
      <c r="Z5" s="6">
        <v>9</v>
      </c>
      <c r="AA5" s="6">
        <v>5</v>
      </c>
      <c r="AB5" s="6">
        <v>7</v>
      </c>
      <c r="AC5" s="6">
        <v>1</v>
      </c>
      <c r="AD5" s="6">
        <v>0</v>
      </c>
      <c r="AE5" s="6">
        <v>0</v>
      </c>
      <c r="AF5" s="6">
        <v>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5">
      <c r="B6" s="7">
        <v>5</v>
      </c>
      <c r="C6" s="6">
        <v>10000</v>
      </c>
      <c r="D6" s="6">
        <v>3</v>
      </c>
      <c r="E6" s="6">
        <v>10</v>
      </c>
      <c r="F6" s="6">
        <v>10</v>
      </c>
      <c r="G6" s="6">
        <v>0</v>
      </c>
      <c r="H6" s="10">
        <v>0.5</v>
      </c>
      <c r="I6" s="6">
        <v>0</v>
      </c>
      <c r="J6" s="6">
        <v>50</v>
      </c>
      <c r="K6" s="6">
        <v>50</v>
      </c>
      <c r="L6" s="6">
        <v>1</v>
      </c>
      <c r="M6" s="6">
        <v>10</v>
      </c>
      <c r="N6" s="6" t="s">
        <v>24</v>
      </c>
      <c r="O6" s="6" t="s">
        <v>29</v>
      </c>
      <c r="P6" s="6">
        <v>4</v>
      </c>
      <c r="Q6" s="6">
        <v>8</v>
      </c>
      <c r="R6" s="6">
        <v>2</v>
      </c>
      <c r="S6" s="6">
        <v>7</v>
      </c>
      <c r="T6" s="6">
        <v>4</v>
      </c>
      <c r="U6" s="6">
        <v>3</v>
      </c>
      <c r="V6" s="6">
        <v>2</v>
      </c>
      <c r="W6" s="6">
        <v>0</v>
      </c>
      <c r="X6" s="6" t="s">
        <v>29</v>
      </c>
      <c r="Y6" s="6">
        <v>7</v>
      </c>
      <c r="Z6" s="6">
        <v>6</v>
      </c>
      <c r="AA6" s="6">
        <v>8</v>
      </c>
      <c r="AB6" s="6">
        <v>4</v>
      </c>
      <c r="AC6" s="6">
        <v>3</v>
      </c>
      <c r="AD6" s="6">
        <v>0</v>
      </c>
      <c r="AE6" s="6">
        <v>2</v>
      </c>
      <c r="AF6" s="6">
        <v>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s="1" customFormat="1" x14ac:dyDescent="0.25">
      <c r="B7" s="8">
        <v>6</v>
      </c>
      <c r="C7" s="5">
        <v>10000</v>
      </c>
      <c r="D7" s="5">
        <v>3</v>
      </c>
      <c r="E7" s="5">
        <v>10</v>
      </c>
      <c r="F7" s="5">
        <v>10</v>
      </c>
      <c r="G7" s="5">
        <v>0</v>
      </c>
      <c r="H7" s="9">
        <v>0.5</v>
      </c>
      <c r="I7" s="5">
        <v>0</v>
      </c>
      <c r="J7" s="5">
        <v>50</v>
      </c>
      <c r="K7" s="5">
        <v>50</v>
      </c>
      <c r="L7" s="5">
        <v>1</v>
      </c>
      <c r="M7" s="5">
        <v>10</v>
      </c>
      <c r="N7" s="5" t="s">
        <v>24</v>
      </c>
      <c r="O7" s="5" t="s">
        <v>30</v>
      </c>
      <c r="P7" s="5">
        <v>0</v>
      </c>
      <c r="Q7" s="5">
        <v>0</v>
      </c>
      <c r="R7" s="5">
        <v>2</v>
      </c>
      <c r="S7" s="5">
        <v>1</v>
      </c>
      <c r="T7" s="5">
        <v>0</v>
      </c>
      <c r="U7" s="5">
        <v>6</v>
      </c>
      <c r="V7" s="5">
        <v>21</v>
      </c>
      <c r="W7" s="5">
        <v>0</v>
      </c>
      <c r="X7" s="5" t="s">
        <v>30</v>
      </c>
      <c r="Y7" s="5">
        <v>1</v>
      </c>
      <c r="Z7" s="5">
        <v>0</v>
      </c>
      <c r="AA7" s="5">
        <v>0</v>
      </c>
      <c r="AB7" s="5">
        <v>4</v>
      </c>
      <c r="AC7" s="5">
        <v>5</v>
      </c>
      <c r="AD7" s="5">
        <v>10</v>
      </c>
      <c r="AE7" s="5">
        <v>5</v>
      </c>
      <c r="AF7" s="5">
        <v>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3"/>
      <c r="AV7" s="3"/>
      <c r="AW7" s="3"/>
    </row>
    <row r="8" spans="2:49" x14ac:dyDescent="0.25">
      <c r="B8" s="6">
        <v>7</v>
      </c>
      <c r="C8" s="6">
        <v>10000</v>
      </c>
      <c r="D8" s="6">
        <v>3</v>
      </c>
      <c r="E8" s="6">
        <v>10</v>
      </c>
      <c r="F8" s="6">
        <v>10</v>
      </c>
      <c r="G8" s="6">
        <v>0</v>
      </c>
      <c r="H8" s="10">
        <v>0.5</v>
      </c>
      <c r="I8" s="6">
        <v>0</v>
      </c>
      <c r="J8" s="6">
        <v>50</v>
      </c>
      <c r="K8" s="6">
        <v>50</v>
      </c>
      <c r="L8" s="6">
        <v>1</v>
      </c>
      <c r="M8" s="6">
        <v>10</v>
      </c>
      <c r="N8" s="6" t="s">
        <v>24</v>
      </c>
      <c r="O8" s="6" t="s">
        <v>31</v>
      </c>
      <c r="P8" s="6">
        <v>9</v>
      </c>
      <c r="Q8" s="6">
        <v>10</v>
      </c>
      <c r="R8" s="6">
        <v>7</v>
      </c>
      <c r="S8" s="6">
        <v>3</v>
      </c>
      <c r="T8" s="6">
        <v>1</v>
      </c>
      <c r="U8" s="6">
        <v>0</v>
      </c>
      <c r="V8" s="6">
        <v>0</v>
      </c>
      <c r="W8" s="6">
        <v>0</v>
      </c>
      <c r="X8" s="6" t="s">
        <v>31</v>
      </c>
      <c r="Y8" s="6">
        <v>9</v>
      </c>
      <c r="Z8" s="6">
        <v>4</v>
      </c>
      <c r="AA8" s="6">
        <v>5</v>
      </c>
      <c r="AB8" s="6">
        <v>4</v>
      </c>
      <c r="AC8" s="6">
        <v>5</v>
      </c>
      <c r="AD8" s="6">
        <v>2</v>
      </c>
      <c r="AE8" s="6">
        <v>0</v>
      </c>
      <c r="AF8" s="6">
        <v>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5">
      <c r="B9" s="6">
        <v>8</v>
      </c>
      <c r="C9" s="6">
        <v>10000</v>
      </c>
      <c r="D9" s="6">
        <v>3</v>
      </c>
      <c r="E9" s="6">
        <v>10</v>
      </c>
      <c r="F9" s="6">
        <v>10</v>
      </c>
      <c r="G9" s="6">
        <v>0</v>
      </c>
      <c r="H9" s="10">
        <v>0.5</v>
      </c>
      <c r="I9" s="6">
        <v>0</v>
      </c>
      <c r="J9" s="6">
        <v>50</v>
      </c>
      <c r="K9" s="6">
        <v>50</v>
      </c>
      <c r="L9" s="6">
        <v>1</v>
      </c>
      <c r="M9" s="6">
        <v>10</v>
      </c>
      <c r="N9" s="6" t="s">
        <v>24</v>
      </c>
      <c r="O9" s="6" t="s">
        <v>32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</v>
      </c>
      <c r="X9" s="6" t="s">
        <v>32</v>
      </c>
      <c r="Y9" s="6">
        <v>1</v>
      </c>
      <c r="Z9" s="6">
        <v>1</v>
      </c>
      <c r="AA9" s="6">
        <v>3</v>
      </c>
      <c r="AB9" s="6">
        <v>0</v>
      </c>
      <c r="AC9" s="6">
        <v>2</v>
      </c>
      <c r="AD9" s="6">
        <v>5</v>
      </c>
      <c r="AE9" s="6">
        <v>6</v>
      </c>
      <c r="AF9" s="6">
        <v>12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5">
      <c r="B10" s="7">
        <v>9</v>
      </c>
      <c r="C10" s="6">
        <v>10000</v>
      </c>
      <c r="D10" s="6">
        <v>3</v>
      </c>
      <c r="E10" s="6">
        <v>10</v>
      </c>
      <c r="F10" s="6">
        <v>10</v>
      </c>
      <c r="G10" s="6">
        <v>0</v>
      </c>
      <c r="H10" s="10">
        <v>0.5</v>
      </c>
      <c r="I10" s="6">
        <v>0.5</v>
      </c>
      <c r="J10" s="6">
        <v>50</v>
      </c>
      <c r="K10" s="6">
        <v>500</v>
      </c>
      <c r="L10" s="6">
        <v>5</v>
      </c>
      <c r="M10" s="6">
        <v>5</v>
      </c>
      <c r="N10" s="6" t="s">
        <v>24</v>
      </c>
      <c r="O10" s="6" t="s">
        <v>25</v>
      </c>
      <c r="P10" s="6">
        <v>0</v>
      </c>
      <c r="Q10" s="6">
        <v>1</v>
      </c>
      <c r="R10" s="6">
        <v>1</v>
      </c>
      <c r="S10" s="6">
        <v>2</v>
      </c>
      <c r="T10" s="6">
        <v>8</v>
      </c>
      <c r="U10" s="6">
        <v>9</v>
      </c>
      <c r="V10" s="6">
        <v>9</v>
      </c>
      <c r="W10" s="6">
        <v>0</v>
      </c>
      <c r="X10" s="6" t="s">
        <v>25</v>
      </c>
      <c r="Y10" s="6">
        <v>4</v>
      </c>
      <c r="Z10" s="6">
        <v>5</v>
      </c>
      <c r="AA10" s="6">
        <v>6</v>
      </c>
      <c r="AB10" s="6">
        <v>4</v>
      </c>
      <c r="AC10" s="6">
        <v>2</v>
      </c>
      <c r="AD10" s="6">
        <v>6</v>
      </c>
      <c r="AE10" s="6">
        <v>2</v>
      </c>
      <c r="AF10" s="6">
        <v>1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5">
      <c r="B11" s="7">
        <v>10</v>
      </c>
      <c r="C11" s="6">
        <v>10000</v>
      </c>
      <c r="D11" s="6">
        <v>3</v>
      </c>
      <c r="E11" s="6">
        <v>10</v>
      </c>
      <c r="F11" s="6">
        <v>10</v>
      </c>
      <c r="G11" s="6">
        <v>0</v>
      </c>
      <c r="H11" s="10">
        <v>0.5</v>
      </c>
      <c r="I11" s="6">
        <v>0.5</v>
      </c>
      <c r="J11" s="6">
        <v>50</v>
      </c>
      <c r="K11" s="6">
        <v>500</v>
      </c>
      <c r="L11" s="6">
        <v>5</v>
      </c>
      <c r="M11" s="6">
        <v>5</v>
      </c>
      <c r="N11" s="6" t="s">
        <v>24</v>
      </c>
      <c r="O11" s="6" t="s">
        <v>26</v>
      </c>
      <c r="P11" s="6">
        <v>2</v>
      </c>
      <c r="Q11" s="6">
        <v>6</v>
      </c>
      <c r="R11" s="6">
        <v>7</v>
      </c>
      <c r="S11" s="6">
        <v>9</v>
      </c>
      <c r="T11" s="6">
        <v>5</v>
      </c>
      <c r="U11" s="6">
        <v>0</v>
      </c>
      <c r="V11" s="6">
        <v>1</v>
      </c>
      <c r="W11" s="6">
        <v>0</v>
      </c>
      <c r="X11" s="6" t="s">
        <v>26</v>
      </c>
      <c r="Y11" s="6">
        <v>2</v>
      </c>
      <c r="Z11" s="6">
        <v>3</v>
      </c>
      <c r="AA11" s="6">
        <v>2</v>
      </c>
      <c r="AB11" s="6">
        <v>7</v>
      </c>
      <c r="AC11" s="6">
        <v>4</v>
      </c>
      <c r="AD11" s="6">
        <v>5</v>
      </c>
      <c r="AE11" s="6">
        <v>4</v>
      </c>
      <c r="AF11" s="6">
        <v>3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5">
      <c r="B12" s="7">
        <v>11</v>
      </c>
      <c r="C12" s="6">
        <v>10000</v>
      </c>
      <c r="D12" s="6">
        <v>3</v>
      </c>
      <c r="E12" s="6">
        <v>10</v>
      </c>
      <c r="F12" s="6">
        <v>10</v>
      </c>
      <c r="G12" s="6">
        <v>0</v>
      </c>
      <c r="H12" s="10">
        <v>0.5</v>
      </c>
      <c r="I12" s="6">
        <v>0.5</v>
      </c>
      <c r="J12" s="6">
        <v>50</v>
      </c>
      <c r="K12" s="6">
        <v>500</v>
      </c>
      <c r="L12" s="6">
        <v>5</v>
      </c>
      <c r="M12" s="6">
        <v>5</v>
      </c>
      <c r="N12" s="6" t="s">
        <v>24</v>
      </c>
      <c r="O12" s="6" t="s">
        <v>27</v>
      </c>
      <c r="P12" s="6">
        <v>11</v>
      </c>
      <c r="Q12" s="6">
        <v>5</v>
      </c>
      <c r="R12" s="6">
        <v>2</v>
      </c>
      <c r="S12" s="6">
        <v>0</v>
      </c>
      <c r="T12" s="6">
        <v>3</v>
      </c>
      <c r="U12" s="6">
        <v>6</v>
      </c>
      <c r="V12" s="6">
        <v>3</v>
      </c>
      <c r="W12" s="6">
        <v>0</v>
      </c>
      <c r="X12" s="6" t="s">
        <v>27</v>
      </c>
      <c r="Y12" s="6">
        <v>5</v>
      </c>
      <c r="Z12" s="6">
        <v>1</v>
      </c>
      <c r="AA12" s="6">
        <v>5</v>
      </c>
      <c r="AB12" s="6">
        <v>3</v>
      </c>
      <c r="AC12" s="6">
        <v>2</v>
      </c>
      <c r="AD12" s="6">
        <v>2</v>
      </c>
      <c r="AE12" s="6">
        <v>5</v>
      </c>
      <c r="AF12" s="6">
        <v>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s="1" customFormat="1" x14ac:dyDescent="0.25">
      <c r="B13" s="8">
        <v>12</v>
      </c>
      <c r="C13" s="5">
        <v>10000</v>
      </c>
      <c r="D13" s="5">
        <v>3</v>
      </c>
      <c r="E13" s="5">
        <v>10</v>
      </c>
      <c r="F13" s="5">
        <v>10</v>
      </c>
      <c r="G13" s="5">
        <v>0</v>
      </c>
      <c r="H13" s="9">
        <v>0.5</v>
      </c>
      <c r="I13" s="5">
        <v>0.5</v>
      </c>
      <c r="J13" s="5">
        <v>50</v>
      </c>
      <c r="K13" s="5">
        <v>500</v>
      </c>
      <c r="L13" s="5">
        <v>5</v>
      </c>
      <c r="M13" s="5">
        <v>5</v>
      </c>
      <c r="N13" s="5" t="s">
        <v>24</v>
      </c>
      <c r="O13" s="5" t="s">
        <v>28</v>
      </c>
      <c r="P13" s="5">
        <v>4</v>
      </c>
      <c r="Q13" s="5">
        <v>5</v>
      </c>
      <c r="R13" s="5">
        <v>13</v>
      </c>
      <c r="S13" s="5">
        <v>7</v>
      </c>
      <c r="T13" s="5">
        <v>1</v>
      </c>
      <c r="U13" s="5">
        <v>0</v>
      </c>
      <c r="V13" s="5">
        <v>0</v>
      </c>
      <c r="W13" s="5">
        <v>0</v>
      </c>
      <c r="X13" s="5" t="s">
        <v>28</v>
      </c>
      <c r="Y13" s="5">
        <v>4</v>
      </c>
      <c r="Z13" s="5">
        <v>5</v>
      </c>
      <c r="AA13" s="5">
        <v>2</v>
      </c>
      <c r="AB13" s="5">
        <v>4</v>
      </c>
      <c r="AC13" s="5">
        <v>2</v>
      </c>
      <c r="AD13" s="5">
        <v>4</v>
      </c>
      <c r="AE13" s="5">
        <v>7</v>
      </c>
      <c r="AF13" s="5">
        <v>2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3"/>
      <c r="AV13" s="3"/>
      <c r="AW13" s="3"/>
    </row>
    <row r="14" spans="2:49" x14ac:dyDescent="0.25">
      <c r="B14" s="7">
        <v>13</v>
      </c>
      <c r="C14" s="6">
        <v>10000</v>
      </c>
      <c r="D14" s="6">
        <v>3</v>
      </c>
      <c r="E14" s="6">
        <v>10</v>
      </c>
      <c r="F14" s="6">
        <v>10</v>
      </c>
      <c r="G14" s="6">
        <v>0</v>
      </c>
      <c r="H14" s="10">
        <v>0.5</v>
      </c>
      <c r="I14" s="6">
        <v>0.5</v>
      </c>
      <c r="J14" s="6">
        <v>50</v>
      </c>
      <c r="K14" s="6">
        <v>500</v>
      </c>
      <c r="L14" s="6">
        <v>5</v>
      </c>
      <c r="M14" s="6">
        <v>5</v>
      </c>
      <c r="N14" s="6" t="s">
        <v>24</v>
      </c>
      <c r="O14" s="6" t="s">
        <v>29</v>
      </c>
      <c r="P14" s="6">
        <v>3</v>
      </c>
      <c r="Q14" s="6">
        <v>6</v>
      </c>
      <c r="R14" s="6">
        <v>3</v>
      </c>
      <c r="S14" s="6">
        <v>6</v>
      </c>
      <c r="T14" s="6">
        <v>8</v>
      </c>
      <c r="U14" s="6">
        <v>4</v>
      </c>
      <c r="V14" s="6">
        <v>0</v>
      </c>
      <c r="W14" s="6">
        <v>0</v>
      </c>
      <c r="X14" s="6" t="s">
        <v>29</v>
      </c>
      <c r="Y14" s="6">
        <v>6</v>
      </c>
      <c r="Z14" s="6">
        <v>4</v>
      </c>
      <c r="AA14" s="6">
        <v>8</v>
      </c>
      <c r="AB14" s="6">
        <v>4</v>
      </c>
      <c r="AC14" s="6">
        <v>6</v>
      </c>
      <c r="AD14" s="6">
        <v>1</v>
      </c>
      <c r="AE14" s="6">
        <v>1</v>
      </c>
      <c r="AF14" s="6">
        <v>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5">
      <c r="B15" s="7">
        <v>14</v>
      </c>
      <c r="C15" s="6">
        <v>10000</v>
      </c>
      <c r="D15" s="6">
        <v>3</v>
      </c>
      <c r="E15" s="6">
        <v>10</v>
      </c>
      <c r="F15" s="6">
        <v>10</v>
      </c>
      <c r="G15" s="6">
        <v>0</v>
      </c>
      <c r="H15" s="10">
        <v>0.5</v>
      </c>
      <c r="I15" s="6">
        <v>0.5</v>
      </c>
      <c r="J15" s="6">
        <v>50</v>
      </c>
      <c r="K15" s="6">
        <v>500</v>
      </c>
      <c r="L15" s="6">
        <v>5</v>
      </c>
      <c r="M15" s="6">
        <v>5</v>
      </c>
      <c r="N15" s="6" t="s">
        <v>24</v>
      </c>
      <c r="O15" s="6" t="s">
        <v>30</v>
      </c>
      <c r="P15" s="6">
        <v>0</v>
      </c>
      <c r="Q15" s="6">
        <v>0</v>
      </c>
      <c r="R15" s="6">
        <v>0</v>
      </c>
      <c r="S15" s="6">
        <v>1</v>
      </c>
      <c r="T15" s="6">
        <v>3</v>
      </c>
      <c r="U15" s="6">
        <v>9</v>
      </c>
      <c r="V15" s="6">
        <v>17</v>
      </c>
      <c r="W15" s="6">
        <v>0</v>
      </c>
      <c r="X15" s="6" t="s">
        <v>30</v>
      </c>
      <c r="Y15" s="6">
        <v>1</v>
      </c>
      <c r="Z15" s="6">
        <v>1</v>
      </c>
      <c r="AA15" s="6">
        <v>0</v>
      </c>
      <c r="AB15" s="6">
        <v>3</v>
      </c>
      <c r="AC15" s="6">
        <v>8</v>
      </c>
      <c r="AD15" s="6">
        <v>7</v>
      </c>
      <c r="AE15" s="6">
        <v>6</v>
      </c>
      <c r="AF15" s="6">
        <v>4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5">
      <c r="B16" s="7">
        <v>15</v>
      </c>
      <c r="C16" s="6">
        <v>10000</v>
      </c>
      <c r="D16" s="6">
        <v>3</v>
      </c>
      <c r="E16" s="6">
        <v>10</v>
      </c>
      <c r="F16" s="6">
        <v>10</v>
      </c>
      <c r="G16" s="6">
        <v>0</v>
      </c>
      <c r="H16" s="10">
        <v>0.5</v>
      </c>
      <c r="I16" s="6">
        <v>0.5</v>
      </c>
      <c r="J16" s="6">
        <v>50</v>
      </c>
      <c r="K16" s="6">
        <v>500</v>
      </c>
      <c r="L16" s="6">
        <v>5</v>
      </c>
      <c r="M16" s="6">
        <v>5</v>
      </c>
      <c r="N16" s="6" t="s">
        <v>24</v>
      </c>
      <c r="O16" s="6" t="s">
        <v>31</v>
      </c>
      <c r="P16" s="6">
        <v>10</v>
      </c>
      <c r="Q16" s="6">
        <v>7</v>
      </c>
      <c r="R16" s="6">
        <v>4</v>
      </c>
      <c r="S16" s="6">
        <v>5</v>
      </c>
      <c r="T16" s="6">
        <v>2</v>
      </c>
      <c r="U16" s="6">
        <v>2</v>
      </c>
      <c r="V16" s="6">
        <v>0</v>
      </c>
      <c r="W16" s="6">
        <v>0</v>
      </c>
      <c r="X16" s="6" t="s">
        <v>31</v>
      </c>
      <c r="Y16" s="6">
        <v>7</v>
      </c>
      <c r="Z16" s="6">
        <v>9</v>
      </c>
      <c r="AA16" s="6">
        <v>5</v>
      </c>
      <c r="AB16" s="6">
        <v>2</v>
      </c>
      <c r="AC16" s="6">
        <v>4</v>
      </c>
      <c r="AD16" s="6">
        <v>1</v>
      </c>
      <c r="AE16" s="6">
        <v>1</v>
      </c>
      <c r="AF16" s="6">
        <v>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5">
      <c r="B17" s="7">
        <v>16</v>
      </c>
      <c r="C17" s="6">
        <v>10000</v>
      </c>
      <c r="D17" s="6">
        <v>3</v>
      </c>
      <c r="E17" s="6">
        <v>10</v>
      </c>
      <c r="F17" s="6">
        <v>10</v>
      </c>
      <c r="G17" s="6">
        <v>0</v>
      </c>
      <c r="H17" s="10">
        <v>0.5</v>
      </c>
      <c r="I17" s="6">
        <v>0.5</v>
      </c>
      <c r="J17" s="6">
        <v>50</v>
      </c>
      <c r="K17" s="6">
        <v>500</v>
      </c>
      <c r="L17" s="6">
        <v>5</v>
      </c>
      <c r="M17" s="6">
        <v>5</v>
      </c>
      <c r="N17" s="6" t="s">
        <v>24</v>
      </c>
      <c r="O17" s="6" t="s">
        <v>32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30</v>
      </c>
      <c r="X17" s="6" t="s">
        <v>32</v>
      </c>
      <c r="Y17" s="6">
        <v>1</v>
      </c>
      <c r="Z17" s="6">
        <v>2</v>
      </c>
      <c r="AA17" s="6">
        <v>2</v>
      </c>
      <c r="AB17" s="6">
        <v>3</v>
      </c>
      <c r="AC17" s="6">
        <v>2</v>
      </c>
      <c r="AD17" s="6">
        <v>4</v>
      </c>
      <c r="AE17" s="6">
        <v>4</v>
      </c>
      <c r="AF17" s="6">
        <v>12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5">
      <c r="B18" s="6">
        <v>17</v>
      </c>
      <c r="C18" s="6">
        <v>10000</v>
      </c>
      <c r="D18" s="6">
        <v>3</v>
      </c>
      <c r="E18" s="6">
        <v>10</v>
      </c>
      <c r="F18" s="6">
        <v>10</v>
      </c>
      <c r="G18" s="6">
        <v>0.5</v>
      </c>
      <c r="H18" s="10">
        <v>0.5</v>
      </c>
      <c r="I18" s="6">
        <v>0</v>
      </c>
      <c r="J18" s="6">
        <v>50</v>
      </c>
      <c r="K18" s="6">
        <v>50</v>
      </c>
      <c r="L18" s="6">
        <v>5</v>
      </c>
      <c r="M18" s="6">
        <v>5</v>
      </c>
      <c r="N18" s="6" t="s">
        <v>24</v>
      </c>
      <c r="O18" s="6" t="s">
        <v>25</v>
      </c>
      <c r="P18" s="6">
        <v>0</v>
      </c>
      <c r="Q18" s="6">
        <v>0</v>
      </c>
      <c r="R18" s="6">
        <v>5</v>
      </c>
      <c r="S18" s="6">
        <v>5</v>
      </c>
      <c r="T18" s="6">
        <v>6</v>
      </c>
      <c r="U18" s="6">
        <v>12</v>
      </c>
      <c r="V18" s="6">
        <v>2</v>
      </c>
      <c r="W18" s="6">
        <v>0</v>
      </c>
      <c r="X18" s="6" t="s">
        <v>25</v>
      </c>
      <c r="Y18" s="6">
        <v>4</v>
      </c>
      <c r="Z18" s="6">
        <v>3</v>
      </c>
      <c r="AA18" s="6">
        <v>5</v>
      </c>
      <c r="AB18" s="6">
        <v>3</v>
      </c>
      <c r="AC18" s="6">
        <v>4</v>
      </c>
      <c r="AD18" s="6">
        <v>8</v>
      </c>
      <c r="AE18" s="6">
        <v>3</v>
      </c>
      <c r="AF18" s="6">
        <v>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s="1" customFormat="1" x14ac:dyDescent="0.25">
      <c r="B19" s="8">
        <v>18</v>
      </c>
      <c r="C19" s="5">
        <v>10000</v>
      </c>
      <c r="D19" s="5">
        <v>3</v>
      </c>
      <c r="E19" s="5">
        <v>10</v>
      </c>
      <c r="F19" s="5">
        <v>10</v>
      </c>
      <c r="G19" s="5">
        <v>0.5</v>
      </c>
      <c r="H19" s="9">
        <v>0.5</v>
      </c>
      <c r="I19" s="5">
        <v>0</v>
      </c>
      <c r="J19" s="5">
        <v>50</v>
      </c>
      <c r="K19" s="5">
        <v>50</v>
      </c>
      <c r="L19" s="5">
        <v>5</v>
      </c>
      <c r="M19" s="5">
        <v>5</v>
      </c>
      <c r="N19" s="5" t="s">
        <v>24</v>
      </c>
      <c r="O19" s="5" t="s">
        <v>26</v>
      </c>
      <c r="P19" s="5">
        <v>1</v>
      </c>
      <c r="Q19" s="5">
        <v>4</v>
      </c>
      <c r="R19" s="5">
        <v>5</v>
      </c>
      <c r="S19" s="5">
        <v>11</v>
      </c>
      <c r="T19" s="5">
        <v>6</v>
      </c>
      <c r="U19" s="5">
        <v>3</v>
      </c>
      <c r="V19" s="5">
        <v>0</v>
      </c>
      <c r="W19" s="5">
        <v>0</v>
      </c>
      <c r="X19" s="5" t="s">
        <v>26</v>
      </c>
      <c r="Y19" s="5">
        <v>1</v>
      </c>
      <c r="Z19" s="5">
        <v>2</v>
      </c>
      <c r="AA19" s="5">
        <v>7</v>
      </c>
      <c r="AB19" s="5">
        <v>5</v>
      </c>
      <c r="AC19" s="5">
        <v>7</v>
      </c>
      <c r="AD19" s="5">
        <v>5</v>
      </c>
      <c r="AE19" s="5">
        <v>2</v>
      </c>
      <c r="AF19" s="5">
        <v>1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3"/>
      <c r="AV19" s="3"/>
      <c r="AW19" s="3"/>
    </row>
    <row r="20" spans="2:49" x14ac:dyDescent="0.25">
      <c r="B20" s="7">
        <v>19</v>
      </c>
      <c r="C20" s="6">
        <v>10000</v>
      </c>
      <c r="D20" s="6">
        <v>3</v>
      </c>
      <c r="E20" s="6">
        <v>10</v>
      </c>
      <c r="F20" s="6">
        <v>10</v>
      </c>
      <c r="G20" s="6">
        <v>0.5</v>
      </c>
      <c r="H20" s="10">
        <v>0.5</v>
      </c>
      <c r="I20" s="6">
        <v>0</v>
      </c>
      <c r="J20" s="6">
        <v>50</v>
      </c>
      <c r="K20" s="6">
        <v>50</v>
      </c>
      <c r="L20" s="6">
        <v>5</v>
      </c>
      <c r="M20" s="6">
        <v>5</v>
      </c>
      <c r="N20" s="6" t="s">
        <v>24</v>
      </c>
      <c r="O20" s="6" t="s">
        <v>27</v>
      </c>
      <c r="P20" s="6">
        <v>7</v>
      </c>
      <c r="Q20" s="6">
        <v>7</v>
      </c>
      <c r="R20" s="6">
        <v>1</v>
      </c>
      <c r="S20" s="6">
        <v>2</v>
      </c>
      <c r="T20" s="6">
        <v>4</v>
      </c>
      <c r="U20" s="6">
        <v>4</v>
      </c>
      <c r="V20" s="6">
        <v>5</v>
      </c>
      <c r="W20" s="6">
        <v>0</v>
      </c>
      <c r="X20" s="6" t="s">
        <v>27</v>
      </c>
      <c r="Y20" s="6">
        <v>1</v>
      </c>
      <c r="Z20" s="6">
        <v>2</v>
      </c>
      <c r="AA20" s="6">
        <v>1</v>
      </c>
      <c r="AB20" s="6">
        <v>2</v>
      </c>
      <c r="AC20" s="6">
        <v>1</v>
      </c>
      <c r="AD20" s="6">
        <v>2</v>
      </c>
      <c r="AE20" s="6">
        <v>8</v>
      </c>
      <c r="AF20" s="6">
        <v>13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5">
      <c r="B21" s="7">
        <v>20</v>
      </c>
      <c r="C21" s="6">
        <v>10000</v>
      </c>
      <c r="D21" s="6">
        <v>3</v>
      </c>
      <c r="E21" s="6">
        <v>10</v>
      </c>
      <c r="F21" s="6">
        <v>10</v>
      </c>
      <c r="G21" s="6">
        <v>0.5</v>
      </c>
      <c r="H21" s="10">
        <v>0.5</v>
      </c>
      <c r="I21" s="6">
        <v>0</v>
      </c>
      <c r="J21" s="6">
        <v>50</v>
      </c>
      <c r="K21" s="6">
        <v>50</v>
      </c>
      <c r="L21" s="6">
        <v>5</v>
      </c>
      <c r="M21" s="6">
        <v>5</v>
      </c>
      <c r="N21" s="6" t="s">
        <v>24</v>
      </c>
      <c r="O21" s="6" t="s">
        <v>28</v>
      </c>
      <c r="P21" s="6">
        <v>1</v>
      </c>
      <c r="Q21" s="6">
        <v>5</v>
      </c>
      <c r="R21" s="6">
        <v>12</v>
      </c>
      <c r="S21" s="6">
        <v>5</v>
      </c>
      <c r="T21" s="6">
        <v>4</v>
      </c>
      <c r="U21" s="6">
        <v>3</v>
      </c>
      <c r="V21" s="6">
        <v>0</v>
      </c>
      <c r="W21" s="6">
        <v>0</v>
      </c>
      <c r="X21" s="6" t="s">
        <v>28</v>
      </c>
      <c r="Y21" s="6">
        <v>5</v>
      </c>
      <c r="Z21" s="6">
        <v>6</v>
      </c>
      <c r="AA21" s="6">
        <v>4</v>
      </c>
      <c r="AB21" s="6">
        <v>7</v>
      </c>
      <c r="AC21" s="6">
        <v>5</v>
      </c>
      <c r="AD21" s="6">
        <v>3</v>
      </c>
      <c r="AE21" s="6">
        <v>0</v>
      </c>
      <c r="AF21" s="6"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7">
        <v>21</v>
      </c>
      <c r="C22" s="6">
        <v>10000</v>
      </c>
      <c r="D22" s="6">
        <v>3</v>
      </c>
      <c r="E22" s="6">
        <v>10</v>
      </c>
      <c r="F22" s="6">
        <v>10</v>
      </c>
      <c r="G22" s="6">
        <v>0.5</v>
      </c>
      <c r="H22" s="10">
        <v>0.5</v>
      </c>
      <c r="I22" s="6">
        <v>0</v>
      </c>
      <c r="J22" s="6">
        <v>50</v>
      </c>
      <c r="K22" s="6">
        <v>50</v>
      </c>
      <c r="L22" s="6">
        <v>5</v>
      </c>
      <c r="M22" s="6">
        <v>5</v>
      </c>
      <c r="N22" s="6" t="s">
        <v>24</v>
      </c>
      <c r="O22" s="6" t="s">
        <v>29</v>
      </c>
      <c r="P22" s="6">
        <v>3</v>
      </c>
      <c r="Q22" s="6">
        <v>3</v>
      </c>
      <c r="R22" s="6">
        <v>6</v>
      </c>
      <c r="S22" s="6">
        <v>6</v>
      </c>
      <c r="T22" s="6">
        <v>9</v>
      </c>
      <c r="U22" s="6">
        <v>3</v>
      </c>
      <c r="V22" s="6">
        <v>0</v>
      </c>
      <c r="W22" s="6">
        <v>0</v>
      </c>
      <c r="X22" s="6" t="s">
        <v>29</v>
      </c>
      <c r="Y22" s="6">
        <v>11</v>
      </c>
      <c r="Z22" s="6">
        <v>7</v>
      </c>
      <c r="AA22" s="6">
        <v>3</v>
      </c>
      <c r="AB22" s="6">
        <v>6</v>
      </c>
      <c r="AC22" s="6">
        <v>1</v>
      </c>
      <c r="AD22" s="6">
        <v>0</v>
      </c>
      <c r="AE22" s="6">
        <v>2</v>
      </c>
      <c r="AF22" s="6">
        <v>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7">
        <v>22</v>
      </c>
      <c r="C23" s="6">
        <v>10000</v>
      </c>
      <c r="D23" s="6">
        <v>3</v>
      </c>
      <c r="E23" s="6">
        <v>10</v>
      </c>
      <c r="F23" s="6">
        <v>10</v>
      </c>
      <c r="G23" s="6">
        <v>0.5</v>
      </c>
      <c r="H23" s="10">
        <v>0.5</v>
      </c>
      <c r="I23" s="6">
        <v>0</v>
      </c>
      <c r="J23" s="6">
        <v>50</v>
      </c>
      <c r="K23" s="6">
        <v>50</v>
      </c>
      <c r="L23" s="6">
        <v>5</v>
      </c>
      <c r="M23" s="6">
        <v>5</v>
      </c>
      <c r="N23" s="6" t="s">
        <v>24</v>
      </c>
      <c r="O23" s="6" t="s">
        <v>30</v>
      </c>
      <c r="P23" s="6">
        <v>0</v>
      </c>
      <c r="Q23" s="6">
        <v>1</v>
      </c>
      <c r="R23" s="6">
        <v>0</v>
      </c>
      <c r="S23" s="6">
        <v>1</v>
      </c>
      <c r="T23" s="6">
        <v>0</v>
      </c>
      <c r="U23" s="6">
        <v>5</v>
      </c>
      <c r="V23" s="6">
        <v>23</v>
      </c>
      <c r="W23" s="6">
        <v>0</v>
      </c>
      <c r="X23" s="6" t="s">
        <v>30</v>
      </c>
      <c r="Y23" s="6">
        <v>2</v>
      </c>
      <c r="Z23" s="6">
        <v>1</v>
      </c>
      <c r="AA23" s="6">
        <v>9</v>
      </c>
      <c r="AB23" s="6">
        <v>4</v>
      </c>
      <c r="AC23" s="6">
        <v>6</v>
      </c>
      <c r="AD23" s="6">
        <v>2</v>
      </c>
      <c r="AE23" s="6">
        <v>3</v>
      </c>
      <c r="AF23" s="6">
        <v>3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5">
      <c r="B24" s="7">
        <v>23</v>
      </c>
      <c r="C24" s="6">
        <v>10000</v>
      </c>
      <c r="D24" s="6">
        <v>3</v>
      </c>
      <c r="E24" s="6">
        <v>10</v>
      </c>
      <c r="F24" s="6">
        <v>10</v>
      </c>
      <c r="G24" s="6">
        <v>0.5</v>
      </c>
      <c r="H24" s="10">
        <v>0.5</v>
      </c>
      <c r="I24" s="6">
        <v>0</v>
      </c>
      <c r="J24" s="6">
        <v>50</v>
      </c>
      <c r="K24" s="6">
        <v>50</v>
      </c>
      <c r="L24" s="6">
        <v>5</v>
      </c>
      <c r="M24" s="6">
        <v>5</v>
      </c>
      <c r="N24" s="6" t="s">
        <v>24</v>
      </c>
      <c r="O24" s="6" t="s">
        <v>31</v>
      </c>
      <c r="P24" s="6">
        <v>18</v>
      </c>
      <c r="Q24" s="6">
        <v>10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 t="s">
        <v>31</v>
      </c>
      <c r="Y24" s="6">
        <v>6</v>
      </c>
      <c r="Z24" s="6">
        <v>6</v>
      </c>
      <c r="AA24" s="6">
        <v>0</v>
      </c>
      <c r="AB24" s="6">
        <v>3</v>
      </c>
      <c r="AC24" s="6">
        <v>4</v>
      </c>
      <c r="AD24" s="6">
        <v>8</v>
      </c>
      <c r="AE24" s="6">
        <v>1</v>
      </c>
      <c r="AF24" s="6">
        <v>2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s="1" customFormat="1" x14ac:dyDescent="0.25">
      <c r="B25" s="8">
        <v>24</v>
      </c>
      <c r="C25" s="5">
        <v>10000</v>
      </c>
      <c r="D25" s="5">
        <v>3</v>
      </c>
      <c r="E25" s="5">
        <v>10</v>
      </c>
      <c r="F25" s="5">
        <v>10</v>
      </c>
      <c r="G25" s="5">
        <v>0.5</v>
      </c>
      <c r="H25" s="9">
        <v>0.5</v>
      </c>
      <c r="I25" s="5">
        <v>0</v>
      </c>
      <c r="J25" s="5">
        <v>50</v>
      </c>
      <c r="K25" s="5">
        <v>50</v>
      </c>
      <c r="L25" s="5">
        <v>5</v>
      </c>
      <c r="M25" s="5">
        <v>5</v>
      </c>
      <c r="N25" s="5" t="s">
        <v>24</v>
      </c>
      <c r="O25" s="5" t="s">
        <v>32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30</v>
      </c>
      <c r="X25" s="5" t="s">
        <v>32</v>
      </c>
      <c r="Y25" s="5">
        <v>0</v>
      </c>
      <c r="Z25" s="5">
        <v>3</v>
      </c>
      <c r="AA25" s="5">
        <v>1</v>
      </c>
      <c r="AB25" s="5">
        <v>0</v>
      </c>
      <c r="AC25" s="5">
        <v>2</v>
      </c>
      <c r="AD25" s="5">
        <v>2</v>
      </c>
      <c r="AE25" s="5">
        <v>11</v>
      </c>
      <c r="AF25" s="5">
        <v>11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3"/>
      <c r="AV25" s="3"/>
      <c r="AW25" s="3"/>
    </row>
    <row r="26" spans="2:49" x14ac:dyDescent="0.25">
      <c r="B26" s="7">
        <v>25</v>
      </c>
      <c r="C26" s="6">
        <v>10000</v>
      </c>
      <c r="D26" s="6">
        <v>3</v>
      </c>
      <c r="E26" s="6">
        <v>10</v>
      </c>
      <c r="F26" s="6">
        <v>10</v>
      </c>
      <c r="G26" s="6">
        <v>0</v>
      </c>
      <c r="H26" s="10">
        <v>1</v>
      </c>
      <c r="I26" s="6">
        <v>0</v>
      </c>
      <c r="J26" s="6">
        <v>50</v>
      </c>
      <c r="K26" s="6">
        <v>50</v>
      </c>
      <c r="L26" s="6">
        <v>1</v>
      </c>
      <c r="M26" s="6">
        <v>10</v>
      </c>
      <c r="N26" s="6" t="s">
        <v>24</v>
      </c>
      <c r="O26" s="6" t="s">
        <v>25</v>
      </c>
      <c r="P26" s="6">
        <v>1</v>
      </c>
      <c r="Q26" s="6">
        <v>4</v>
      </c>
      <c r="R26" s="6">
        <v>1</v>
      </c>
      <c r="S26" s="6">
        <v>2</v>
      </c>
      <c r="T26" s="6">
        <v>12</v>
      </c>
      <c r="U26" s="6">
        <v>10</v>
      </c>
      <c r="V26" s="6">
        <v>0</v>
      </c>
      <c r="W26" s="6">
        <v>0</v>
      </c>
      <c r="X26" s="6" t="s">
        <v>25</v>
      </c>
      <c r="Y26" s="6">
        <v>6</v>
      </c>
      <c r="Z26" s="6">
        <v>1</v>
      </c>
      <c r="AA26" s="6">
        <v>3</v>
      </c>
      <c r="AB26" s="6">
        <v>5</v>
      </c>
      <c r="AC26" s="6">
        <v>4</v>
      </c>
      <c r="AD26" s="6">
        <v>4</v>
      </c>
      <c r="AE26" s="6">
        <v>5</v>
      </c>
      <c r="AF26" s="6">
        <v>2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  <c r="AV26" s="4"/>
      <c r="AW26" s="4"/>
    </row>
    <row r="27" spans="2:49" x14ac:dyDescent="0.25">
      <c r="B27" s="7">
        <v>26</v>
      </c>
      <c r="C27" s="6">
        <v>10000</v>
      </c>
      <c r="D27" s="6">
        <v>3</v>
      </c>
      <c r="E27" s="6">
        <v>10</v>
      </c>
      <c r="F27" s="6">
        <v>10</v>
      </c>
      <c r="G27" s="6">
        <v>0</v>
      </c>
      <c r="H27" s="10">
        <v>1</v>
      </c>
      <c r="I27" s="6">
        <v>0</v>
      </c>
      <c r="J27" s="6">
        <v>50</v>
      </c>
      <c r="K27" s="6">
        <v>50</v>
      </c>
      <c r="L27" s="6">
        <v>1</v>
      </c>
      <c r="M27" s="6">
        <v>10</v>
      </c>
      <c r="N27" s="6" t="s">
        <v>24</v>
      </c>
      <c r="O27" s="6" t="s">
        <v>26</v>
      </c>
      <c r="P27" s="6">
        <v>3</v>
      </c>
      <c r="Q27" s="6">
        <v>6</v>
      </c>
      <c r="R27" s="6">
        <v>3</v>
      </c>
      <c r="S27" s="6">
        <v>10</v>
      </c>
      <c r="T27" s="6">
        <v>6</v>
      </c>
      <c r="U27" s="6">
        <v>2</v>
      </c>
      <c r="V27" s="6">
        <v>0</v>
      </c>
      <c r="W27" s="6">
        <v>0</v>
      </c>
      <c r="X27" s="6" t="s">
        <v>26</v>
      </c>
      <c r="Y27" s="6">
        <v>7</v>
      </c>
      <c r="Z27" s="6">
        <v>6</v>
      </c>
      <c r="AA27" s="6">
        <v>2</v>
      </c>
      <c r="AB27" s="6">
        <v>4</v>
      </c>
      <c r="AC27" s="6">
        <v>8</v>
      </c>
      <c r="AD27" s="6">
        <v>2</v>
      </c>
      <c r="AE27" s="6">
        <v>0</v>
      </c>
      <c r="AF27" s="6">
        <v>1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4"/>
      <c r="AV27" s="4"/>
      <c r="AW27" s="4"/>
    </row>
    <row r="28" spans="2:49" x14ac:dyDescent="0.25">
      <c r="B28" s="7">
        <v>27</v>
      </c>
      <c r="C28" s="6">
        <v>10000</v>
      </c>
      <c r="D28" s="6">
        <v>3</v>
      </c>
      <c r="E28" s="6">
        <v>10</v>
      </c>
      <c r="F28" s="6">
        <v>10</v>
      </c>
      <c r="G28" s="6">
        <v>0</v>
      </c>
      <c r="H28" s="10">
        <v>1</v>
      </c>
      <c r="I28" s="6">
        <v>0</v>
      </c>
      <c r="J28" s="6">
        <v>50</v>
      </c>
      <c r="K28" s="6">
        <v>50</v>
      </c>
      <c r="L28" s="6">
        <v>1</v>
      </c>
      <c r="M28" s="6">
        <v>10</v>
      </c>
      <c r="N28" s="6" t="s">
        <v>24</v>
      </c>
      <c r="O28" s="6" t="s">
        <v>27</v>
      </c>
      <c r="P28" s="6">
        <v>2</v>
      </c>
      <c r="Q28" s="6">
        <v>1</v>
      </c>
      <c r="R28" s="6">
        <v>1</v>
      </c>
      <c r="S28" s="6">
        <v>3</v>
      </c>
      <c r="T28" s="6">
        <v>4</v>
      </c>
      <c r="U28" s="6">
        <v>9</v>
      </c>
      <c r="V28" s="6">
        <v>10</v>
      </c>
      <c r="W28" s="6">
        <v>0</v>
      </c>
      <c r="X28" s="6" t="s">
        <v>27</v>
      </c>
      <c r="Y28" s="6">
        <v>2</v>
      </c>
      <c r="Z28" s="6">
        <v>2</v>
      </c>
      <c r="AA28" s="6">
        <v>3</v>
      </c>
      <c r="AB28" s="6">
        <v>6</v>
      </c>
      <c r="AC28" s="6">
        <v>1</v>
      </c>
      <c r="AD28" s="6">
        <v>1</v>
      </c>
      <c r="AE28" s="6">
        <v>5</v>
      </c>
      <c r="AF28" s="6">
        <v>10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4"/>
      <c r="AV28" s="4"/>
      <c r="AW28" s="4"/>
    </row>
    <row r="29" spans="2:49" x14ac:dyDescent="0.25">
      <c r="B29" s="6">
        <v>28</v>
      </c>
      <c r="C29" s="6">
        <v>10000</v>
      </c>
      <c r="D29" s="6">
        <v>3</v>
      </c>
      <c r="E29" s="6">
        <v>10</v>
      </c>
      <c r="F29" s="6">
        <v>10</v>
      </c>
      <c r="G29" s="6">
        <v>0</v>
      </c>
      <c r="H29" s="10">
        <v>1</v>
      </c>
      <c r="I29" s="6">
        <v>0</v>
      </c>
      <c r="J29" s="6">
        <v>50</v>
      </c>
      <c r="K29" s="6">
        <v>50</v>
      </c>
      <c r="L29" s="6">
        <v>1</v>
      </c>
      <c r="M29" s="6">
        <v>10</v>
      </c>
      <c r="N29" s="6" t="s">
        <v>24</v>
      </c>
      <c r="O29" s="6" t="s">
        <v>28</v>
      </c>
      <c r="P29" s="6">
        <v>6</v>
      </c>
      <c r="Q29" s="6">
        <v>10</v>
      </c>
      <c r="R29" s="6">
        <v>8</v>
      </c>
      <c r="S29" s="6">
        <v>5</v>
      </c>
      <c r="T29" s="6">
        <v>1</v>
      </c>
      <c r="U29" s="6">
        <v>0</v>
      </c>
      <c r="V29" s="6">
        <v>0</v>
      </c>
      <c r="W29" s="6">
        <v>0</v>
      </c>
      <c r="X29" s="6" t="s">
        <v>28</v>
      </c>
      <c r="Y29" s="6">
        <v>4</v>
      </c>
      <c r="Z29" s="6">
        <v>6</v>
      </c>
      <c r="AA29" s="6">
        <v>3</v>
      </c>
      <c r="AB29" s="6">
        <v>3</v>
      </c>
      <c r="AC29" s="6">
        <v>5</v>
      </c>
      <c r="AD29" s="6">
        <v>6</v>
      </c>
      <c r="AE29" s="6">
        <v>2</v>
      </c>
      <c r="AF29" s="6">
        <v>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4"/>
      <c r="AV29" s="4"/>
      <c r="AW29" s="4"/>
    </row>
    <row r="30" spans="2:49" x14ac:dyDescent="0.25">
      <c r="B30" s="7">
        <v>29</v>
      </c>
      <c r="C30" s="6">
        <v>10000</v>
      </c>
      <c r="D30" s="6">
        <v>3</v>
      </c>
      <c r="E30" s="6">
        <v>10</v>
      </c>
      <c r="F30" s="6">
        <v>10</v>
      </c>
      <c r="G30" s="6">
        <v>0</v>
      </c>
      <c r="H30" s="10">
        <v>1</v>
      </c>
      <c r="I30" s="6">
        <v>0</v>
      </c>
      <c r="J30" s="6">
        <v>50</v>
      </c>
      <c r="K30" s="6">
        <v>50</v>
      </c>
      <c r="L30" s="6">
        <v>1</v>
      </c>
      <c r="M30" s="6">
        <v>10</v>
      </c>
      <c r="N30" s="6" t="s">
        <v>24</v>
      </c>
      <c r="O30" s="6" t="s">
        <v>29</v>
      </c>
      <c r="P30" s="6">
        <v>9</v>
      </c>
      <c r="Q30" s="6">
        <v>5</v>
      </c>
      <c r="R30" s="6">
        <v>7</v>
      </c>
      <c r="S30" s="6">
        <v>4</v>
      </c>
      <c r="T30" s="6">
        <v>5</v>
      </c>
      <c r="U30" s="6">
        <v>0</v>
      </c>
      <c r="V30" s="6">
        <v>0</v>
      </c>
      <c r="W30" s="6">
        <v>0</v>
      </c>
      <c r="X30" s="6" t="s">
        <v>29</v>
      </c>
      <c r="Y30" s="6">
        <v>5</v>
      </c>
      <c r="Z30" s="6">
        <v>6</v>
      </c>
      <c r="AA30" s="6">
        <v>7</v>
      </c>
      <c r="AB30" s="6">
        <v>4</v>
      </c>
      <c r="AC30" s="6">
        <v>3</v>
      </c>
      <c r="AD30" s="6">
        <v>1</v>
      </c>
      <c r="AE30" s="6">
        <v>4</v>
      </c>
      <c r="AF30" s="6">
        <v>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4"/>
      <c r="AV30" s="4"/>
      <c r="AW30" s="4"/>
    </row>
    <row r="31" spans="2:49" s="1" customFormat="1" x14ac:dyDescent="0.25">
      <c r="B31" s="5">
        <v>30</v>
      </c>
      <c r="C31" s="5">
        <v>10000</v>
      </c>
      <c r="D31" s="5">
        <v>3</v>
      </c>
      <c r="E31" s="5">
        <v>10</v>
      </c>
      <c r="F31" s="5">
        <v>10</v>
      </c>
      <c r="G31" s="5">
        <v>0</v>
      </c>
      <c r="H31" s="9">
        <v>1</v>
      </c>
      <c r="I31" s="5">
        <v>0</v>
      </c>
      <c r="J31" s="5">
        <v>50</v>
      </c>
      <c r="K31" s="5">
        <v>50</v>
      </c>
      <c r="L31" s="5">
        <v>1</v>
      </c>
      <c r="M31" s="5">
        <v>10</v>
      </c>
      <c r="N31" s="5" t="s">
        <v>24</v>
      </c>
      <c r="O31" s="5" t="s">
        <v>30</v>
      </c>
      <c r="P31" s="5">
        <v>0</v>
      </c>
      <c r="Q31" s="5">
        <v>0</v>
      </c>
      <c r="R31" s="5">
        <v>0</v>
      </c>
      <c r="S31" s="5">
        <v>1</v>
      </c>
      <c r="T31" s="5">
        <v>1</v>
      </c>
      <c r="U31" s="5">
        <v>8</v>
      </c>
      <c r="V31" s="5">
        <v>20</v>
      </c>
      <c r="W31" s="5">
        <v>0</v>
      </c>
      <c r="X31" s="5" t="s">
        <v>30</v>
      </c>
      <c r="Y31" s="5">
        <v>0</v>
      </c>
      <c r="Z31" s="5">
        <v>1</v>
      </c>
      <c r="AA31" s="5">
        <v>2</v>
      </c>
      <c r="AB31" s="5">
        <v>2</v>
      </c>
      <c r="AC31" s="5">
        <v>2</v>
      </c>
      <c r="AD31" s="5">
        <v>7</v>
      </c>
      <c r="AE31" s="5">
        <v>4</v>
      </c>
      <c r="AF31" s="5">
        <v>12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3"/>
      <c r="AV31" s="3"/>
      <c r="AW31" s="3"/>
    </row>
    <row r="32" spans="2:49" x14ac:dyDescent="0.25">
      <c r="B32" s="7">
        <v>31</v>
      </c>
      <c r="C32" s="6">
        <v>10000</v>
      </c>
      <c r="D32" s="6">
        <v>3</v>
      </c>
      <c r="E32" s="6">
        <v>10</v>
      </c>
      <c r="F32" s="6">
        <v>10</v>
      </c>
      <c r="G32" s="6">
        <v>0</v>
      </c>
      <c r="H32" s="10">
        <v>1</v>
      </c>
      <c r="I32" s="6">
        <v>0</v>
      </c>
      <c r="J32" s="6">
        <v>50</v>
      </c>
      <c r="K32" s="6">
        <v>50</v>
      </c>
      <c r="L32" s="6">
        <v>1</v>
      </c>
      <c r="M32" s="6">
        <v>10</v>
      </c>
      <c r="N32" s="6" t="s">
        <v>24</v>
      </c>
      <c r="O32" s="6" t="s">
        <v>31</v>
      </c>
      <c r="P32" s="6">
        <v>9</v>
      </c>
      <c r="Q32" s="6">
        <v>4</v>
      </c>
      <c r="R32" s="6">
        <v>10</v>
      </c>
      <c r="S32" s="6">
        <v>5</v>
      </c>
      <c r="T32" s="6">
        <v>1</v>
      </c>
      <c r="U32" s="6">
        <v>1</v>
      </c>
      <c r="V32" s="6">
        <v>0</v>
      </c>
      <c r="W32" s="6">
        <v>0</v>
      </c>
      <c r="X32" s="6" t="s">
        <v>31</v>
      </c>
      <c r="Y32" s="6">
        <v>5</v>
      </c>
      <c r="Z32" s="6">
        <v>3</v>
      </c>
      <c r="AA32" s="6">
        <v>7</v>
      </c>
      <c r="AB32" s="6">
        <v>4</v>
      </c>
      <c r="AC32" s="6">
        <v>3</v>
      </c>
      <c r="AD32" s="6">
        <v>3</v>
      </c>
      <c r="AE32" s="6">
        <v>5</v>
      </c>
      <c r="AF32" s="6">
        <v>0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  <c r="AV32" s="4"/>
      <c r="AW32" s="4"/>
    </row>
    <row r="33" spans="2:49" x14ac:dyDescent="0.25">
      <c r="B33" s="7">
        <v>32</v>
      </c>
      <c r="C33" s="6">
        <v>10000</v>
      </c>
      <c r="D33" s="6">
        <v>3</v>
      </c>
      <c r="E33" s="6">
        <v>10</v>
      </c>
      <c r="F33" s="6">
        <v>10</v>
      </c>
      <c r="G33" s="6">
        <v>0</v>
      </c>
      <c r="H33" s="10">
        <v>1</v>
      </c>
      <c r="I33" s="6">
        <v>0</v>
      </c>
      <c r="J33" s="6">
        <v>50</v>
      </c>
      <c r="K33" s="6">
        <v>50</v>
      </c>
      <c r="L33" s="6">
        <v>1</v>
      </c>
      <c r="M33" s="6">
        <v>10</v>
      </c>
      <c r="N33" s="6" t="s">
        <v>24</v>
      </c>
      <c r="O33" s="6" t="s">
        <v>32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30</v>
      </c>
      <c r="X33" s="6" t="s">
        <v>32</v>
      </c>
      <c r="Y33" s="6">
        <v>1</v>
      </c>
      <c r="Z33" s="6">
        <v>5</v>
      </c>
      <c r="AA33" s="6">
        <v>3</v>
      </c>
      <c r="AB33" s="6">
        <v>2</v>
      </c>
      <c r="AC33" s="6">
        <v>4</v>
      </c>
      <c r="AD33" s="6">
        <v>6</v>
      </c>
      <c r="AE33" s="6">
        <v>5</v>
      </c>
      <c r="AF33" s="6">
        <v>4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  <c r="AV33" s="4"/>
      <c r="AW33" s="4"/>
    </row>
    <row r="34" spans="2:49" x14ac:dyDescent="0.25">
      <c r="B34" s="7">
        <v>33</v>
      </c>
      <c r="C34" s="6">
        <v>10000</v>
      </c>
      <c r="D34" s="6">
        <v>3</v>
      </c>
      <c r="E34" s="6">
        <v>10</v>
      </c>
      <c r="F34" s="6">
        <v>10</v>
      </c>
      <c r="G34" s="6">
        <v>0</v>
      </c>
      <c r="H34" s="10">
        <v>1</v>
      </c>
      <c r="I34" s="6">
        <v>0.5</v>
      </c>
      <c r="J34" s="6">
        <v>50</v>
      </c>
      <c r="K34" s="6">
        <v>500</v>
      </c>
      <c r="L34" s="6">
        <v>5</v>
      </c>
      <c r="M34" s="6">
        <v>5</v>
      </c>
      <c r="N34" s="6" t="s">
        <v>24</v>
      </c>
      <c r="O34" s="6" t="s">
        <v>25</v>
      </c>
      <c r="P34" s="6">
        <v>0</v>
      </c>
      <c r="Q34" s="6">
        <v>0</v>
      </c>
      <c r="R34" s="6">
        <v>2</v>
      </c>
      <c r="S34" s="6">
        <v>3</v>
      </c>
      <c r="T34" s="6">
        <v>15</v>
      </c>
      <c r="U34" s="6">
        <v>8</v>
      </c>
      <c r="V34" s="6">
        <v>2</v>
      </c>
      <c r="W34" s="6">
        <v>0</v>
      </c>
      <c r="X34" s="6" t="s">
        <v>25</v>
      </c>
      <c r="Y34" s="6">
        <v>1</v>
      </c>
      <c r="Z34" s="6">
        <v>4</v>
      </c>
      <c r="AA34" s="6">
        <v>4</v>
      </c>
      <c r="AB34" s="6">
        <v>4</v>
      </c>
      <c r="AC34" s="6">
        <v>5</v>
      </c>
      <c r="AD34" s="6">
        <v>4</v>
      </c>
      <c r="AE34" s="6">
        <v>5</v>
      </c>
      <c r="AF34" s="6">
        <v>3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  <c r="AV34" s="4"/>
      <c r="AW34" s="4"/>
    </row>
    <row r="35" spans="2:49" x14ac:dyDescent="0.25">
      <c r="B35" s="6">
        <v>34</v>
      </c>
      <c r="C35" s="6">
        <v>10000</v>
      </c>
      <c r="D35" s="6">
        <v>3</v>
      </c>
      <c r="E35" s="6">
        <v>10</v>
      </c>
      <c r="F35" s="6">
        <v>10</v>
      </c>
      <c r="G35" s="6">
        <v>0</v>
      </c>
      <c r="H35" s="10">
        <v>1</v>
      </c>
      <c r="I35" s="6">
        <v>0.5</v>
      </c>
      <c r="J35" s="6">
        <v>50</v>
      </c>
      <c r="K35" s="6">
        <v>500</v>
      </c>
      <c r="L35" s="6">
        <v>5</v>
      </c>
      <c r="M35" s="6">
        <v>5</v>
      </c>
      <c r="N35" s="6" t="s">
        <v>24</v>
      </c>
      <c r="O35" s="6" t="s">
        <v>26</v>
      </c>
      <c r="P35" s="6">
        <v>2</v>
      </c>
      <c r="Q35" s="6">
        <v>9</v>
      </c>
      <c r="R35" s="6">
        <v>6</v>
      </c>
      <c r="S35" s="6">
        <v>8</v>
      </c>
      <c r="T35" s="6">
        <v>4</v>
      </c>
      <c r="U35" s="6">
        <v>1</v>
      </c>
      <c r="V35" s="6">
        <v>0</v>
      </c>
      <c r="W35" s="6">
        <v>0</v>
      </c>
      <c r="X35" s="6" t="s">
        <v>26</v>
      </c>
      <c r="Y35" s="6">
        <v>8</v>
      </c>
      <c r="Z35" s="6">
        <v>6</v>
      </c>
      <c r="AA35" s="6">
        <v>5</v>
      </c>
      <c r="AB35" s="6">
        <v>3</v>
      </c>
      <c r="AC35" s="6">
        <v>1</v>
      </c>
      <c r="AD35" s="6">
        <v>6</v>
      </c>
      <c r="AE35" s="6">
        <v>0</v>
      </c>
      <c r="AF35" s="6">
        <v>1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  <c r="AV35" s="4"/>
      <c r="AW35" s="4"/>
    </row>
    <row r="36" spans="2:49" x14ac:dyDescent="0.25">
      <c r="B36" s="7">
        <v>35</v>
      </c>
      <c r="C36" s="6">
        <v>10000</v>
      </c>
      <c r="D36" s="6">
        <v>3</v>
      </c>
      <c r="E36" s="6">
        <v>10</v>
      </c>
      <c r="F36" s="6">
        <v>10</v>
      </c>
      <c r="G36" s="6">
        <v>0</v>
      </c>
      <c r="H36" s="10">
        <v>1</v>
      </c>
      <c r="I36" s="6">
        <v>0.5</v>
      </c>
      <c r="J36" s="6">
        <v>50</v>
      </c>
      <c r="K36" s="6">
        <v>500</v>
      </c>
      <c r="L36" s="6">
        <v>5</v>
      </c>
      <c r="M36" s="6">
        <v>5</v>
      </c>
      <c r="N36" s="6" t="s">
        <v>24</v>
      </c>
      <c r="O36" s="6" t="s">
        <v>27</v>
      </c>
      <c r="P36" s="6">
        <v>3</v>
      </c>
      <c r="Q36" s="6">
        <v>2</v>
      </c>
      <c r="R36" s="6">
        <v>2</v>
      </c>
      <c r="S36" s="6">
        <v>3</v>
      </c>
      <c r="T36" s="6">
        <v>5</v>
      </c>
      <c r="U36" s="6">
        <v>7</v>
      </c>
      <c r="V36" s="6">
        <v>8</v>
      </c>
      <c r="W36" s="6">
        <v>0</v>
      </c>
      <c r="X36" s="6" t="s">
        <v>27</v>
      </c>
      <c r="Y36" s="6">
        <v>2</v>
      </c>
      <c r="Z36" s="6">
        <v>1</v>
      </c>
      <c r="AA36" s="6">
        <v>1</v>
      </c>
      <c r="AB36" s="6">
        <v>2</v>
      </c>
      <c r="AC36" s="6">
        <v>6</v>
      </c>
      <c r="AD36" s="6">
        <v>7</v>
      </c>
      <c r="AE36" s="6">
        <v>2</v>
      </c>
      <c r="AF36" s="6">
        <v>9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  <c r="AV36" s="4"/>
      <c r="AW36" s="4"/>
    </row>
    <row r="37" spans="2:49" s="1" customFormat="1" x14ac:dyDescent="0.25">
      <c r="B37" s="8">
        <v>36</v>
      </c>
      <c r="C37" s="5">
        <v>10000</v>
      </c>
      <c r="D37" s="5">
        <v>3</v>
      </c>
      <c r="E37" s="5">
        <v>10</v>
      </c>
      <c r="F37" s="5">
        <v>10</v>
      </c>
      <c r="G37" s="5">
        <v>0</v>
      </c>
      <c r="H37" s="9">
        <v>1</v>
      </c>
      <c r="I37" s="5">
        <v>0.5</v>
      </c>
      <c r="J37" s="5">
        <v>50</v>
      </c>
      <c r="K37" s="5">
        <v>500</v>
      </c>
      <c r="L37" s="5">
        <v>5</v>
      </c>
      <c r="M37" s="5">
        <v>5</v>
      </c>
      <c r="N37" s="5" t="s">
        <v>24</v>
      </c>
      <c r="O37" s="5" t="s">
        <v>28</v>
      </c>
      <c r="P37" s="5">
        <v>11</v>
      </c>
      <c r="Q37" s="5">
        <v>7</v>
      </c>
      <c r="R37" s="5">
        <v>8</v>
      </c>
      <c r="S37" s="5">
        <v>4</v>
      </c>
      <c r="T37" s="5">
        <v>0</v>
      </c>
      <c r="U37" s="5">
        <v>0</v>
      </c>
      <c r="V37" s="5">
        <v>0</v>
      </c>
      <c r="W37" s="5">
        <v>0</v>
      </c>
      <c r="X37" s="5" t="s">
        <v>28</v>
      </c>
      <c r="Y37" s="5">
        <v>5</v>
      </c>
      <c r="Z37" s="5">
        <v>9</v>
      </c>
      <c r="AA37" s="5">
        <v>6</v>
      </c>
      <c r="AB37" s="5">
        <v>5</v>
      </c>
      <c r="AC37" s="5">
        <v>2</v>
      </c>
      <c r="AD37" s="5">
        <v>2</v>
      </c>
      <c r="AE37" s="5">
        <v>0</v>
      </c>
      <c r="AF37" s="5">
        <v>1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3"/>
      <c r="AV37" s="3"/>
      <c r="AW37" s="3"/>
    </row>
    <row r="38" spans="2:49" x14ac:dyDescent="0.25">
      <c r="B38" s="7">
        <v>37</v>
      </c>
      <c r="C38" s="6">
        <v>10000</v>
      </c>
      <c r="D38" s="6">
        <v>3</v>
      </c>
      <c r="E38" s="6">
        <v>10</v>
      </c>
      <c r="F38" s="6">
        <v>10</v>
      </c>
      <c r="G38" s="6">
        <v>0</v>
      </c>
      <c r="H38" s="10">
        <v>1</v>
      </c>
      <c r="I38" s="6">
        <v>0.5</v>
      </c>
      <c r="J38" s="6">
        <v>50</v>
      </c>
      <c r="K38" s="6">
        <v>500</v>
      </c>
      <c r="L38" s="6">
        <v>5</v>
      </c>
      <c r="M38" s="6">
        <v>5</v>
      </c>
      <c r="N38" s="6" t="s">
        <v>24</v>
      </c>
      <c r="O38" s="6" t="s">
        <v>29</v>
      </c>
      <c r="P38" s="6">
        <v>4</v>
      </c>
      <c r="Q38" s="6">
        <v>10</v>
      </c>
      <c r="R38" s="6">
        <v>6</v>
      </c>
      <c r="S38" s="6">
        <v>8</v>
      </c>
      <c r="T38" s="6">
        <v>2</v>
      </c>
      <c r="U38" s="6">
        <v>0</v>
      </c>
      <c r="V38" s="6">
        <v>0</v>
      </c>
      <c r="W38" s="6">
        <v>0</v>
      </c>
      <c r="X38" s="6" t="s">
        <v>29</v>
      </c>
      <c r="Y38" s="6">
        <v>7</v>
      </c>
      <c r="Z38" s="6">
        <v>7</v>
      </c>
      <c r="AA38" s="6">
        <v>3</v>
      </c>
      <c r="AB38" s="6">
        <v>5</v>
      </c>
      <c r="AC38" s="6">
        <v>5</v>
      </c>
      <c r="AD38" s="6">
        <v>0</v>
      </c>
      <c r="AE38" s="6">
        <v>3</v>
      </c>
      <c r="AF38" s="6">
        <v>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x14ac:dyDescent="0.25">
      <c r="B39" s="7">
        <v>38</v>
      </c>
      <c r="C39" s="6">
        <v>10000</v>
      </c>
      <c r="D39" s="6">
        <v>3</v>
      </c>
      <c r="E39" s="6">
        <v>10</v>
      </c>
      <c r="F39" s="6">
        <v>10</v>
      </c>
      <c r="G39" s="6">
        <v>0</v>
      </c>
      <c r="H39" s="10">
        <v>1</v>
      </c>
      <c r="I39" s="6">
        <v>0.5</v>
      </c>
      <c r="J39" s="6">
        <v>50</v>
      </c>
      <c r="K39" s="6">
        <v>500</v>
      </c>
      <c r="L39" s="6">
        <v>5</v>
      </c>
      <c r="M39" s="6">
        <v>5</v>
      </c>
      <c r="N39" s="6" t="s">
        <v>24</v>
      </c>
      <c r="O39" s="6" t="s">
        <v>30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11</v>
      </c>
      <c r="V39" s="6">
        <v>18</v>
      </c>
      <c r="W39" s="6">
        <v>0</v>
      </c>
      <c r="X39" s="6" t="s">
        <v>30</v>
      </c>
      <c r="Y39" s="6">
        <v>1</v>
      </c>
      <c r="Z39" s="6">
        <v>0</v>
      </c>
      <c r="AA39" s="6">
        <v>2</v>
      </c>
      <c r="AB39" s="6">
        <v>3</v>
      </c>
      <c r="AC39" s="6">
        <v>6</v>
      </c>
      <c r="AD39" s="6">
        <v>4</v>
      </c>
      <c r="AE39" s="6">
        <v>5</v>
      </c>
      <c r="AF39" s="6">
        <v>9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x14ac:dyDescent="0.25">
      <c r="B40" s="7">
        <v>39</v>
      </c>
      <c r="C40" s="6">
        <v>10000</v>
      </c>
      <c r="D40" s="6">
        <v>3</v>
      </c>
      <c r="E40" s="6">
        <v>10</v>
      </c>
      <c r="F40" s="6">
        <v>10</v>
      </c>
      <c r="G40" s="6">
        <v>0</v>
      </c>
      <c r="H40" s="10">
        <v>1</v>
      </c>
      <c r="I40" s="6">
        <v>0.5</v>
      </c>
      <c r="J40" s="6">
        <v>50</v>
      </c>
      <c r="K40" s="6">
        <v>500</v>
      </c>
      <c r="L40" s="6">
        <v>5</v>
      </c>
      <c r="M40" s="6">
        <v>5</v>
      </c>
      <c r="N40" s="6" t="s">
        <v>24</v>
      </c>
      <c r="O40" s="6" t="s">
        <v>31</v>
      </c>
      <c r="P40" s="6">
        <v>10</v>
      </c>
      <c r="Q40" s="6">
        <v>2</v>
      </c>
      <c r="R40" s="6">
        <v>6</v>
      </c>
      <c r="S40" s="6">
        <v>4</v>
      </c>
      <c r="T40" s="6">
        <v>3</v>
      </c>
      <c r="U40" s="6">
        <v>3</v>
      </c>
      <c r="V40" s="6">
        <v>2</v>
      </c>
      <c r="W40" s="6">
        <v>0</v>
      </c>
      <c r="X40" s="6" t="s">
        <v>31</v>
      </c>
      <c r="Y40" s="6">
        <v>5</v>
      </c>
      <c r="Z40" s="6">
        <v>2</v>
      </c>
      <c r="AA40" s="6">
        <v>7</v>
      </c>
      <c r="AB40" s="6">
        <v>5</v>
      </c>
      <c r="AC40" s="6">
        <v>4</v>
      </c>
      <c r="AD40" s="6">
        <v>3</v>
      </c>
      <c r="AE40" s="6">
        <v>3</v>
      </c>
      <c r="AF40" s="6">
        <v>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x14ac:dyDescent="0.25">
      <c r="B41" s="7">
        <v>40</v>
      </c>
      <c r="C41" s="6">
        <v>10000</v>
      </c>
      <c r="D41" s="6">
        <v>3</v>
      </c>
      <c r="E41" s="6">
        <v>10</v>
      </c>
      <c r="F41" s="6">
        <v>10</v>
      </c>
      <c r="G41" s="6">
        <v>0</v>
      </c>
      <c r="H41" s="10">
        <v>1</v>
      </c>
      <c r="I41" s="6">
        <v>0.5</v>
      </c>
      <c r="J41" s="6">
        <v>50</v>
      </c>
      <c r="K41" s="6">
        <v>500</v>
      </c>
      <c r="L41" s="6">
        <v>5</v>
      </c>
      <c r="M41" s="6">
        <v>5</v>
      </c>
      <c r="N41" s="6" t="s">
        <v>24</v>
      </c>
      <c r="O41" s="6" t="s">
        <v>32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30</v>
      </c>
      <c r="X41" s="6" t="s">
        <v>32</v>
      </c>
      <c r="Y41" s="6">
        <v>1</v>
      </c>
      <c r="Z41" s="6">
        <v>1</v>
      </c>
      <c r="AA41" s="6">
        <v>2</v>
      </c>
      <c r="AB41" s="6">
        <v>3</v>
      </c>
      <c r="AC41" s="6">
        <v>1</v>
      </c>
      <c r="AD41" s="6">
        <v>4</v>
      </c>
      <c r="AE41" s="6">
        <v>12</v>
      </c>
      <c r="AF41" s="6">
        <v>6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x14ac:dyDescent="0.25">
      <c r="B42" s="6">
        <v>41</v>
      </c>
      <c r="C42" s="6">
        <v>10000</v>
      </c>
      <c r="D42" s="6">
        <v>3</v>
      </c>
      <c r="E42" s="6">
        <v>10</v>
      </c>
      <c r="F42" s="6">
        <v>10</v>
      </c>
      <c r="G42" s="6">
        <v>0.5</v>
      </c>
      <c r="H42" s="10">
        <v>1</v>
      </c>
      <c r="I42" s="6">
        <v>0</v>
      </c>
      <c r="J42" s="6">
        <v>50</v>
      </c>
      <c r="K42" s="6">
        <v>50</v>
      </c>
      <c r="L42" s="6">
        <v>5</v>
      </c>
      <c r="M42" s="6">
        <v>5</v>
      </c>
      <c r="N42" s="6" t="s">
        <v>24</v>
      </c>
      <c r="O42" s="6" t="s">
        <v>25</v>
      </c>
      <c r="P42" s="6">
        <v>0</v>
      </c>
      <c r="Q42" s="6">
        <v>1</v>
      </c>
      <c r="R42" s="6">
        <v>1</v>
      </c>
      <c r="S42" s="6">
        <v>5</v>
      </c>
      <c r="T42" s="6">
        <v>9</v>
      </c>
      <c r="U42" s="6">
        <v>10</v>
      </c>
      <c r="V42" s="6">
        <v>4</v>
      </c>
      <c r="W42" s="6">
        <v>0</v>
      </c>
      <c r="X42" s="6" t="s">
        <v>25</v>
      </c>
      <c r="Y42" s="6">
        <v>2</v>
      </c>
      <c r="Z42" s="6">
        <v>1</v>
      </c>
      <c r="AA42" s="6">
        <v>3</v>
      </c>
      <c r="AB42" s="6">
        <v>7</v>
      </c>
      <c r="AC42" s="6">
        <v>7</v>
      </c>
      <c r="AD42" s="6">
        <v>5</v>
      </c>
      <c r="AE42" s="6">
        <v>3</v>
      </c>
      <c r="AF42" s="6">
        <v>2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s="1" customFormat="1" x14ac:dyDescent="0.25">
      <c r="B43" s="8">
        <v>42</v>
      </c>
      <c r="C43" s="5">
        <v>10000</v>
      </c>
      <c r="D43" s="5">
        <v>3</v>
      </c>
      <c r="E43" s="5">
        <v>10</v>
      </c>
      <c r="F43" s="5">
        <v>10</v>
      </c>
      <c r="G43" s="5">
        <v>0.5</v>
      </c>
      <c r="H43" s="9">
        <v>1</v>
      </c>
      <c r="I43" s="5">
        <v>0</v>
      </c>
      <c r="J43" s="5">
        <v>50</v>
      </c>
      <c r="K43" s="5">
        <v>50</v>
      </c>
      <c r="L43" s="5">
        <v>5</v>
      </c>
      <c r="M43" s="5">
        <v>5</v>
      </c>
      <c r="N43" s="5" t="s">
        <v>24</v>
      </c>
      <c r="O43" s="5" t="s">
        <v>26</v>
      </c>
      <c r="P43" s="5">
        <v>0</v>
      </c>
      <c r="Q43" s="5">
        <v>6</v>
      </c>
      <c r="R43" s="5">
        <v>5</v>
      </c>
      <c r="S43" s="5">
        <v>13</v>
      </c>
      <c r="T43" s="5">
        <v>4</v>
      </c>
      <c r="U43" s="5">
        <v>1</v>
      </c>
      <c r="V43" s="5">
        <v>1</v>
      </c>
      <c r="W43" s="5">
        <v>0</v>
      </c>
      <c r="X43" s="5" t="s">
        <v>26</v>
      </c>
      <c r="Y43" s="5">
        <v>5</v>
      </c>
      <c r="Z43" s="5">
        <v>4</v>
      </c>
      <c r="AA43" s="5">
        <v>5</v>
      </c>
      <c r="AB43" s="5">
        <v>6</v>
      </c>
      <c r="AC43" s="5">
        <v>7</v>
      </c>
      <c r="AD43" s="5">
        <v>3</v>
      </c>
      <c r="AE43" s="5">
        <v>0</v>
      </c>
      <c r="AF43" s="5">
        <v>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3"/>
      <c r="AV43" s="3"/>
      <c r="AW43" s="3"/>
    </row>
    <row r="44" spans="2:49" x14ac:dyDescent="0.25">
      <c r="B44" s="7">
        <v>43</v>
      </c>
      <c r="C44" s="6">
        <v>10000</v>
      </c>
      <c r="D44" s="6">
        <v>3</v>
      </c>
      <c r="E44" s="6">
        <v>10</v>
      </c>
      <c r="F44" s="6">
        <v>10</v>
      </c>
      <c r="G44" s="6">
        <v>0.5</v>
      </c>
      <c r="H44" s="10">
        <v>1</v>
      </c>
      <c r="I44" s="6">
        <v>0</v>
      </c>
      <c r="J44" s="6">
        <v>50</v>
      </c>
      <c r="K44" s="6">
        <v>50</v>
      </c>
      <c r="L44" s="6">
        <v>5</v>
      </c>
      <c r="M44" s="6">
        <v>5</v>
      </c>
      <c r="N44" s="6" t="s">
        <v>24</v>
      </c>
      <c r="O44" s="6" t="s">
        <v>27</v>
      </c>
      <c r="P44" s="6">
        <v>2</v>
      </c>
      <c r="Q44" s="6">
        <v>2</v>
      </c>
      <c r="R44" s="6">
        <v>1</v>
      </c>
      <c r="S44" s="6">
        <v>3</v>
      </c>
      <c r="T44" s="6">
        <v>5</v>
      </c>
      <c r="U44" s="6">
        <v>6</v>
      </c>
      <c r="V44" s="6">
        <v>11</v>
      </c>
      <c r="W44" s="6">
        <v>0</v>
      </c>
      <c r="X44" s="6" t="s">
        <v>27</v>
      </c>
      <c r="Y44" s="6">
        <v>1</v>
      </c>
      <c r="Z44" s="6">
        <v>1</v>
      </c>
      <c r="AA44" s="6">
        <v>3</v>
      </c>
      <c r="AB44" s="6">
        <v>1</v>
      </c>
      <c r="AC44" s="6">
        <v>0</v>
      </c>
      <c r="AD44" s="6">
        <v>2</v>
      </c>
      <c r="AE44" s="6">
        <v>11</v>
      </c>
      <c r="AF44" s="6">
        <v>11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x14ac:dyDescent="0.25">
      <c r="B45" s="7">
        <v>44</v>
      </c>
      <c r="C45" s="6">
        <v>10000</v>
      </c>
      <c r="D45" s="6">
        <v>3</v>
      </c>
      <c r="E45" s="6">
        <v>10</v>
      </c>
      <c r="F45" s="6">
        <v>10</v>
      </c>
      <c r="G45" s="6">
        <v>0.5</v>
      </c>
      <c r="H45" s="10">
        <v>1</v>
      </c>
      <c r="I45" s="6">
        <v>0</v>
      </c>
      <c r="J45" s="6">
        <v>50</v>
      </c>
      <c r="K45" s="6">
        <v>50</v>
      </c>
      <c r="L45" s="6">
        <v>5</v>
      </c>
      <c r="M45" s="6">
        <v>5</v>
      </c>
      <c r="N45" s="6" t="s">
        <v>24</v>
      </c>
      <c r="O45" s="6" t="s">
        <v>28</v>
      </c>
      <c r="P45" s="6">
        <v>9</v>
      </c>
      <c r="Q45" s="6">
        <v>6</v>
      </c>
      <c r="R45" s="6">
        <v>10</v>
      </c>
      <c r="S45" s="6">
        <v>3</v>
      </c>
      <c r="T45" s="6">
        <v>2</v>
      </c>
      <c r="U45" s="6">
        <v>0</v>
      </c>
      <c r="V45" s="6">
        <v>0</v>
      </c>
      <c r="W45" s="6">
        <v>0</v>
      </c>
      <c r="X45" s="6" t="s">
        <v>28</v>
      </c>
      <c r="Y45" s="6">
        <v>10</v>
      </c>
      <c r="Z45" s="6">
        <v>10</v>
      </c>
      <c r="AA45" s="6">
        <v>1</v>
      </c>
      <c r="AB45" s="6">
        <v>4</v>
      </c>
      <c r="AC45" s="6">
        <v>2</v>
      </c>
      <c r="AD45" s="6">
        <v>2</v>
      </c>
      <c r="AE45" s="6">
        <v>1</v>
      </c>
      <c r="AF45" s="6">
        <v>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x14ac:dyDescent="0.25">
      <c r="B46" s="7">
        <v>45</v>
      </c>
      <c r="C46" s="6">
        <v>10000</v>
      </c>
      <c r="D46" s="6">
        <v>3</v>
      </c>
      <c r="E46" s="6">
        <v>10</v>
      </c>
      <c r="F46" s="6">
        <v>10</v>
      </c>
      <c r="G46" s="6">
        <v>0.5</v>
      </c>
      <c r="H46" s="10">
        <v>1</v>
      </c>
      <c r="I46" s="6">
        <v>0</v>
      </c>
      <c r="J46" s="6">
        <v>50</v>
      </c>
      <c r="K46" s="6">
        <v>50</v>
      </c>
      <c r="L46" s="6">
        <v>5</v>
      </c>
      <c r="M46" s="6">
        <v>5</v>
      </c>
      <c r="N46" s="6" t="s">
        <v>24</v>
      </c>
      <c r="O46" s="6" t="s">
        <v>29</v>
      </c>
      <c r="P46" s="6">
        <v>4</v>
      </c>
      <c r="Q46" s="6">
        <v>11</v>
      </c>
      <c r="R46" s="6">
        <v>6</v>
      </c>
      <c r="S46" s="6">
        <v>2</v>
      </c>
      <c r="T46" s="6">
        <v>6</v>
      </c>
      <c r="U46" s="6">
        <v>1</v>
      </c>
      <c r="V46" s="6">
        <v>0</v>
      </c>
      <c r="W46" s="6">
        <v>0</v>
      </c>
      <c r="X46" s="6" t="s">
        <v>29</v>
      </c>
      <c r="Y46" s="6">
        <v>5</v>
      </c>
      <c r="Z46" s="6">
        <v>8</v>
      </c>
      <c r="AA46" s="6">
        <v>8</v>
      </c>
      <c r="AB46" s="6">
        <v>6</v>
      </c>
      <c r="AC46" s="6">
        <v>1</v>
      </c>
      <c r="AD46" s="6">
        <v>2</v>
      </c>
      <c r="AE46" s="6">
        <v>0</v>
      </c>
      <c r="AF46" s="6">
        <v>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x14ac:dyDescent="0.25">
      <c r="B47" s="7">
        <v>46</v>
      </c>
      <c r="C47" s="6">
        <v>10000</v>
      </c>
      <c r="D47" s="6">
        <v>3</v>
      </c>
      <c r="E47" s="6">
        <v>10</v>
      </c>
      <c r="F47" s="6">
        <v>10</v>
      </c>
      <c r="G47" s="6">
        <v>0.5</v>
      </c>
      <c r="H47" s="10">
        <v>1</v>
      </c>
      <c r="I47" s="6">
        <v>0</v>
      </c>
      <c r="J47" s="6">
        <v>50</v>
      </c>
      <c r="K47" s="6">
        <v>50</v>
      </c>
      <c r="L47" s="6">
        <v>5</v>
      </c>
      <c r="M47" s="6">
        <v>5</v>
      </c>
      <c r="N47" s="6" t="s">
        <v>24</v>
      </c>
      <c r="O47" s="6" t="s">
        <v>30</v>
      </c>
      <c r="P47" s="6">
        <v>0</v>
      </c>
      <c r="Q47" s="6">
        <v>0</v>
      </c>
      <c r="R47" s="6">
        <v>1</v>
      </c>
      <c r="S47" s="6">
        <v>2</v>
      </c>
      <c r="T47" s="6">
        <v>4</v>
      </c>
      <c r="U47" s="6">
        <v>9</v>
      </c>
      <c r="V47" s="6">
        <v>14</v>
      </c>
      <c r="W47" s="6">
        <v>0</v>
      </c>
      <c r="X47" s="6" t="s">
        <v>30</v>
      </c>
      <c r="Y47" s="6">
        <v>1</v>
      </c>
      <c r="Z47" s="6">
        <v>0</v>
      </c>
      <c r="AA47" s="6">
        <v>2</v>
      </c>
      <c r="AB47" s="6">
        <v>5</v>
      </c>
      <c r="AC47" s="6">
        <v>8</v>
      </c>
      <c r="AD47" s="6">
        <v>6</v>
      </c>
      <c r="AE47" s="6">
        <v>3</v>
      </c>
      <c r="AF47" s="6">
        <v>5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x14ac:dyDescent="0.25">
      <c r="B48" s="6">
        <v>47</v>
      </c>
      <c r="C48" s="6">
        <v>10000</v>
      </c>
      <c r="D48" s="6">
        <v>3</v>
      </c>
      <c r="E48" s="6">
        <v>10</v>
      </c>
      <c r="F48" s="6">
        <v>10</v>
      </c>
      <c r="G48" s="6">
        <v>0.5</v>
      </c>
      <c r="H48" s="10">
        <v>1</v>
      </c>
      <c r="I48" s="6">
        <v>0</v>
      </c>
      <c r="J48" s="6">
        <v>50</v>
      </c>
      <c r="K48" s="6">
        <v>50</v>
      </c>
      <c r="L48" s="6">
        <v>5</v>
      </c>
      <c r="M48" s="6">
        <v>5</v>
      </c>
      <c r="N48" s="6" t="s">
        <v>24</v>
      </c>
      <c r="O48" s="6" t="s">
        <v>31</v>
      </c>
      <c r="P48" s="6">
        <v>15</v>
      </c>
      <c r="Q48" s="6">
        <v>4</v>
      </c>
      <c r="R48" s="6">
        <v>6</v>
      </c>
      <c r="S48" s="6">
        <v>2</v>
      </c>
      <c r="T48" s="6">
        <v>0</v>
      </c>
      <c r="U48" s="6">
        <v>3</v>
      </c>
      <c r="V48" s="6">
        <v>0</v>
      </c>
      <c r="W48" s="6">
        <v>0</v>
      </c>
      <c r="X48" s="6" t="s">
        <v>31</v>
      </c>
      <c r="Y48" s="6">
        <v>6</v>
      </c>
      <c r="Z48" s="6">
        <v>5</v>
      </c>
      <c r="AA48" s="6">
        <v>7</v>
      </c>
      <c r="AB48" s="6">
        <v>1</v>
      </c>
      <c r="AC48" s="6">
        <v>2</v>
      </c>
      <c r="AD48" s="6">
        <v>4</v>
      </c>
      <c r="AE48" s="6">
        <v>4</v>
      </c>
      <c r="AF48" s="6">
        <v>1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s="1" customFormat="1" x14ac:dyDescent="0.25">
      <c r="B49" s="5">
        <v>48</v>
      </c>
      <c r="C49" s="5">
        <v>10000</v>
      </c>
      <c r="D49" s="5">
        <v>3</v>
      </c>
      <c r="E49" s="5">
        <v>10</v>
      </c>
      <c r="F49" s="5">
        <v>10</v>
      </c>
      <c r="G49" s="5">
        <v>0.5</v>
      </c>
      <c r="H49" s="9">
        <v>1</v>
      </c>
      <c r="I49" s="5">
        <v>0</v>
      </c>
      <c r="J49" s="5">
        <v>50</v>
      </c>
      <c r="K49" s="5">
        <v>50</v>
      </c>
      <c r="L49" s="5">
        <v>5</v>
      </c>
      <c r="M49" s="5">
        <v>5</v>
      </c>
      <c r="N49" s="5" t="s">
        <v>24</v>
      </c>
      <c r="O49" s="5" t="s">
        <v>32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30</v>
      </c>
      <c r="X49" s="5" t="s">
        <v>32</v>
      </c>
      <c r="Y49" s="5">
        <v>0</v>
      </c>
      <c r="Z49" s="5">
        <v>1</v>
      </c>
      <c r="AA49" s="5">
        <v>1</v>
      </c>
      <c r="AB49" s="5">
        <v>0</v>
      </c>
      <c r="AC49" s="5">
        <v>3</v>
      </c>
      <c r="AD49" s="5">
        <v>6</v>
      </c>
      <c r="AE49" s="5">
        <v>8</v>
      </c>
      <c r="AF49" s="5">
        <v>11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3"/>
      <c r="AV49" s="3"/>
      <c r="AW49" s="3"/>
    </row>
    <row r="50" spans="2:49" x14ac:dyDescent="0.25">
      <c r="B50" s="6">
        <v>49</v>
      </c>
      <c r="C50" s="6">
        <v>10000</v>
      </c>
      <c r="D50" s="6">
        <v>3</v>
      </c>
      <c r="E50" s="6">
        <v>10</v>
      </c>
      <c r="F50" s="6">
        <v>10</v>
      </c>
      <c r="G50" s="6">
        <v>0</v>
      </c>
      <c r="H50" s="10">
        <v>2</v>
      </c>
      <c r="I50" s="6">
        <v>0</v>
      </c>
      <c r="J50" s="6">
        <v>50</v>
      </c>
      <c r="K50" s="6">
        <v>50</v>
      </c>
      <c r="L50" s="6">
        <v>1</v>
      </c>
      <c r="M50" s="6">
        <v>10</v>
      </c>
      <c r="N50" s="6" t="s">
        <v>24</v>
      </c>
      <c r="O50" s="6" t="s">
        <v>25</v>
      </c>
      <c r="P50" s="6">
        <v>0</v>
      </c>
      <c r="Q50" s="6">
        <v>0</v>
      </c>
      <c r="R50" s="6">
        <v>0</v>
      </c>
      <c r="S50" s="6">
        <v>7</v>
      </c>
      <c r="T50" s="6">
        <v>13</v>
      </c>
      <c r="U50" s="6">
        <v>8</v>
      </c>
      <c r="V50" s="6">
        <v>2</v>
      </c>
      <c r="W50" s="6">
        <v>0</v>
      </c>
      <c r="X50" s="6" t="s">
        <v>25</v>
      </c>
      <c r="Y50" s="6">
        <v>0</v>
      </c>
      <c r="Z50" s="6">
        <v>3</v>
      </c>
      <c r="AA50" s="6">
        <v>3</v>
      </c>
      <c r="AB50" s="6">
        <v>4</v>
      </c>
      <c r="AC50" s="6">
        <v>4</v>
      </c>
      <c r="AD50" s="6">
        <v>7</v>
      </c>
      <c r="AE50" s="6">
        <v>8</v>
      </c>
      <c r="AF50" s="6">
        <v>1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x14ac:dyDescent="0.25">
      <c r="B51" s="7">
        <v>50</v>
      </c>
      <c r="C51" s="6">
        <v>10000</v>
      </c>
      <c r="D51" s="6">
        <v>3</v>
      </c>
      <c r="E51" s="6">
        <v>10</v>
      </c>
      <c r="F51" s="6">
        <v>10</v>
      </c>
      <c r="G51" s="6">
        <v>0</v>
      </c>
      <c r="H51" s="10">
        <v>2</v>
      </c>
      <c r="I51" s="6">
        <v>0</v>
      </c>
      <c r="J51" s="6">
        <v>50</v>
      </c>
      <c r="K51" s="6">
        <v>50</v>
      </c>
      <c r="L51" s="6">
        <v>1</v>
      </c>
      <c r="M51" s="6">
        <v>10</v>
      </c>
      <c r="N51" s="6" t="s">
        <v>24</v>
      </c>
      <c r="O51" s="6" t="s">
        <v>26</v>
      </c>
      <c r="P51" s="6">
        <v>8</v>
      </c>
      <c r="Q51" s="6">
        <v>7</v>
      </c>
      <c r="R51" s="6">
        <v>9</v>
      </c>
      <c r="S51" s="6">
        <v>5</v>
      </c>
      <c r="T51" s="6">
        <v>0</v>
      </c>
      <c r="U51" s="6">
        <v>1</v>
      </c>
      <c r="V51" s="6">
        <v>0</v>
      </c>
      <c r="W51" s="6">
        <v>0</v>
      </c>
      <c r="X51" s="6" t="s">
        <v>26</v>
      </c>
      <c r="Y51" s="6">
        <v>4</v>
      </c>
      <c r="Z51" s="6">
        <v>8</v>
      </c>
      <c r="AA51" s="6">
        <v>7</v>
      </c>
      <c r="AB51" s="6">
        <v>3</v>
      </c>
      <c r="AC51" s="6">
        <v>1</v>
      </c>
      <c r="AD51" s="6">
        <v>2</v>
      </c>
      <c r="AE51" s="6">
        <v>3</v>
      </c>
      <c r="AF51" s="6">
        <v>2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x14ac:dyDescent="0.25">
      <c r="B52" s="7">
        <v>51</v>
      </c>
      <c r="C52" s="6">
        <v>10000</v>
      </c>
      <c r="D52" s="6">
        <v>3</v>
      </c>
      <c r="E52" s="6">
        <v>10</v>
      </c>
      <c r="F52" s="6">
        <v>10</v>
      </c>
      <c r="G52" s="6">
        <v>0</v>
      </c>
      <c r="H52" s="10">
        <v>2</v>
      </c>
      <c r="I52" s="6">
        <v>0</v>
      </c>
      <c r="J52" s="6">
        <v>50</v>
      </c>
      <c r="K52" s="6">
        <v>50</v>
      </c>
      <c r="L52" s="6">
        <v>1</v>
      </c>
      <c r="M52" s="6">
        <v>10</v>
      </c>
      <c r="N52" s="6" t="s">
        <v>24</v>
      </c>
      <c r="O52" s="6" t="s">
        <v>27</v>
      </c>
      <c r="P52" s="6">
        <v>0</v>
      </c>
      <c r="Q52" s="6">
        <v>1</v>
      </c>
      <c r="R52" s="6">
        <v>2</v>
      </c>
      <c r="S52" s="6">
        <v>2</v>
      </c>
      <c r="T52" s="6">
        <v>4</v>
      </c>
      <c r="U52" s="6">
        <v>13</v>
      </c>
      <c r="V52" s="6">
        <v>8</v>
      </c>
      <c r="W52" s="6">
        <v>0</v>
      </c>
      <c r="X52" s="6" t="s">
        <v>27</v>
      </c>
      <c r="Y52" s="6">
        <v>3</v>
      </c>
      <c r="Z52" s="6">
        <v>2</v>
      </c>
      <c r="AA52" s="6">
        <v>0</v>
      </c>
      <c r="AB52" s="6">
        <v>5</v>
      </c>
      <c r="AC52" s="6">
        <v>7</v>
      </c>
      <c r="AD52" s="6">
        <v>4</v>
      </c>
      <c r="AE52" s="6">
        <v>3</v>
      </c>
      <c r="AF52" s="6">
        <v>6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x14ac:dyDescent="0.25">
      <c r="B53" s="7">
        <v>52</v>
      </c>
      <c r="C53" s="6">
        <v>10000</v>
      </c>
      <c r="D53" s="6">
        <v>3</v>
      </c>
      <c r="E53" s="6">
        <v>10</v>
      </c>
      <c r="F53" s="6">
        <v>10</v>
      </c>
      <c r="G53" s="6">
        <v>0</v>
      </c>
      <c r="H53" s="10">
        <v>2</v>
      </c>
      <c r="I53" s="6">
        <v>0</v>
      </c>
      <c r="J53" s="6">
        <v>50</v>
      </c>
      <c r="K53" s="6">
        <v>50</v>
      </c>
      <c r="L53" s="6">
        <v>1</v>
      </c>
      <c r="M53" s="6">
        <v>10</v>
      </c>
      <c r="N53" s="6" t="s">
        <v>24</v>
      </c>
      <c r="O53" s="6" t="s">
        <v>28</v>
      </c>
      <c r="P53" s="6">
        <v>11</v>
      </c>
      <c r="Q53" s="6">
        <v>11</v>
      </c>
      <c r="R53" s="6">
        <v>4</v>
      </c>
      <c r="S53" s="6">
        <v>3</v>
      </c>
      <c r="T53" s="6">
        <v>1</v>
      </c>
      <c r="U53" s="6">
        <v>0</v>
      </c>
      <c r="V53" s="6">
        <v>0</v>
      </c>
      <c r="W53" s="6">
        <v>0</v>
      </c>
      <c r="X53" s="6" t="s">
        <v>28</v>
      </c>
      <c r="Y53" s="6">
        <v>5</v>
      </c>
      <c r="Z53" s="6">
        <v>4</v>
      </c>
      <c r="AA53" s="6">
        <v>8</v>
      </c>
      <c r="AB53" s="6">
        <v>3</v>
      </c>
      <c r="AC53" s="6">
        <v>6</v>
      </c>
      <c r="AD53" s="6">
        <v>2</v>
      </c>
      <c r="AE53" s="6">
        <v>0</v>
      </c>
      <c r="AF53" s="6">
        <v>2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x14ac:dyDescent="0.25">
      <c r="B54" s="7">
        <v>53</v>
      </c>
      <c r="C54" s="6">
        <v>10000</v>
      </c>
      <c r="D54" s="6">
        <v>3</v>
      </c>
      <c r="E54" s="6">
        <v>10</v>
      </c>
      <c r="F54" s="6">
        <v>10</v>
      </c>
      <c r="G54" s="6">
        <v>0</v>
      </c>
      <c r="H54" s="10">
        <v>2</v>
      </c>
      <c r="I54" s="6">
        <v>0</v>
      </c>
      <c r="J54" s="6">
        <v>50</v>
      </c>
      <c r="K54" s="6">
        <v>50</v>
      </c>
      <c r="L54" s="6">
        <v>1</v>
      </c>
      <c r="M54" s="6">
        <v>10</v>
      </c>
      <c r="N54" s="6" t="s">
        <v>24</v>
      </c>
      <c r="O54" s="6" t="s">
        <v>29</v>
      </c>
      <c r="P54" s="6">
        <v>5</v>
      </c>
      <c r="Q54" s="6">
        <v>8</v>
      </c>
      <c r="R54" s="6">
        <v>9</v>
      </c>
      <c r="S54" s="6">
        <v>6</v>
      </c>
      <c r="T54" s="6">
        <v>2</v>
      </c>
      <c r="U54" s="6">
        <v>0</v>
      </c>
      <c r="V54" s="6">
        <v>0</v>
      </c>
      <c r="W54" s="6">
        <v>0</v>
      </c>
      <c r="X54" s="6" t="s">
        <v>29</v>
      </c>
      <c r="Y54" s="6">
        <v>7</v>
      </c>
      <c r="Z54" s="6">
        <v>5</v>
      </c>
      <c r="AA54" s="6">
        <v>5</v>
      </c>
      <c r="AB54" s="6">
        <v>4</v>
      </c>
      <c r="AC54" s="6">
        <v>4</v>
      </c>
      <c r="AD54" s="6">
        <v>2</v>
      </c>
      <c r="AE54" s="6">
        <v>1</v>
      </c>
      <c r="AF54" s="6">
        <v>2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s="1" customFormat="1" x14ac:dyDescent="0.25">
      <c r="B55" s="8">
        <v>54</v>
      </c>
      <c r="C55" s="5">
        <v>10000</v>
      </c>
      <c r="D55" s="5">
        <v>3</v>
      </c>
      <c r="E55" s="5">
        <v>10</v>
      </c>
      <c r="F55" s="5">
        <v>10</v>
      </c>
      <c r="G55" s="5">
        <v>0</v>
      </c>
      <c r="H55" s="9">
        <v>2</v>
      </c>
      <c r="I55" s="5">
        <v>0</v>
      </c>
      <c r="J55" s="5">
        <v>50</v>
      </c>
      <c r="K55" s="5">
        <v>50</v>
      </c>
      <c r="L55" s="5">
        <v>1</v>
      </c>
      <c r="M55" s="5">
        <v>10</v>
      </c>
      <c r="N55" s="5" t="s">
        <v>24</v>
      </c>
      <c r="O55" s="5" t="s">
        <v>30</v>
      </c>
      <c r="P55" s="5">
        <v>0</v>
      </c>
      <c r="Q55" s="5">
        <v>0</v>
      </c>
      <c r="R55" s="5">
        <v>1</v>
      </c>
      <c r="S55" s="5">
        <v>1</v>
      </c>
      <c r="T55" s="5">
        <v>2</v>
      </c>
      <c r="U55" s="5">
        <v>7</v>
      </c>
      <c r="V55" s="5">
        <v>19</v>
      </c>
      <c r="W55" s="5">
        <v>0</v>
      </c>
      <c r="X55" s="5" t="s">
        <v>30</v>
      </c>
      <c r="Y55" s="5">
        <v>0</v>
      </c>
      <c r="Z55" s="5">
        <v>0</v>
      </c>
      <c r="AA55" s="5">
        <v>0</v>
      </c>
      <c r="AB55" s="5">
        <v>1</v>
      </c>
      <c r="AC55" s="5">
        <v>3</v>
      </c>
      <c r="AD55" s="5">
        <v>6</v>
      </c>
      <c r="AE55" s="5">
        <v>9</v>
      </c>
      <c r="AF55" s="5">
        <v>11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3"/>
      <c r="AV55" s="3"/>
      <c r="AW55" s="3"/>
    </row>
    <row r="56" spans="2:49" x14ac:dyDescent="0.25">
      <c r="B56" s="7">
        <v>55</v>
      </c>
      <c r="C56" s="6">
        <v>10000</v>
      </c>
      <c r="D56" s="6">
        <v>3</v>
      </c>
      <c r="E56" s="6">
        <v>10</v>
      </c>
      <c r="F56" s="6">
        <v>10</v>
      </c>
      <c r="G56" s="6">
        <v>0</v>
      </c>
      <c r="H56" s="10">
        <v>2</v>
      </c>
      <c r="I56" s="6">
        <v>0</v>
      </c>
      <c r="J56" s="6">
        <v>50</v>
      </c>
      <c r="K56" s="6">
        <v>50</v>
      </c>
      <c r="L56" s="6">
        <v>1</v>
      </c>
      <c r="M56" s="6">
        <v>10</v>
      </c>
      <c r="N56" s="6" t="s">
        <v>24</v>
      </c>
      <c r="O56" s="6" t="s">
        <v>31</v>
      </c>
      <c r="P56" s="6">
        <v>6</v>
      </c>
      <c r="Q56" s="6">
        <v>3</v>
      </c>
      <c r="R56" s="6">
        <v>5</v>
      </c>
      <c r="S56" s="6">
        <v>6</v>
      </c>
      <c r="T56" s="6">
        <v>8</v>
      </c>
      <c r="U56" s="6">
        <v>1</v>
      </c>
      <c r="V56" s="6">
        <v>1</v>
      </c>
      <c r="W56" s="6">
        <v>0</v>
      </c>
      <c r="X56" s="6" t="s">
        <v>31</v>
      </c>
      <c r="Y56" s="6">
        <v>8</v>
      </c>
      <c r="Z56" s="6">
        <v>3</v>
      </c>
      <c r="AA56" s="6">
        <v>4</v>
      </c>
      <c r="AB56" s="6">
        <v>5</v>
      </c>
      <c r="AC56" s="6">
        <v>4</v>
      </c>
      <c r="AD56" s="6">
        <v>3</v>
      </c>
      <c r="AE56" s="6">
        <v>1</v>
      </c>
      <c r="AF56" s="6">
        <v>2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x14ac:dyDescent="0.25">
      <c r="B57" s="7">
        <v>56</v>
      </c>
      <c r="C57" s="6">
        <v>10000</v>
      </c>
      <c r="D57" s="6">
        <v>3</v>
      </c>
      <c r="E57" s="6">
        <v>10</v>
      </c>
      <c r="F57" s="6">
        <v>10</v>
      </c>
      <c r="G57" s="6">
        <v>0</v>
      </c>
      <c r="H57" s="10">
        <v>2</v>
      </c>
      <c r="I57" s="6">
        <v>0</v>
      </c>
      <c r="J57" s="6">
        <v>50</v>
      </c>
      <c r="K57" s="6">
        <v>50</v>
      </c>
      <c r="L57" s="6">
        <v>1</v>
      </c>
      <c r="M57" s="6">
        <v>10</v>
      </c>
      <c r="N57" s="6" t="s">
        <v>24</v>
      </c>
      <c r="O57" s="6" t="s">
        <v>32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30</v>
      </c>
      <c r="X57" s="6" t="s">
        <v>32</v>
      </c>
      <c r="Y57" s="6">
        <v>3</v>
      </c>
      <c r="Z57" s="6">
        <v>5</v>
      </c>
      <c r="AA57" s="6">
        <v>3</v>
      </c>
      <c r="AB57" s="6">
        <v>5</v>
      </c>
      <c r="AC57" s="6">
        <v>1</v>
      </c>
      <c r="AD57" s="6">
        <v>4</v>
      </c>
      <c r="AE57" s="6">
        <v>5</v>
      </c>
      <c r="AF57" s="6">
        <v>4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x14ac:dyDescent="0.25">
      <c r="B58" s="7">
        <v>57</v>
      </c>
      <c r="C58" s="6">
        <v>10000</v>
      </c>
      <c r="D58" s="6">
        <v>3</v>
      </c>
      <c r="E58" s="6">
        <v>10</v>
      </c>
      <c r="F58" s="6">
        <v>10</v>
      </c>
      <c r="G58" s="6">
        <v>0</v>
      </c>
      <c r="H58" s="10">
        <v>2</v>
      </c>
      <c r="I58" s="6">
        <v>0.5</v>
      </c>
      <c r="J58" s="6">
        <v>50</v>
      </c>
      <c r="K58" s="6">
        <v>500</v>
      </c>
      <c r="L58" s="6">
        <v>5</v>
      </c>
      <c r="M58" s="6">
        <v>5</v>
      </c>
      <c r="N58" s="6" t="s">
        <v>24</v>
      </c>
      <c r="O58" s="6" t="s">
        <v>25</v>
      </c>
      <c r="P58" s="6">
        <v>0</v>
      </c>
      <c r="Q58" s="6">
        <v>1</v>
      </c>
      <c r="R58" s="6">
        <v>3</v>
      </c>
      <c r="S58" s="6">
        <v>3</v>
      </c>
      <c r="T58" s="6">
        <v>12</v>
      </c>
      <c r="U58" s="6">
        <v>9</v>
      </c>
      <c r="V58" s="6">
        <v>2</v>
      </c>
      <c r="W58" s="6">
        <v>0</v>
      </c>
      <c r="X58" s="6" t="s">
        <v>25</v>
      </c>
      <c r="Y58" s="6">
        <v>1</v>
      </c>
      <c r="Z58" s="6">
        <v>0</v>
      </c>
      <c r="AA58" s="6">
        <v>7</v>
      </c>
      <c r="AB58" s="6">
        <v>2</v>
      </c>
      <c r="AC58" s="6">
        <v>5</v>
      </c>
      <c r="AD58" s="6">
        <v>10</v>
      </c>
      <c r="AE58" s="6">
        <v>4</v>
      </c>
      <c r="AF58" s="6">
        <v>1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x14ac:dyDescent="0.25">
      <c r="B59" s="7">
        <v>58</v>
      </c>
      <c r="C59" s="6">
        <v>10000</v>
      </c>
      <c r="D59" s="6">
        <v>3</v>
      </c>
      <c r="E59" s="6">
        <v>10</v>
      </c>
      <c r="F59" s="6">
        <v>10</v>
      </c>
      <c r="G59" s="6">
        <v>0</v>
      </c>
      <c r="H59" s="10">
        <v>2</v>
      </c>
      <c r="I59" s="6">
        <v>0.5</v>
      </c>
      <c r="J59" s="6">
        <v>50</v>
      </c>
      <c r="K59" s="6">
        <v>500</v>
      </c>
      <c r="L59" s="6">
        <v>5</v>
      </c>
      <c r="M59" s="6">
        <v>5</v>
      </c>
      <c r="N59" s="6" t="s">
        <v>24</v>
      </c>
      <c r="O59" s="6" t="s">
        <v>26</v>
      </c>
      <c r="P59" s="6">
        <v>7</v>
      </c>
      <c r="Q59" s="6">
        <v>8</v>
      </c>
      <c r="R59" s="6">
        <v>8</v>
      </c>
      <c r="S59" s="6">
        <v>4</v>
      </c>
      <c r="T59" s="6">
        <v>3</v>
      </c>
      <c r="U59" s="6">
        <v>0</v>
      </c>
      <c r="V59" s="6">
        <v>0</v>
      </c>
      <c r="W59" s="6">
        <v>0</v>
      </c>
      <c r="X59" s="6" t="s">
        <v>26</v>
      </c>
      <c r="Y59" s="6">
        <v>13</v>
      </c>
      <c r="Z59" s="6">
        <v>7</v>
      </c>
      <c r="AA59" s="6">
        <v>3</v>
      </c>
      <c r="AB59" s="6">
        <v>5</v>
      </c>
      <c r="AC59" s="6">
        <v>2</v>
      </c>
      <c r="AD59" s="6">
        <v>0</v>
      </c>
      <c r="AE59" s="6">
        <v>0</v>
      </c>
      <c r="AF59" s="6">
        <v>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x14ac:dyDescent="0.25">
      <c r="B60" s="6">
        <v>59</v>
      </c>
      <c r="C60" s="6">
        <v>10000</v>
      </c>
      <c r="D60" s="6">
        <v>3</v>
      </c>
      <c r="E60" s="6">
        <v>10</v>
      </c>
      <c r="F60" s="6">
        <v>10</v>
      </c>
      <c r="G60" s="6">
        <v>0</v>
      </c>
      <c r="H60" s="10">
        <v>2</v>
      </c>
      <c r="I60" s="6">
        <v>0.5</v>
      </c>
      <c r="J60" s="6">
        <v>50</v>
      </c>
      <c r="K60" s="6">
        <v>500</v>
      </c>
      <c r="L60" s="6">
        <v>5</v>
      </c>
      <c r="M60" s="6">
        <v>5</v>
      </c>
      <c r="N60" s="6" t="s">
        <v>24</v>
      </c>
      <c r="O60" s="6" t="s">
        <v>27</v>
      </c>
      <c r="P60" s="6">
        <v>1</v>
      </c>
      <c r="Q60" s="6">
        <v>0</v>
      </c>
      <c r="R60" s="6">
        <v>3</v>
      </c>
      <c r="S60" s="6">
        <v>3</v>
      </c>
      <c r="T60" s="6">
        <v>7</v>
      </c>
      <c r="U60" s="6">
        <v>11</v>
      </c>
      <c r="V60" s="6">
        <v>5</v>
      </c>
      <c r="W60" s="6">
        <v>0</v>
      </c>
      <c r="X60" s="6" t="s">
        <v>27</v>
      </c>
      <c r="Y60" s="6">
        <v>1</v>
      </c>
      <c r="Z60" s="6">
        <v>4</v>
      </c>
      <c r="AA60" s="6">
        <v>4</v>
      </c>
      <c r="AB60" s="6">
        <v>0</v>
      </c>
      <c r="AC60" s="6">
        <v>5</v>
      </c>
      <c r="AD60" s="6">
        <v>3</v>
      </c>
      <c r="AE60" s="6">
        <v>6</v>
      </c>
      <c r="AF60" s="6">
        <v>7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s="1" customFormat="1" x14ac:dyDescent="0.25">
      <c r="B61" s="8">
        <v>60</v>
      </c>
      <c r="C61" s="5">
        <v>10000</v>
      </c>
      <c r="D61" s="5">
        <v>3</v>
      </c>
      <c r="E61" s="5">
        <v>10</v>
      </c>
      <c r="F61" s="5">
        <v>10</v>
      </c>
      <c r="G61" s="5">
        <v>0</v>
      </c>
      <c r="H61" s="9">
        <v>2</v>
      </c>
      <c r="I61" s="5">
        <v>0.5</v>
      </c>
      <c r="J61" s="5">
        <v>50</v>
      </c>
      <c r="K61" s="5">
        <v>500</v>
      </c>
      <c r="L61" s="5">
        <v>5</v>
      </c>
      <c r="M61" s="5">
        <v>5</v>
      </c>
      <c r="N61" s="5" t="s">
        <v>24</v>
      </c>
      <c r="O61" s="5" t="s">
        <v>28</v>
      </c>
      <c r="P61" s="5">
        <v>14</v>
      </c>
      <c r="Q61" s="5">
        <v>10</v>
      </c>
      <c r="R61" s="5">
        <v>3</v>
      </c>
      <c r="S61" s="5">
        <v>2</v>
      </c>
      <c r="T61" s="5">
        <v>1</v>
      </c>
      <c r="U61" s="5">
        <v>0</v>
      </c>
      <c r="V61" s="5">
        <v>0</v>
      </c>
      <c r="W61" s="5">
        <v>0</v>
      </c>
      <c r="X61" s="5" t="s">
        <v>28</v>
      </c>
      <c r="Y61" s="5">
        <v>7</v>
      </c>
      <c r="Z61" s="5">
        <v>9</v>
      </c>
      <c r="AA61" s="5">
        <v>4</v>
      </c>
      <c r="AB61" s="5">
        <v>6</v>
      </c>
      <c r="AC61" s="5">
        <v>1</v>
      </c>
      <c r="AD61" s="5">
        <v>1</v>
      </c>
      <c r="AE61" s="5">
        <v>0</v>
      </c>
      <c r="AF61" s="5">
        <v>2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3"/>
      <c r="AV61" s="3"/>
      <c r="AW61" s="3"/>
    </row>
    <row r="62" spans="2:49" x14ac:dyDescent="0.25">
      <c r="B62" s="7">
        <v>61</v>
      </c>
      <c r="C62" s="6">
        <v>10000</v>
      </c>
      <c r="D62" s="6">
        <v>3</v>
      </c>
      <c r="E62" s="6">
        <v>10</v>
      </c>
      <c r="F62" s="6">
        <v>10</v>
      </c>
      <c r="G62" s="6">
        <v>0</v>
      </c>
      <c r="H62" s="10">
        <v>2</v>
      </c>
      <c r="I62" s="6">
        <v>0.5</v>
      </c>
      <c r="J62" s="6">
        <v>50</v>
      </c>
      <c r="K62" s="6">
        <v>500</v>
      </c>
      <c r="L62" s="6">
        <v>5</v>
      </c>
      <c r="M62" s="6">
        <v>5</v>
      </c>
      <c r="N62" s="6" t="s">
        <v>24</v>
      </c>
      <c r="O62" s="6" t="s">
        <v>29</v>
      </c>
      <c r="P62" s="6">
        <v>6</v>
      </c>
      <c r="Q62" s="6">
        <v>6</v>
      </c>
      <c r="R62" s="6">
        <v>5</v>
      </c>
      <c r="S62" s="6">
        <v>11</v>
      </c>
      <c r="T62" s="6">
        <v>2</v>
      </c>
      <c r="U62" s="6">
        <v>0</v>
      </c>
      <c r="V62" s="6">
        <v>0</v>
      </c>
      <c r="W62" s="6">
        <v>0</v>
      </c>
      <c r="X62" s="6" t="s">
        <v>29</v>
      </c>
      <c r="Y62" s="6">
        <v>1</v>
      </c>
      <c r="Z62" s="6">
        <v>5</v>
      </c>
      <c r="AA62" s="6">
        <v>5</v>
      </c>
      <c r="AB62" s="6">
        <v>9</v>
      </c>
      <c r="AC62" s="6">
        <v>3</v>
      </c>
      <c r="AD62" s="6">
        <v>4</v>
      </c>
      <c r="AE62" s="6">
        <v>2</v>
      </c>
      <c r="AF62" s="6">
        <v>1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x14ac:dyDescent="0.25">
      <c r="B63" s="7">
        <v>62</v>
      </c>
      <c r="C63" s="6">
        <v>10000</v>
      </c>
      <c r="D63" s="6">
        <v>3</v>
      </c>
      <c r="E63" s="6">
        <v>10</v>
      </c>
      <c r="F63" s="6">
        <v>10</v>
      </c>
      <c r="G63" s="6">
        <v>0</v>
      </c>
      <c r="H63" s="10">
        <v>2</v>
      </c>
      <c r="I63" s="6">
        <v>0.5</v>
      </c>
      <c r="J63" s="6">
        <v>50</v>
      </c>
      <c r="K63" s="6">
        <v>500</v>
      </c>
      <c r="L63" s="6">
        <v>5</v>
      </c>
      <c r="M63" s="6">
        <v>5</v>
      </c>
      <c r="N63" s="6" t="s">
        <v>24</v>
      </c>
      <c r="O63" s="6" t="s">
        <v>30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8</v>
      </c>
      <c r="V63" s="6">
        <v>20</v>
      </c>
      <c r="W63" s="6">
        <v>0</v>
      </c>
      <c r="X63" s="6" t="s">
        <v>30</v>
      </c>
      <c r="Y63" s="6">
        <v>0</v>
      </c>
      <c r="Z63" s="6">
        <v>1</v>
      </c>
      <c r="AA63" s="6">
        <v>2</v>
      </c>
      <c r="AB63" s="6">
        <v>2</v>
      </c>
      <c r="AC63" s="6">
        <v>5</v>
      </c>
      <c r="AD63" s="6">
        <v>3</v>
      </c>
      <c r="AE63" s="6">
        <v>6</v>
      </c>
      <c r="AF63" s="6">
        <v>11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x14ac:dyDescent="0.25">
      <c r="B64" s="7">
        <v>63</v>
      </c>
      <c r="C64" s="6">
        <v>10000</v>
      </c>
      <c r="D64" s="6">
        <v>3</v>
      </c>
      <c r="E64" s="6">
        <v>10</v>
      </c>
      <c r="F64" s="6">
        <v>10</v>
      </c>
      <c r="G64" s="6">
        <v>0</v>
      </c>
      <c r="H64" s="10">
        <v>2</v>
      </c>
      <c r="I64" s="6">
        <v>0.5</v>
      </c>
      <c r="J64" s="6">
        <v>50</v>
      </c>
      <c r="K64" s="6">
        <v>500</v>
      </c>
      <c r="L64" s="6">
        <v>5</v>
      </c>
      <c r="M64" s="6">
        <v>5</v>
      </c>
      <c r="N64" s="6" t="s">
        <v>24</v>
      </c>
      <c r="O64" s="6" t="s">
        <v>31</v>
      </c>
      <c r="P64" s="6">
        <v>2</v>
      </c>
      <c r="Q64" s="6">
        <v>5</v>
      </c>
      <c r="R64" s="6">
        <v>7</v>
      </c>
      <c r="S64" s="6">
        <v>7</v>
      </c>
      <c r="T64" s="6">
        <v>4</v>
      </c>
      <c r="U64" s="6">
        <v>2</v>
      </c>
      <c r="V64" s="6">
        <v>3</v>
      </c>
      <c r="W64" s="6">
        <v>0</v>
      </c>
      <c r="X64" s="6" t="s">
        <v>31</v>
      </c>
      <c r="Y64" s="6">
        <v>6</v>
      </c>
      <c r="Z64" s="6">
        <v>4</v>
      </c>
      <c r="AA64" s="6">
        <v>3</v>
      </c>
      <c r="AB64" s="6">
        <v>2</v>
      </c>
      <c r="AC64" s="6">
        <v>5</v>
      </c>
      <c r="AD64" s="6">
        <v>2</v>
      </c>
      <c r="AE64" s="6">
        <v>5</v>
      </c>
      <c r="AF64" s="6">
        <v>3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x14ac:dyDescent="0.25">
      <c r="B65" s="7">
        <v>64</v>
      </c>
      <c r="C65" s="6">
        <v>10000</v>
      </c>
      <c r="D65" s="6">
        <v>3</v>
      </c>
      <c r="E65" s="6">
        <v>10</v>
      </c>
      <c r="F65" s="6">
        <v>10</v>
      </c>
      <c r="G65" s="6">
        <v>0</v>
      </c>
      <c r="H65" s="10">
        <v>2</v>
      </c>
      <c r="I65" s="6">
        <v>0.5</v>
      </c>
      <c r="J65" s="6">
        <v>50</v>
      </c>
      <c r="K65" s="6">
        <v>500</v>
      </c>
      <c r="L65" s="6">
        <v>5</v>
      </c>
      <c r="M65" s="6">
        <v>5</v>
      </c>
      <c r="N65" s="6" t="s">
        <v>24</v>
      </c>
      <c r="O65" s="6" t="s">
        <v>32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30</v>
      </c>
      <c r="X65" s="6" t="s">
        <v>32</v>
      </c>
      <c r="Y65" s="6">
        <v>1</v>
      </c>
      <c r="Z65" s="6">
        <v>0</v>
      </c>
      <c r="AA65" s="6">
        <v>2</v>
      </c>
      <c r="AB65" s="6">
        <v>4</v>
      </c>
      <c r="AC65" s="6">
        <v>4</v>
      </c>
      <c r="AD65" s="6">
        <v>7</v>
      </c>
      <c r="AE65" s="6">
        <v>7</v>
      </c>
      <c r="AF65" s="6">
        <v>5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x14ac:dyDescent="0.25">
      <c r="B66" s="7">
        <v>65</v>
      </c>
      <c r="C66" s="6">
        <v>10000</v>
      </c>
      <c r="D66" s="6">
        <v>3</v>
      </c>
      <c r="E66" s="6">
        <v>10</v>
      </c>
      <c r="F66" s="6">
        <v>10</v>
      </c>
      <c r="G66" s="6">
        <v>0.5</v>
      </c>
      <c r="H66" s="10">
        <v>2</v>
      </c>
      <c r="I66" s="6">
        <v>0</v>
      </c>
      <c r="J66" s="6">
        <v>50</v>
      </c>
      <c r="K66" s="6">
        <v>50</v>
      </c>
      <c r="L66" s="6">
        <v>5</v>
      </c>
      <c r="M66" s="6">
        <v>5</v>
      </c>
      <c r="N66" s="6" t="s">
        <v>24</v>
      </c>
      <c r="O66" s="6" t="s">
        <v>25</v>
      </c>
      <c r="P66" s="6">
        <v>0</v>
      </c>
      <c r="Q66" s="6">
        <v>1</v>
      </c>
      <c r="R66" s="6">
        <v>3</v>
      </c>
      <c r="S66" s="6">
        <v>1</v>
      </c>
      <c r="T66" s="6">
        <v>9</v>
      </c>
      <c r="U66" s="6">
        <v>10</v>
      </c>
      <c r="V66" s="6">
        <v>6</v>
      </c>
      <c r="W66" s="6">
        <v>0</v>
      </c>
      <c r="X66" s="6" t="s">
        <v>25</v>
      </c>
      <c r="Y66" s="6">
        <v>0</v>
      </c>
      <c r="Z66" s="6">
        <v>1</v>
      </c>
      <c r="AA66" s="6">
        <v>5</v>
      </c>
      <c r="AB66" s="6">
        <v>2</v>
      </c>
      <c r="AC66" s="6">
        <v>3</v>
      </c>
      <c r="AD66" s="6">
        <v>7</v>
      </c>
      <c r="AE66" s="6">
        <v>9</v>
      </c>
      <c r="AF66" s="6">
        <v>3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s="1" customFormat="1" x14ac:dyDescent="0.25">
      <c r="B67" s="8">
        <v>66</v>
      </c>
      <c r="C67" s="5">
        <v>10000</v>
      </c>
      <c r="D67" s="5">
        <v>3</v>
      </c>
      <c r="E67" s="5">
        <v>10</v>
      </c>
      <c r="F67" s="5">
        <v>10</v>
      </c>
      <c r="G67" s="5">
        <v>0.5</v>
      </c>
      <c r="H67" s="9">
        <v>2</v>
      </c>
      <c r="I67" s="5">
        <v>0</v>
      </c>
      <c r="J67" s="5">
        <v>50</v>
      </c>
      <c r="K67" s="5">
        <v>50</v>
      </c>
      <c r="L67" s="5">
        <v>5</v>
      </c>
      <c r="M67" s="5">
        <v>5</v>
      </c>
      <c r="N67" s="5" t="s">
        <v>24</v>
      </c>
      <c r="O67" s="5" t="s">
        <v>26</v>
      </c>
      <c r="P67" s="5">
        <v>2</v>
      </c>
      <c r="Q67" s="5">
        <v>7</v>
      </c>
      <c r="R67" s="5">
        <v>10</v>
      </c>
      <c r="S67" s="5">
        <v>8</v>
      </c>
      <c r="T67" s="5">
        <v>3</v>
      </c>
      <c r="U67" s="5">
        <v>0</v>
      </c>
      <c r="V67" s="5">
        <v>0</v>
      </c>
      <c r="W67" s="5">
        <v>0</v>
      </c>
      <c r="X67" s="5" t="s">
        <v>26</v>
      </c>
      <c r="Y67" s="5">
        <v>11</v>
      </c>
      <c r="Z67" s="5">
        <v>5</v>
      </c>
      <c r="AA67" s="5">
        <v>4</v>
      </c>
      <c r="AB67" s="5">
        <v>5</v>
      </c>
      <c r="AC67" s="5">
        <v>2</v>
      </c>
      <c r="AD67" s="5">
        <v>3</v>
      </c>
      <c r="AE67" s="5">
        <v>0</v>
      </c>
      <c r="AF67" s="5">
        <v>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3"/>
      <c r="AV67" s="3"/>
      <c r="AW67" s="3"/>
    </row>
    <row r="68" spans="2:49" x14ac:dyDescent="0.25">
      <c r="B68" s="7">
        <v>67</v>
      </c>
      <c r="C68" s="6">
        <v>10000</v>
      </c>
      <c r="D68" s="6">
        <v>3</v>
      </c>
      <c r="E68" s="6">
        <v>10</v>
      </c>
      <c r="F68" s="6">
        <v>10</v>
      </c>
      <c r="G68" s="6">
        <v>0.5</v>
      </c>
      <c r="H68" s="10">
        <v>2</v>
      </c>
      <c r="I68" s="6">
        <v>0</v>
      </c>
      <c r="J68" s="6">
        <v>50</v>
      </c>
      <c r="K68" s="6">
        <v>50</v>
      </c>
      <c r="L68" s="6">
        <v>5</v>
      </c>
      <c r="M68" s="6">
        <v>5</v>
      </c>
      <c r="N68" s="6" t="s">
        <v>24</v>
      </c>
      <c r="O68" s="6" t="s">
        <v>27</v>
      </c>
      <c r="P68" s="6">
        <v>1</v>
      </c>
      <c r="Q68" s="6">
        <v>1</v>
      </c>
      <c r="R68" s="6">
        <v>0</v>
      </c>
      <c r="S68" s="6">
        <v>1</v>
      </c>
      <c r="T68" s="6">
        <v>9</v>
      </c>
      <c r="U68" s="6">
        <v>7</v>
      </c>
      <c r="V68" s="6">
        <v>11</v>
      </c>
      <c r="W68" s="6">
        <v>0</v>
      </c>
      <c r="X68" s="6" t="s">
        <v>27</v>
      </c>
      <c r="Y68" s="6">
        <v>3</v>
      </c>
      <c r="Z68" s="6">
        <v>0</v>
      </c>
      <c r="AA68" s="6">
        <v>1</v>
      </c>
      <c r="AB68" s="6">
        <v>2</v>
      </c>
      <c r="AC68" s="6">
        <v>3</v>
      </c>
      <c r="AD68" s="6">
        <v>3</v>
      </c>
      <c r="AE68" s="6">
        <v>2</v>
      </c>
      <c r="AF68" s="6">
        <v>16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x14ac:dyDescent="0.25">
      <c r="B69" s="7">
        <v>68</v>
      </c>
      <c r="C69" s="6">
        <v>10000</v>
      </c>
      <c r="D69" s="6">
        <v>3</v>
      </c>
      <c r="E69" s="6">
        <v>10</v>
      </c>
      <c r="F69" s="6">
        <v>10</v>
      </c>
      <c r="G69" s="6">
        <v>0.5</v>
      </c>
      <c r="H69" s="10">
        <v>2</v>
      </c>
      <c r="I69" s="6">
        <v>0</v>
      </c>
      <c r="J69" s="6">
        <v>50</v>
      </c>
      <c r="K69" s="6">
        <v>50</v>
      </c>
      <c r="L69" s="6">
        <v>5</v>
      </c>
      <c r="M69" s="6">
        <v>5</v>
      </c>
      <c r="N69" s="6" t="s">
        <v>24</v>
      </c>
      <c r="O69" s="6" t="s">
        <v>28</v>
      </c>
      <c r="P69" s="6">
        <v>5</v>
      </c>
      <c r="Q69" s="6">
        <v>11</v>
      </c>
      <c r="R69" s="6">
        <v>6</v>
      </c>
      <c r="S69" s="6">
        <v>8</v>
      </c>
      <c r="T69" s="6">
        <v>0</v>
      </c>
      <c r="U69" s="6">
        <v>0</v>
      </c>
      <c r="V69" s="6">
        <v>0</v>
      </c>
      <c r="W69" s="6">
        <v>0</v>
      </c>
      <c r="X69" s="6" t="s">
        <v>28</v>
      </c>
      <c r="Y69" s="6">
        <v>2</v>
      </c>
      <c r="Z69" s="6">
        <v>9</v>
      </c>
      <c r="AA69" s="6">
        <v>3</v>
      </c>
      <c r="AB69" s="6">
        <v>5</v>
      </c>
      <c r="AC69" s="6">
        <v>7</v>
      </c>
      <c r="AD69" s="6">
        <v>3</v>
      </c>
      <c r="AE69" s="6">
        <v>1</v>
      </c>
      <c r="AF69" s="6">
        <v>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x14ac:dyDescent="0.25">
      <c r="B70" s="7">
        <v>69</v>
      </c>
      <c r="C70" s="6">
        <v>10000</v>
      </c>
      <c r="D70" s="6">
        <v>3</v>
      </c>
      <c r="E70" s="6">
        <v>10</v>
      </c>
      <c r="F70" s="6">
        <v>10</v>
      </c>
      <c r="G70" s="6">
        <v>0.5</v>
      </c>
      <c r="H70" s="10">
        <v>2</v>
      </c>
      <c r="I70" s="6">
        <v>0</v>
      </c>
      <c r="J70" s="6">
        <v>50</v>
      </c>
      <c r="K70" s="6">
        <v>50</v>
      </c>
      <c r="L70" s="6">
        <v>5</v>
      </c>
      <c r="M70" s="6">
        <v>5</v>
      </c>
      <c r="N70" s="6" t="s">
        <v>24</v>
      </c>
      <c r="O70" s="6" t="s">
        <v>29</v>
      </c>
      <c r="P70" s="6">
        <v>8</v>
      </c>
      <c r="Q70" s="6">
        <v>7</v>
      </c>
      <c r="R70" s="6">
        <v>6</v>
      </c>
      <c r="S70" s="6">
        <v>8</v>
      </c>
      <c r="T70" s="6">
        <v>1</v>
      </c>
      <c r="U70" s="6">
        <v>0</v>
      </c>
      <c r="V70" s="6">
        <v>0</v>
      </c>
      <c r="W70" s="6">
        <v>0</v>
      </c>
      <c r="X70" s="6" t="s">
        <v>29</v>
      </c>
      <c r="Y70" s="6">
        <v>3</v>
      </c>
      <c r="Z70" s="6">
        <v>11</v>
      </c>
      <c r="AA70" s="6">
        <v>9</v>
      </c>
      <c r="AB70" s="6">
        <v>3</v>
      </c>
      <c r="AC70" s="6">
        <v>3</v>
      </c>
      <c r="AD70" s="6">
        <v>1</v>
      </c>
      <c r="AE70" s="6">
        <v>0</v>
      </c>
      <c r="AF70" s="6">
        <v>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x14ac:dyDescent="0.25">
      <c r="B71" s="7">
        <v>70</v>
      </c>
      <c r="C71" s="6">
        <v>10000</v>
      </c>
      <c r="D71" s="6">
        <v>3</v>
      </c>
      <c r="E71" s="6">
        <v>10</v>
      </c>
      <c r="F71" s="6">
        <v>10</v>
      </c>
      <c r="G71" s="6">
        <v>0.5</v>
      </c>
      <c r="H71" s="10">
        <v>2</v>
      </c>
      <c r="I71" s="6">
        <v>0</v>
      </c>
      <c r="J71" s="6">
        <v>50</v>
      </c>
      <c r="K71" s="6">
        <v>50</v>
      </c>
      <c r="L71" s="6">
        <v>5</v>
      </c>
      <c r="M71" s="6">
        <v>5</v>
      </c>
      <c r="N71" s="6" t="s">
        <v>24</v>
      </c>
      <c r="O71" s="6" t="s">
        <v>30</v>
      </c>
      <c r="P71" s="6">
        <v>1</v>
      </c>
      <c r="Q71" s="6">
        <v>0</v>
      </c>
      <c r="R71" s="6">
        <v>0</v>
      </c>
      <c r="S71" s="6">
        <v>0</v>
      </c>
      <c r="T71" s="6">
        <v>5</v>
      </c>
      <c r="U71" s="6">
        <v>11</v>
      </c>
      <c r="V71" s="6">
        <v>13</v>
      </c>
      <c r="W71" s="6">
        <v>0</v>
      </c>
      <c r="X71" s="6" t="s">
        <v>30</v>
      </c>
      <c r="Y71" s="6">
        <v>0</v>
      </c>
      <c r="Z71" s="6">
        <v>1</v>
      </c>
      <c r="AA71" s="6">
        <v>2</v>
      </c>
      <c r="AB71" s="6">
        <v>5</v>
      </c>
      <c r="AC71" s="6">
        <v>5</v>
      </c>
      <c r="AD71" s="6">
        <v>4</v>
      </c>
      <c r="AE71" s="6">
        <v>4</v>
      </c>
      <c r="AF71" s="6">
        <v>9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x14ac:dyDescent="0.25">
      <c r="B72" s="7">
        <v>71</v>
      </c>
      <c r="C72" s="6">
        <v>10000</v>
      </c>
      <c r="D72" s="6">
        <v>3</v>
      </c>
      <c r="E72" s="6">
        <v>10</v>
      </c>
      <c r="F72" s="6">
        <v>10</v>
      </c>
      <c r="G72" s="6">
        <v>0.5</v>
      </c>
      <c r="H72" s="10">
        <v>2</v>
      </c>
      <c r="I72" s="6">
        <v>0</v>
      </c>
      <c r="J72" s="6">
        <v>50</v>
      </c>
      <c r="K72" s="6">
        <v>50</v>
      </c>
      <c r="L72" s="6">
        <v>5</v>
      </c>
      <c r="M72" s="6">
        <v>5</v>
      </c>
      <c r="N72" s="6" t="s">
        <v>24</v>
      </c>
      <c r="O72" s="6" t="s">
        <v>31</v>
      </c>
      <c r="P72" s="6">
        <v>13</v>
      </c>
      <c r="Q72" s="6">
        <v>3</v>
      </c>
      <c r="R72" s="6">
        <v>5</v>
      </c>
      <c r="S72" s="6">
        <v>4</v>
      </c>
      <c r="T72" s="6">
        <v>3</v>
      </c>
      <c r="U72" s="6">
        <v>2</v>
      </c>
      <c r="V72" s="6">
        <v>0</v>
      </c>
      <c r="W72" s="6">
        <v>0</v>
      </c>
      <c r="X72" s="6" t="s">
        <v>31</v>
      </c>
      <c r="Y72" s="6">
        <v>10</v>
      </c>
      <c r="Z72" s="6">
        <v>2</v>
      </c>
      <c r="AA72" s="6">
        <v>4</v>
      </c>
      <c r="AB72" s="6">
        <v>5</v>
      </c>
      <c r="AC72" s="6">
        <v>4</v>
      </c>
      <c r="AD72" s="6">
        <v>1</v>
      </c>
      <c r="AE72" s="6">
        <v>3</v>
      </c>
      <c r="AF72" s="6">
        <v>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x14ac:dyDescent="0.25">
      <c r="B73" s="7">
        <v>72</v>
      </c>
      <c r="C73" s="6">
        <v>10000</v>
      </c>
      <c r="D73" s="6">
        <v>3</v>
      </c>
      <c r="E73" s="6">
        <v>10</v>
      </c>
      <c r="F73" s="6">
        <v>10</v>
      </c>
      <c r="G73" s="6">
        <v>0.5</v>
      </c>
      <c r="H73" s="10">
        <v>2</v>
      </c>
      <c r="I73" s="6">
        <v>0</v>
      </c>
      <c r="J73" s="6">
        <v>50</v>
      </c>
      <c r="K73" s="6">
        <v>50</v>
      </c>
      <c r="L73" s="6">
        <v>5</v>
      </c>
      <c r="M73" s="6">
        <v>5</v>
      </c>
      <c r="N73" s="6" t="s">
        <v>24</v>
      </c>
      <c r="O73" s="6" t="s">
        <v>32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30</v>
      </c>
      <c r="X73" s="6" t="s">
        <v>32</v>
      </c>
      <c r="Y73" s="6">
        <v>1</v>
      </c>
      <c r="Z73" s="6">
        <v>1</v>
      </c>
      <c r="AA73" s="6">
        <v>2</v>
      </c>
      <c r="AB73" s="6">
        <v>3</v>
      </c>
      <c r="AC73" s="6">
        <v>3</v>
      </c>
      <c r="AD73" s="6">
        <v>8</v>
      </c>
      <c r="AE73" s="6">
        <v>11</v>
      </c>
      <c r="AF73" s="6">
        <v>1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x14ac:dyDescent="0.25">
      <c r="B74" s="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x14ac:dyDescent="0.25">
      <c r="B75" s="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x14ac:dyDescent="0.25">
      <c r="B76" s="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x14ac:dyDescent="0.25">
      <c r="B77" s="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x14ac:dyDescent="0.25">
      <c r="B78" s="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2:49" x14ac:dyDescent="0.25"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2:49" x14ac:dyDescent="0.25">
      <c r="B80" s="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2:49" x14ac:dyDescent="0.25">
      <c r="B81" s="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2:49" x14ac:dyDescent="0.25">
      <c r="B82" s="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2:49" x14ac:dyDescent="0.25">
      <c r="B83" s="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2:49" x14ac:dyDescent="0.25">
      <c r="B84" s="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2:49" x14ac:dyDescent="0.25">
      <c r="B85" s="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2:49" x14ac:dyDescent="0.25">
      <c r="B86" s="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2:49" x14ac:dyDescent="0.25">
      <c r="B87" s="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2:49" x14ac:dyDescent="0.25"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2:49" x14ac:dyDescent="0.25">
      <c r="B89" s="7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2:49" x14ac:dyDescent="0.25">
      <c r="B90" s="7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2:49" x14ac:dyDescent="0.25">
      <c r="B91" s="7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2:49" x14ac:dyDescent="0.25">
      <c r="B92" s="7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2:49" x14ac:dyDescent="0.25">
      <c r="B93" s="7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2:49" x14ac:dyDescent="0.25"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2:49" x14ac:dyDescent="0.25">
      <c r="B95" s="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2:49" x14ac:dyDescent="0.25">
      <c r="B96" s="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49" x14ac:dyDescent="0.25">
      <c r="B97" s="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49" x14ac:dyDescent="0.25"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49" x14ac:dyDescent="0.25"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49" x14ac:dyDescent="0.25">
      <c r="I100" s="14" t="s">
        <v>50</v>
      </c>
      <c r="J100" s="14"/>
      <c r="O100" s="6" t="s">
        <v>25</v>
      </c>
      <c r="P100" s="6">
        <f>SUMIF($O$1:$O$97,$O100,P$1:P$97)</f>
        <v>2</v>
      </c>
      <c r="Q100" s="6">
        <f t="shared" ref="Q100:W100" si="0">SUMIF($O$1:$O$97,$O100,Q$1:Q$97)</f>
        <v>8</v>
      </c>
      <c r="R100" s="6">
        <f t="shared" si="0"/>
        <v>17</v>
      </c>
      <c r="S100" s="6">
        <f t="shared" si="0"/>
        <v>30</v>
      </c>
      <c r="T100" s="6">
        <f t="shared" si="0"/>
        <v>95</v>
      </c>
      <c r="U100" s="6">
        <f t="shared" si="0"/>
        <v>88</v>
      </c>
      <c r="V100" s="6">
        <f t="shared" si="0"/>
        <v>30</v>
      </c>
      <c r="W100" s="6">
        <f t="shared" si="0"/>
        <v>0</v>
      </c>
      <c r="X100" s="6" t="s">
        <v>25</v>
      </c>
      <c r="Y100" s="6">
        <f>SUMIF($O$1:$O$97,$O100,Y$1:Y$97)</f>
        <v>22</v>
      </c>
      <c r="Z100" s="6">
        <f t="shared" ref="Y100:AF107" si="1">SUMIF($O$1:$O$97,$O100,Z$1:Z$97)</f>
        <v>24</v>
      </c>
      <c r="AA100" s="6">
        <f t="shared" si="1"/>
        <v>40</v>
      </c>
      <c r="AB100" s="6">
        <f t="shared" si="1"/>
        <v>34</v>
      </c>
      <c r="AC100" s="6">
        <f t="shared" si="1"/>
        <v>39</v>
      </c>
      <c r="AD100" s="6">
        <f t="shared" si="1"/>
        <v>55</v>
      </c>
      <c r="AE100" s="6">
        <f t="shared" si="1"/>
        <v>43</v>
      </c>
      <c r="AF100" s="6">
        <f t="shared" si="1"/>
        <v>13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49" x14ac:dyDescent="0.25">
      <c r="I101" s="14"/>
      <c r="J101" s="14"/>
      <c r="O101" s="6" t="s">
        <v>26</v>
      </c>
      <c r="P101" s="6">
        <f t="shared" ref="P101:AE107" si="2">SUMIF($O$1:$O$97,$O101,P$1:P$97)</f>
        <v>26</v>
      </c>
      <c r="Q101" s="6">
        <f t="shared" si="2"/>
        <v>55</v>
      </c>
      <c r="R101" s="6">
        <f t="shared" si="2"/>
        <v>60</v>
      </c>
      <c r="S101" s="6">
        <f t="shared" si="2"/>
        <v>75</v>
      </c>
      <c r="T101" s="6">
        <f t="shared" si="2"/>
        <v>39</v>
      </c>
      <c r="U101" s="6">
        <f t="shared" si="2"/>
        <v>13</v>
      </c>
      <c r="V101" s="6">
        <f t="shared" si="2"/>
        <v>2</v>
      </c>
      <c r="W101" s="6">
        <f t="shared" si="2"/>
        <v>0</v>
      </c>
      <c r="X101" s="6" t="s">
        <v>26</v>
      </c>
      <c r="Y101" s="6">
        <f t="shared" si="2"/>
        <v>52</v>
      </c>
      <c r="Z101" s="6">
        <f t="shared" si="2"/>
        <v>43</v>
      </c>
      <c r="AA101" s="6">
        <f t="shared" si="2"/>
        <v>40</v>
      </c>
      <c r="AB101" s="6">
        <f t="shared" si="2"/>
        <v>44</v>
      </c>
      <c r="AC101" s="6">
        <f t="shared" si="2"/>
        <v>39</v>
      </c>
      <c r="AD101" s="6">
        <f t="shared" si="2"/>
        <v>32</v>
      </c>
      <c r="AE101" s="6">
        <f t="shared" si="2"/>
        <v>10</v>
      </c>
      <c r="AF101" s="6">
        <f t="shared" si="1"/>
        <v>10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49" x14ac:dyDescent="0.25">
      <c r="I102" s="14"/>
      <c r="J102" s="14"/>
      <c r="O102" s="6" t="s">
        <v>27</v>
      </c>
      <c r="P102" s="6">
        <f t="shared" si="2"/>
        <v>39</v>
      </c>
      <c r="Q102" s="6">
        <f t="shared" si="2"/>
        <v>22</v>
      </c>
      <c r="R102" s="6">
        <f t="shared" si="2"/>
        <v>13</v>
      </c>
      <c r="S102" s="6">
        <f t="shared" si="2"/>
        <v>21</v>
      </c>
      <c r="T102" s="6">
        <f t="shared" si="2"/>
        <v>44</v>
      </c>
      <c r="U102" s="6">
        <f t="shared" si="2"/>
        <v>66</v>
      </c>
      <c r="V102" s="6">
        <f t="shared" si="2"/>
        <v>65</v>
      </c>
      <c r="W102" s="6">
        <f t="shared" si="2"/>
        <v>0</v>
      </c>
      <c r="X102" s="6" t="s">
        <v>27</v>
      </c>
      <c r="Y102" s="6">
        <f t="shared" si="1"/>
        <v>18</v>
      </c>
      <c r="Z102" s="6">
        <f t="shared" si="1"/>
        <v>15</v>
      </c>
      <c r="AA102" s="6">
        <f t="shared" si="1"/>
        <v>18</v>
      </c>
      <c r="AB102" s="6">
        <f t="shared" si="1"/>
        <v>23</v>
      </c>
      <c r="AC102" s="6">
        <f t="shared" si="1"/>
        <v>27</v>
      </c>
      <c r="AD102" s="6">
        <f t="shared" si="1"/>
        <v>27</v>
      </c>
      <c r="AE102" s="6">
        <f t="shared" si="1"/>
        <v>54</v>
      </c>
      <c r="AF102" s="6">
        <f t="shared" si="1"/>
        <v>88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2:49" x14ac:dyDescent="0.25">
      <c r="I103" s="14"/>
      <c r="J103" s="14"/>
      <c r="O103" s="6" t="s">
        <v>28</v>
      </c>
      <c r="P103" s="6">
        <f t="shared" si="2"/>
        <v>64</v>
      </c>
      <c r="Q103" s="6">
        <f t="shared" si="2"/>
        <v>72</v>
      </c>
      <c r="R103" s="6">
        <f t="shared" si="2"/>
        <v>74</v>
      </c>
      <c r="S103" s="6">
        <f t="shared" si="2"/>
        <v>43</v>
      </c>
      <c r="T103" s="6">
        <f t="shared" si="2"/>
        <v>13</v>
      </c>
      <c r="U103" s="6">
        <f t="shared" si="2"/>
        <v>4</v>
      </c>
      <c r="V103" s="6">
        <f t="shared" si="2"/>
        <v>0</v>
      </c>
      <c r="W103" s="6">
        <f t="shared" si="2"/>
        <v>0</v>
      </c>
      <c r="X103" s="6" t="s">
        <v>28</v>
      </c>
      <c r="Y103" s="6">
        <f t="shared" si="1"/>
        <v>49</v>
      </c>
      <c r="Z103" s="6">
        <f t="shared" si="1"/>
        <v>67</v>
      </c>
      <c r="AA103" s="6">
        <f t="shared" si="1"/>
        <v>36</v>
      </c>
      <c r="AB103" s="6">
        <f t="shared" si="1"/>
        <v>44</v>
      </c>
      <c r="AC103" s="6">
        <f t="shared" si="1"/>
        <v>31</v>
      </c>
      <c r="AD103" s="6">
        <f t="shared" si="1"/>
        <v>23</v>
      </c>
      <c r="AE103" s="6">
        <f t="shared" si="1"/>
        <v>11</v>
      </c>
      <c r="AF103" s="6">
        <f t="shared" si="1"/>
        <v>9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2:49" x14ac:dyDescent="0.25">
      <c r="I104" s="14"/>
      <c r="J104" s="14"/>
      <c r="O104" s="6" t="s">
        <v>29</v>
      </c>
      <c r="P104" s="6">
        <f t="shared" si="2"/>
        <v>46</v>
      </c>
      <c r="Q104" s="6">
        <f t="shared" si="2"/>
        <v>64</v>
      </c>
      <c r="R104" s="6">
        <f t="shared" si="2"/>
        <v>50</v>
      </c>
      <c r="S104" s="6">
        <f t="shared" si="2"/>
        <v>58</v>
      </c>
      <c r="T104" s="6">
        <f t="shared" si="2"/>
        <v>39</v>
      </c>
      <c r="U104" s="6">
        <f t="shared" si="2"/>
        <v>11</v>
      </c>
      <c r="V104" s="6">
        <f t="shared" si="2"/>
        <v>2</v>
      </c>
      <c r="W104" s="6">
        <f t="shared" si="2"/>
        <v>0</v>
      </c>
      <c r="X104" s="6" t="s">
        <v>29</v>
      </c>
      <c r="Y104" s="6">
        <f t="shared" si="1"/>
        <v>52</v>
      </c>
      <c r="Z104" s="6">
        <f t="shared" si="1"/>
        <v>59</v>
      </c>
      <c r="AA104" s="6">
        <f t="shared" si="1"/>
        <v>56</v>
      </c>
      <c r="AB104" s="6">
        <f t="shared" si="1"/>
        <v>45</v>
      </c>
      <c r="AC104" s="6">
        <f t="shared" si="1"/>
        <v>29</v>
      </c>
      <c r="AD104" s="6">
        <f t="shared" si="1"/>
        <v>11</v>
      </c>
      <c r="AE104" s="6">
        <f t="shared" si="1"/>
        <v>15</v>
      </c>
      <c r="AF104" s="6">
        <f t="shared" si="1"/>
        <v>3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2:49" x14ac:dyDescent="0.25">
      <c r="I105" s="14"/>
      <c r="J105" s="14"/>
      <c r="O105" s="6" t="s">
        <v>30</v>
      </c>
      <c r="P105" s="6">
        <f t="shared" si="2"/>
        <v>1</v>
      </c>
      <c r="Q105" s="6">
        <f t="shared" si="2"/>
        <v>1</v>
      </c>
      <c r="R105" s="6">
        <f t="shared" si="2"/>
        <v>5</v>
      </c>
      <c r="S105" s="6">
        <f t="shared" si="2"/>
        <v>7</v>
      </c>
      <c r="T105" s="6">
        <f t="shared" si="2"/>
        <v>17</v>
      </c>
      <c r="U105" s="6">
        <f t="shared" si="2"/>
        <v>74</v>
      </c>
      <c r="V105" s="6">
        <f t="shared" si="2"/>
        <v>165</v>
      </c>
      <c r="W105" s="6">
        <f t="shared" si="2"/>
        <v>0</v>
      </c>
      <c r="X105" s="6" t="s">
        <v>30</v>
      </c>
      <c r="Y105" s="6">
        <f t="shared" si="1"/>
        <v>6</v>
      </c>
      <c r="Z105" s="6">
        <f t="shared" si="1"/>
        <v>5</v>
      </c>
      <c r="AA105" s="6">
        <f t="shared" si="1"/>
        <v>19</v>
      </c>
      <c r="AB105" s="6">
        <f t="shared" si="1"/>
        <v>29</v>
      </c>
      <c r="AC105" s="6">
        <f t="shared" si="1"/>
        <v>48</v>
      </c>
      <c r="AD105" s="6">
        <f t="shared" si="1"/>
        <v>49</v>
      </c>
      <c r="AE105" s="6">
        <f t="shared" si="1"/>
        <v>45</v>
      </c>
      <c r="AF105" s="6">
        <f t="shared" si="1"/>
        <v>69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2:49" x14ac:dyDescent="0.25">
      <c r="I106" s="14"/>
      <c r="J106" s="14"/>
      <c r="O106" s="6" t="s">
        <v>31</v>
      </c>
      <c r="P106" s="6">
        <f t="shared" si="2"/>
        <v>92</v>
      </c>
      <c r="Q106" s="6">
        <f t="shared" si="2"/>
        <v>48</v>
      </c>
      <c r="R106" s="6">
        <f t="shared" si="2"/>
        <v>51</v>
      </c>
      <c r="S106" s="6">
        <f t="shared" si="2"/>
        <v>36</v>
      </c>
      <c r="T106" s="6">
        <f t="shared" si="2"/>
        <v>23</v>
      </c>
      <c r="U106" s="6">
        <f t="shared" si="2"/>
        <v>14</v>
      </c>
      <c r="V106" s="6">
        <f t="shared" si="2"/>
        <v>6</v>
      </c>
      <c r="W106" s="6">
        <f t="shared" si="2"/>
        <v>0</v>
      </c>
      <c r="X106" s="6" t="s">
        <v>31</v>
      </c>
      <c r="Y106" s="6">
        <f t="shared" si="1"/>
        <v>62</v>
      </c>
      <c r="Z106" s="6">
        <f t="shared" si="1"/>
        <v>38</v>
      </c>
      <c r="AA106" s="6">
        <f t="shared" si="1"/>
        <v>42</v>
      </c>
      <c r="AB106" s="6">
        <f t="shared" si="1"/>
        <v>31</v>
      </c>
      <c r="AC106" s="6">
        <f t="shared" si="1"/>
        <v>35</v>
      </c>
      <c r="AD106" s="6">
        <f t="shared" si="1"/>
        <v>27</v>
      </c>
      <c r="AE106" s="6">
        <f t="shared" si="1"/>
        <v>23</v>
      </c>
      <c r="AF106" s="6">
        <f t="shared" si="1"/>
        <v>12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2:49" x14ac:dyDescent="0.25">
      <c r="I107" s="14"/>
      <c r="J107" s="14"/>
      <c r="O107" s="6" t="s">
        <v>32</v>
      </c>
      <c r="P107" s="6">
        <f t="shared" si="2"/>
        <v>0</v>
      </c>
      <c r="Q107" s="6">
        <f t="shared" si="2"/>
        <v>0</v>
      </c>
      <c r="R107" s="6">
        <f t="shared" si="2"/>
        <v>0</v>
      </c>
      <c r="S107" s="6">
        <f t="shared" si="2"/>
        <v>0</v>
      </c>
      <c r="T107" s="6">
        <f t="shared" si="2"/>
        <v>0</v>
      </c>
      <c r="U107" s="6">
        <f t="shared" si="2"/>
        <v>0</v>
      </c>
      <c r="V107" s="6">
        <f t="shared" si="2"/>
        <v>0</v>
      </c>
      <c r="W107" s="6">
        <f t="shared" si="2"/>
        <v>270</v>
      </c>
      <c r="X107" s="6" t="s">
        <v>32</v>
      </c>
      <c r="Y107" s="6">
        <f t="shared" si="1"/>
        <v>9</v>
      </c>
      <c r="Z107" s="6">
        <f t="shared" si="1"/>
        <v>19</v>
      </c>
      <c r="AA107" s="6">
        <f t="shared" si="1"/>
        <v>19</v>
      </c>
      <c r="AB107" s="6">
        <f t="shared" si="1"/>
        <v>20</v>
      </c>
      <c r="AC107" s="6">
        <f t="shared" si="1"/>
        <v>22</v>
      </c>
      <c r="AD107" s="6">
        <f t="shared" si="1"/>
        <v>46</v>
      </c>
      <c r="AE107" s="6">
        <f t="shared" si="1"/>
        <v>69</v>
      </c>
      <c r="AF107" s="6">
        <f t="shared" si="1"/>
        <v>66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2:49" x14ac:dyDescent="0.25">
      <c r="I108" s="14"/>
      <c r="J108" s="14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2:49" x14ac:dyDescent="0.25">
      <c r="I109" s="14"/>
      <c r="J109" s="14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2:49" x14ac:dyDescent="0.25">
      <c r="I110" s="14" t="s">
        <v>50</v>
      </c>
      <c r="J110" s="14"/>
      <c r="O110" s="6" t="s">
        <v>25</v>
      </c>
      <c r="P110" s="6">
        <f>SUMIFS(P$1:P$97,$O$1:$O$97,$O110,$H$1:$H$97,0.5)</f>
        <v>1</v>
      </c>
      <c r="Q110" s="6">
        <f t="shared" ref="Q110:W117" si="3">SUMIFS(Q$1:Q$97,$O$1:$O$97,$O110,$H$1:$H$97,0.5)</f>
        <v>1</v>
      </c>
      <c r="R110" s="6">
        <f t="shared" si="3"/>
        <v>7</v>
      </c>
      <c r="S110" s="6">
        <f t="shared" si="3"/>
        <v>9</v>
      </c>
      <c r="T110" s="6">
        <f t="shared" si="3"/>
        <v>25</v>
      </c>
      <c r="U110" s="6">
        <f t="shared" si="3"/>
        <v>33</v>
      </c>
      <c r="V110" s="6">
        <f t="shared" si="3"/>
        <v>14</v>
      </c>
      <c r="W110" s="6">
        <f t="shared" si="3"/>
        <v>0</v>
      </c>
      <c r="X110" s="6" t="s">
        <v>25</v>
      </c>
      <c r="Y110" s="6">
        <f>SUMIFS(Y$1:Y$97,$O$1:$O$97,$O110,$H$1:$H$97,0.5)</f>
        <v>12</v>
      </c>
      <c r="Z110" s="6">
        <f t="shared" ref="Z110:AF117" si="4">SUMIFS(Z$1:Z$97,$O$1:$O$97,$O110,$H$1:$H$97,0.5)</f>
        <v>14</v>
      </c>
      <c r="AA110" s="6">
        <f t="shared" si="4"/>
        <v>15</v>
      </c>
      <c r="AB110" s="6">
        <f t="shared" si="4"/>
        <v>10</v>
      </c>
      <c r="AC110" s="6">
        <f t="shared" si="4"/>
        <v>11</v>
      </c>
      <c r="AD110" s="6">
        <f t="shared" si="4"/>
        <v>18</v>
      </c>
      <c r="AE110" s="6">
        <f t="shared" si="4"/>
        <v>9</v>
      </c>
      <c r="AF110" s="6">
        <f t="shared" si="4"/>
        <v>1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2:49" x14ac:dyDescent="0.25">
      <c r="I111" s="14" t="s">
        <v>51</v>
      </c>
      <c r="J111" s="14"/>
      <c r="O111" s="6" t="s">
        <v>26</v>
      </c>
      <c r="P111" s="6">
        <f t="shared" ref="P111:P117" si="5">SUMIFS(P$1:P$97,$O$1:$O$97,$O111,$H$1:$H$97,0.5)</f>
        <v>4</v>
      </c>
      <c r="Q111" s="6">
        <f t="shared" si="3"/>
        <v>12</v>
      </c>
      <c r="R111" s="6">
        <f t="shared" si="3"/>
        <v>19</v>
      </c>
      <c r="S111" s="6">
        <f t="shared" si="3"/>
        <v>27</v>
      </c>
      <c r="T111" s="6">
        <f t="shared" si="3"/>
        <v>19</v>
      </c>
      <c r="U111" s="6">
        <f t="shared" si="3"/>
        <v>8</v>
      </c>
      <c r="V111" s="6">
        <f t="shared" si="3"/>
        <v>1</v>
      </c>
      <c r="W111" s="6">
        <f t="shared" si="3"/>
        <v>0</v>
      </c>
      <c r="X111" s="6" t="s">
        <v>26</v>
      </c>
      <c r="Y111" s="6">
        <f t="shared" ref="Y111:Y117" si="6">SUMIFS(Y$1:Y$97,$O$1:$O$97,$O111,$H$1:$H$97,0.5)</f>
        <v>4</v>
      </c>
      <c r="Z111" s="6">
        <f t="shared" si="4"/>
        <v>7</v>
      </c>
      <c r="AA111" s="6">
        <f t="shared" si="4"/>
        <v>14</v>
      </c>
      <c r="AB111" s="6">
        <f t="shared" si="4"/>
        <v>18</v>
      </c>
      <c r="AC111" s="6">
        <f t="shared" si="4"/>
        <v>18</v>
      </c>
      <c r="AD111" s="6">
        <f t="shared" si="4"/>
        <v>16</v>
      </c>
      <c r="AE111" s="6">
        <f t="shared" si="4"/>
        <v>7</v>
      </c>
      <c r="AF111" s="6">
        <f t="shared" si="4"/>
        <v>6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2:49" x14ac:dyDescent="0.25">
      <c r="I112" s="15"/>
      <c r="J112" s="15"/>
      <c r="K112" s="2"/>
      <c r="L112" s="2"/>
      <c r="M112" s="2"/>
      <c r="N112" s="2"/>
      <c r="O112" s="6" t="s">
        <v>27</v>
      </c>
      <c r="P112" s="6">
        <f t="shared" si="5"/>
        <v>30</v>
      </c>
      <c r="Q112" s="6">
        <f t="shared" si="3"/>
        <v>15</v>
      </c>
      <c r="R112" s="6">
        <f t="shared" si="3"/>
        <v>4</v>
      </c>
      <c r="S112" s="6">
        <f t="shared" si="3"/>
        <v>6</v>
      </c>
      <c r="T112" s="6">
        <f t="shared" si="3"/>
        <v>10</v>
      </c>
      <c r="U112" s="6">
        <f t="shared" si="3"/>
        <v>13</v>
      </c>
      <c r="V112" s="6">
        <f t="shared" si="3"/>
        <v>12</v>
      </c>
      <c r="W112" s="6">
        <f t="shared" si="3"/>
        <v>0</v>
      </c>
      <c r="X112" s="6" t="s">
        <v>27</v>
      </c>
      <c r="Y112" s="6">
        <f t="shared" si="6"/>
        <v>6</v>
      </c>
      <c r="Z112" s="6">
        <f t="shared" si="4"/>
        <v>5</v>
      </c>
      <c r="AA112" s="6">
        <f t="shared" si="4"/>
        <v>6</v>
      </c>
      <c r="AB112" s="6">
        <f t="shared" si="4"/>
        <v>7</v>
      </c>
      <c r="AC112" s="6">
        <f t="shared" si="4"/>
        <v>5</v>
      </c>
      <c r="AD112" s="6">
        <f t="shared" si="4"/>
        <v>7</v>
      </c>
      <c r="AE112" s="6">
        <f t="shared" si="4"/>
        <v>25</v>
      </c>
      <c r="AF112" s="6">
        <f t="shared" si="4"/>
        <v>29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2:49" x14ac:dyDescent="0.25">
      <c r="B113" s="2"/>
      <c r="C113" s="2"/>
      <c r="D113" s="2"/>
      <c r="E113" s="2"/>
      <c r="F113" s="2"/>
      <c r="G113" s="2"/>
      <c r="I113" s="15"/>
      <c r="J113" s="15"/>
      <c r="K113" s="2"/>
      <c r="L113" s="2"/>
      <c r="M113" s="2"/>
      <c r="N113" s="2"/>
      <c r="O113" s="6" t="s">
        <v>28</v>
      </c>
      <c r="P113" s="6">
        <f t="shared" si="5"/>
        <v>8</v>
      </c>
      <c r="Q113" s="6">
        <f t="shared" si="3"/>
        <v>17</v>
      </c>
      <c r="R113" s="6">
        <f t="shared" si="3"/>
        <v>35</v>
      </c>
      <c r="S113" s="6">
        <f t="shared" si="3"/>
        <v>18</v>
      </c>
      <c r="T113" s="6">
        <f t="shared" si="3"/>
        <v>8</v>
      </c>
      <c r="U113" s="6">
        <f t="shared" si="3"/>
        <v>4</v>
      </c>
      <c r="V113" s="6">
        <f t="shared" si="3"/>
        <v>0</v>
      </c>
      <c r="W113" s="6">
        <f t="shared" si="3"/>
        <v>0</v>
      </c>
      <c r="X113" s="6" t="s">
        <v>28</v>
      </c>
      <c r="Y113" s="6">
        <f t="shared" si="6"/>
        <v>16</v>
      </c>
      <c r="Z113" s="6">
        <f t="shared" si="4"/>
        <v>20</v>
      </c>
      <c r="AA113" s="6">
        <f t="shared" si="4"/>
        <v>11</v>
      </c>
      <c r="AB113" s="6">
        <f t="shared" si="4"/>
        <v>18</v>
      </c>
      <c r="AC113" s="6">
        <f t="shared" si="4"/>
        <v>8</v>
      </c>
      <c r="AD113" s="6">
        <f t="shared" si="4"/>
        <v>7</v>
      </c>
      <c r="AE113" s="6">
        <f t="shared" si="4"/>
        <v>7</v>
      </c>
      <c r="AF113" s="6">
        <f t="shared" si="4"/>
        <v>3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2:49" x14ac:dyDescent="0.25">
      <c r="B114" s="2"/>
      <c r="C114" s="2"/>
      <c r="D114" s="2"/>
      <c r="E114" s="2"/>
      <c r="F114" s="2"/>
      <c r="G114" s="2"/>
      <c r="I114" s="15"/>
      <c r="J114" s="15"/>
      <c r="K114" s="2"/>
      <c r="L114" s="2"/>
      <c r="M114" s="2"/>
      <c r="N114" s="2"/>
      <c r="O114" s="6" t="s">
        <v>29</v>
      </c>
      <c r="P114" s="6">
        <f t="shared" si="5"/>
        <v>10</v>
      </c>
      <c r="Q114" s="6">
        <f t="shared" si="3"/>
        <v>17</v>
      </c>
      <c r="R114" s="6">
        <f t="shared" si="3"/>
        <v>11</v>
      </c>
      <c r="S114" s="6">
        <f t="shared" si="3"/>
        <v>19</v>
      </c>
      <c r="T114" s="6">
        <f t="shared" si="3"/>
        <v>21</v>
      </c>
      <c r="U114" s="6">
        <f t="shared" si="3"/>
        <v>10</v>
      </c>
      <c r="V114" s="6">
        <f t="shared" si="3"/>
        <v>2</v>
      </c>
      <c r="W114" s="6">
        <f t="shared" si="3"/>
        <v>0</v>
      </c>
      <c r="X114" s="6" t="s">
        <v>29</v>
      </c>
      <c r="Y114" s="6">
        <f t="shared" si="6"/>
        <v>24</v>
      </c>
      <c r="Z114" s="6">
        <f t="shared" si="4"/>
        <v>17</v>
      </c>
      <c r="AA114" s="6">
        <f t="shared" si="4"/>
        <v>19</v>
      </c>
      <c r="AB114" s="6">
        <f t="shared" si="4"/>
        <v>14</v>
      </c>
      <c r="AC114" s="6">
        <f t="shared" si="4"/>
        <v>10</v>
      </c>
      <c r="AD114" s="6">
        <f t="shared" si="4"/>
        <v>1</v>
      </c>
      <c r="AE114" s="6">
        <f t="shared" si="4"/>
        <v>5</v>
      </c>
      <c r="AF114" s="6">
        <f t="shared" si="4"/>
        <v>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2:49" x14ac:dyDescent="0.25">
      <c r="B115" s="2"/>
      <c r="C115" s="2"/>
      <c r="D115" s="2"/>
      <c r="E115" s="2"/>
      <c r="F115" s="2"/>
      <c r="G115" s="2"/>
      <c r="I115" s="15"/>
      <c r="J115" s="15"/>
      <c r="K115" s="2"/>
      <c r="L115" s="2"/>
      <c r="M115" s="2"/>
      <c r="N115" s="2"/>
      <c r="O115" s="6" t="s">
        <v>30</v>
      </c>
      <c r="P115" s="6">
        <f t="shared" si="5"/>
        <v>0</v>
      </c>
      <c r="Q115" s="6">
        <f t="shared" si="3"/>
        <v>1</v>
      </c>
      <c r="R115" s="6">
        <f t="shared" si="3"/>
        <v>2</v>
      </c>
      <c r="S115" s="6">
        <f t="shared" si="3"/>
        <v>3</v>
      </c>
      <c r="T115" s="6">
        <f t="shared" si="3"/>
        <v>3</v>
      </c>
      <c r="U115" s="6">
        <f t="shared" si="3"/>
        <v>20</v>
      </c>
      <c r="V115" s="6">
        <f t="shared" si="3"/>
        <v>61</v>
      </c>
      <c r="W115" s="6">
        <f t="shared" si="3"/>
        <v>0</v>
      </c>
      <c r="X115" s="6" t="s">
        <v>30</v>
      </c>
      <c r="Y115" s="6">
        <f t="shared" si="6"/>
        <v>4</v>
      </c>
      <c r="Z115" s="6">
        <f t="shared" si="4"/>
        <v>2</v>
      </c>
      <c r="AA115" s="6">
        <f t="shared" si="4"/>
        <v>9</v>
      </c>
      <c r="AB115" s="6">
        <f t="shared" si="4"/>
        <v>11</v>
      </c>
      <c r="AC115" s="6">
        <f t="shared" si="4"/>
        <v>19</v>
      </c>
      <c r="AD115" s="6">
        <f t="shared" si="4"/>
        <v>19</v>
      </c>
      <c r="AE115" s="6">
        <f t="shared" si="4"/>
        <v>14</v>
      </c>
      <c r="AF115" s="6">
        <f t="shared" si="4"/>
        <v>12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2:49" x14ac:dyDescent="0.25">
      <c r="B116" s="2"/>
      <c r="C116" s="2"/>
      <c r="D116" s="2"/>
      <c r="E116" s="2"/>
      <c r="F116" s="2"/>
      <c r="G116" s="2"/>
      <c r="I116" s="15"/>
      <c r="J116" s="15"/>
      <c r="K116" s="2"/>
      <c r="L116" s="2"/>
      <c r="M116" s="2"/>
      <c r="N116" s="2"/>
      <c r="O116" s="6" t="s">
        <v>31</v>
      </c>
      <c r="P116" s="6">
        <f t="shared" si="5"/>
        <v>37</v>
      </c>
      <c r="Q116" s="6">
        <f t="shared" si="3"/>
        <v>27</v>
      </c>
      <c r="R116" s="6">
        <f t="shared" si="3"/>
        <v>12</v>
      </c>
      <c r="S116" s="6">
        <f t="shared" si="3"/>
        <v>8</v>
      </c>
      <c r="T116" s="6">
        <f t="shared" si="3"/>
        <v>4</v>
      </c>
      <c r="U116" s="6">
        <f t="shared" si="3"/>
        <v>2</v>
      </c>
      <c r="V116" s="6">
        <f t="shared" si="3"/>
        <v>0</v>
      </c>
      <c r="W116" s="6">
        <f t="shared" si="3"/>
        <v>0</v>
      </c>
      <c r="X116" s="6" t="s">
        <v>31</v>
      </c>
      <c r="Y116" s="6">
        <f t="shared" si="6"/>
        <v>22</v>
      </c>
      <c r="Z116" s="6">
        <f t="shared" si="4"/>
        <v>19</v>
      </c>
      <c r="AA116" s="6">
        <f t="shared" si="4"/>
        <v>10</v>
      </c>
      <c r="AB116" s="6">
        <f t="shared" si="4"/>
        <v>9</v>
      </c>
      <c r="AC116" s="6">
        <f t="shared" si="4"/>
        <v>13</v>
      </c>
      <c r="AD116" s="6">
        <f t="shared" si="4"/>
        <v>11</v>
      </c>
      <c r="AE116" s="6">
        <f t="shared" si="4"/>
        <v>2</v>
      </c>
      <c r="AF116" s="6">
        <f t="shared" si="4"/>
        <v>4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2:49" x14ac:dyDescent="0.25">
      <c r="B117" s="2"/>
      <c r="C117" s="2"/>
      <c r="D117" s="2"/>
      <c r="E117" s="2"/>
      <c r="F117" s="2"/>
      <c r="G117" s="2"/>
      <c r="I117" s="15"/>
      <c r="J117" s="15"/>
      <c r="K117" s="2"/>
      <c r="L117" s="2"/>
      <c r="M117" s="2"/>
      <c r="N117" s="2"/>
      <c r="O117" s="6" t="s">
        <v>32</v>
      </c>
      <c r="P117" s="6">
        <f t="shared" si="5"/>
        <v>0</v>
      </c>
      <c r="Q117" s="6">
        <f t="shared" si="3"/>
        <v>0</v>
      </c>
      <c r="R117" s="6">
        <f t="shared" si="3"/>
        <v>0</v>
      </c>
      <c r="S117" s="6">
        <f t="shared" si="3"/>
        <v>0</v>
      </c>
      <c r="T117" s="6">
        <f t="shared" si="3"/>
        <v>0</v>
      </c>
      <c r="U117" s="6">
        <f t="shared" si="3"/>
        <v>0</v>
      </c>
      <c r="V117" s="6">
        <f t="shared" si="3"/>
        <v>0</v>
      </c>
      <c r="W117" s="6">
        <f t="shared" si="3"/>
        <v>90</v>
      </c>
      <c r="X117" s="6" t="s">
        <v>32</v>
      </c>
      <c r="Y117" s="6">
        <f t="shared" si="6"/>
        <v>2</v>
      </c>
      <c r="Z117" s="6">
        <f t="shared" si="4"/>
        <v>6</v>
      </c>
      <c r="AA117" s="6">
        <f t="shared" si="4"/>
        <v>6</v>
      </c>
      <c r="AB117" s="6">
        <f t="shared" si="4"/>
        <v>3</v>
      </c>
      <c r="AC117" s="6">
        <f t="shared" si="4"/>
        <v>6</v>
      </c>
      <c r="AD117" s="6">
        <f t="shared" si="4"/>
        <v>11</v>
      </c>
      <c r="AE117" s="6">
        <f t="shared" si="4"/>
        <v>21</v>
      </c>
      <c r="AF117" s="6">
        <f t="shared" si="4"/>
        <v>35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2:49" x14ac:dyDescent="0.25">
      <c r="B118" s="2"/>
      <c r="C118" s="2"/>
      <c r="D118" s="2"/>
      <c r="E118" s="2"/>
      <c r="F118" s="2"/>
      <c r="G118" s="2"/>
      <c r="I118" s="15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2:49" x14ac:dyDescent="0.25">
      <c r="B119" s="2"/>
      <c r="C119" s="2"/>
      <c r="D119" s="2"/>
      <c r="E119" s="2"/>
      <c r="F119" s="2"/>
      <c r="G119" s="2"/>
      <c r="I119" s="15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2:49" x14ac:dyDescent="0.25">
      <c r="B120" s="2"/>
      <c r="C120" s="2"/>
      <c r="D120" s="2"/>
      <c r="E120" s="2"/>
      <c r="F120" s="2"/>
      <c r="G120" s="2"/>
      <c r="I120" s="14" t="s">
        <v>50</v>
      </c>
      <c r="J120" s="14"/>
      <c r="O120" s="6" t="s">
        <v>25</v>
      </c>
      <c r="P120" s="6">
        <f>SUMIFS(P$1:P$97,$O$1:$O$97,$O120,$H$1:$H$97,1)</f>
        <v>1</v>
      </c>
      <c r="Q120" s="6">
        <f t="shared" ref="Q120:W127" si="7">SUMIFS(Q$1:Q$97,$O$1:$O$97,$O120,$H$1:$H$97,1)</f>
        <v>5</v>
      </c>
      <c r="R120" s="6">
        <f t="shared" si="7"/>
        <v>4</v>
      </c>
      <c r="S120" s="6">
        <f t="shared" si="7"/>
        <v>10</v>
      </c>
      <c r="T120" s="6">
        <f t="shared" si="7"/>
        <v>36</v>
      </c>
      <c r="U120" s="6">
        <f t="shared" si="7"/>
        <v>28</v>
      </c>
      <c r="V120" s="6">
        <f t="shared" si="7"/>
        <v>6</v>
      </c>
      <c r="W120" s="6">
        <f t="shared" si="7"/>
        <v>0</v>
      </c>
      <c r="X120" s="6" t="s">
        <v>25</v>
      </c>
      <c r="Y120" s="6">
        <f>SUMIFS(Y$1:Y$97,$O$1:$O$97,$O120,$H$1:$H$97,1)</f>
        <v>9</v>
      </c>
      <c r="Z120" s="6">
        <f t="shared" ref="Z120:AF127" si="8">SUMIFS(Z$1:Z$97,$O$1:$O$97,$O120,$H$1:$H$97,1)</f>
        <v>6</v>
      </c>
      <c r="AA120" s="6">
        <f t="shared" si="8"/>
        <v>10</v>
      </c>
      <c r="AB120" s="6">
        <f t="shared" si="8"/>
        <v>16</v>
      </c>
      <c r="AC120" s="6">
        <f t="shared" si="8"/>
        <v>16</v>
      </c>
      <c r="AD120" s="6">
        <f t="shared" si="8"/>
        <v>13</v>
      </c>
      <c r="AE120" s="6">
        <f t="shared" si="8"/>
        <v>13</v>
      </c>
      <c r="AF120" s="6">
        <f t="shared" si="8"/>
        <v>7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2:49" x14ac:dyDescent="0.25">
      <c r="B121" s="2"/>
      <c r="C121" s="2"/>
      <c r="D121" s="2"/>
      <c r="E121" s="2"/>
      <c r="F121" s="2"/>
      <c r="G121" s="2"/>
      <c r="I121" s="14" t="s">
        <v>52</v>
      </c>
      <c r="J121" s="14"/>
      <c r="O121" s="6" t="s">
        <v>26</v>
      </c>
      <c r="P121" s="6">
        <f t="shared" ref="P121:P127" si="9">SUMIFS(P$1:P$97,$O$1:$O$97,$O121,$H$1:$H$97,1)</f>
        <v>5</v>
      </c>
      <c r="Q121" s="6">
        <f t="shared" si="7"/>
        <v>21</v>
      </c>
      <c r="R121" s="6">
        <f t="shared" si="7"/>
        <v>14</v>
      </c>
      <c r="S121" s="6">
        <f t="shared" si="7"/>
        <v>31</v>
      </c>
      <c r="T121" s="6">
        <f t="shared" si="7"/>
        <v>14</v>
      </c>
      <c r="U121" s="6">
        <f t="shared" si="7"/>
        <v>4</v>
      </c>
      <c r="V121" s="6">
        <f t="shared" si="7"/>
        <v>1</v>
      </c>
      <c r="W121" s="6">
        <f t="shared" si="7"/>
        <v>0</v>
      </c>
      <c r="X121" s="6" t="s">
        <v>26</v>
      </c>
      <c r="Y121" s="6">
        <f t="shared" ref="Y121:Y127" si="10">SUMIFS(Y$1:Y$97,$O$1:$O$97,$O121,$H$1:$H$97,1)</f>
        <v>20</v>
      </c>
      <c r="Z121" s="6">
        <f t="shared" si="8"/>
        <v>16</v>
      </c>
      <c r="AA121" s="6">
        <f t="shared" si="8"/>
        <v>12</v>
      </c>
      <c r="AB121" s="6">
        <f t="shared" si="8"/>
        <v>13</v>
      </c>
      <c r="AC121" s="6">
        <f t="shared" si="8"/>
        <v>16</v>
      </c>
      <c r="AD121" s="6">
        <f t="shared" si="8"/>
        <v>11</v>
      </c>
      <c r="AE121" s="6">
        <f t="shared" si="8"/>
        <v>0</v>
      </c>
      <c r="AF121" s="6">
        <f t="shared" si="8"/>
        <v>2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2:49" x14ac:dyDescent="0.25">
      <c r="B122" s="2"/>
      <c r="C122" s="2"/>
      <c r="D122" s="2"/>
      <c r="E122" s="2"/>
      <c r="F122" s="2"/>
      <c r="G122" s="2"/>
      <c r="I122" s="15"/>
      <c r="J122" s="15"/>
      <c r="K122" s="2"/>
      <c r="L122" s="2"/>
      <c r="M122" s="2"/>
      <c r="N122" s="2"/>
      <c r="O122" s="6" t="s">
        <v>27</v>
      </c>
      <c r="P122" s="6">
        <f t="shared" si="9"/>
        <v>7</v>
      </c>
      <c r="Q122" s="6">
        <f t="shared" si="7"/>
        <v>5</v>
      </c>
      <c r="R122" s="6">
        <f t="shared" si="7"/>
        <v>4</v>
      </c>
      <c r="S122" s="6">
        <f t="shared" si="7"/>
        <v>9</v>
      </c>
      <c r="T122" s="6">
        <f t="shared" si="7"/>
        <v>14</v>
      </c>
      <c r="U122" s="6">
        <f t="shared" si="7"/>
        <v>22</v>
      </c>
      <c r="V122" s="6">
        <f t="shared" si="7"/>
        <v>29</v>
      </c>
      <c r="W122" s="6">
        <f t="shared" si="7"/>
        <v>0</v>
      </c>
      <c r="X122" s="6" t="s">
        <v>27</v>
      </c>
      <c r="Y122" s="6">
        <f t="shared" si="10"/>
        <v>5</v>
      </c>
      <c r="Z122" s="6">
        <f t="shared" si="8"/>
        <v>4</v>
      </c>
      <c r="AA122" s="6">
        <f t="shared" si="8"/>
        <v>7</v>
      </c>
      <c r="AB122" s="6">
        <f t="shared" si="8"/>
        <v>9</v>
      </c>
      <c r="AC122" s="6">
        <f t="shared" si="8"/>
        <v>7</v>
      </c>
      <c r="AD122" s="6">
        <f t="shared" si="8"/>
        <v>10</v>
      </c>
      <c r="AE122" s="6">
        <f t="shared" si="8"/>
        <v>18</v>
      </c>
      <c r="AF122" s="6">
        <f t="shared" si="8"/>
        <v>30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2:49" x14ac:dyDescent="0.25">
      <c r="B123" s="2"/>
      <c r="C123" s="2"/>
      <c r="D123" s="2"/>
      <c r="E123" s="2"/>
      <c r="F123" s="2"/>
      <c r="G123" s="2"/>
      <c r="I123" s="15"/>
      <c r="J123" s="15"/>
      <c r="K123" s="2"/>
      <c r="L123" s="2"/>
      <c r="M123" s="2"/>
      <c r="N123" s="2"/>
      <c r="O123" s="6" t="s">
        <v>28</v>
      </c>
      <c r="P123" s="6">
        <f t="shared" si="9"/>
        <v>26</v>
      </c>
      <c r="Q123" s="6">
        <f t="shared" si="7"/>
        <v>23</v>
      </c>
      <c r="R123" s="6">
        <f t="shared" si="7"/>
        <v>26</v>
      </c>
      <c r="S123" s="6">
        <f t="shared" si="7"/>
        <v>12</v>
      </c>
      <c r="T123" s="6">
        <f t="shared" si="7"/>
        <v>3</v>
      </c>
      <c r="U123" s="6">
        <f t="shared" si="7"/>
        <v>0</v>
      </c>
      <c r="V123" s="6">
        <f t="shared" si="7"/>
        <v>0</v>
      </c>
      <c r="W123" s="6">
        <f t="shared" si="7"/>
        <v>0</v>
      </c>
      <c r="X123" s="6" t="s">
        <v>28</v>
      </c>
      <c r="Y123" s="6">
        <f t="shared" si="10"/>
        <v>19</v>
      </c>
      <c r="Z123" s="6">
        <f t="shared" si="8"/>
        <v>25</v>
      </c>
      <c r="AA123" s="6">
        <f t="shared" si="8"/>
        <v>10</v>
      </c>
      <c r="AB123" s="6">
        <f t="shared" si="8"/>
        <v>12</v>
      </c>
      <c r="AC123" s="6">
        <f t="shared" si="8"/>
        <v>9</v>
      </c>
      <c r="AD123" s="6">
        <f t="shared" si="8"/>
        <v>10</v>
      </c>
      <c r="AE123" s="6">
        <f t="shared" si="8"/>
        <v>3</v>
      </c>
      <c r="AF123" s="6">
        <f t="shared" si="8"/>
        <v>2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2:49" x14ac:dyDescent="0.25">
      <c r="B124" s="2"/>
      <c r="C124" s="2"/>
      <c r="D124" s="2"/>
      <c r="E124" s="2"/>
      <c r="F124" s="2"/>
      <c r="G124" s="2"/>
      <c r="I124" s="15"/>
      <c r="J124" s="15"/>
      <c r="K124" s="2"/>
      <c r="L124" s="2"/>
      <c r="M124" s="2"/>
      <c r="N124" s="2"/>
      <c r="O124" s="6" t="s">
        <v>29</v>
      </c>
      <c r="P124" s="6">
        <f t="shared" si="9"/>
        <v>17</v>
      </c>
      <c r="Q124" s="6">
        <f t="shared" si="7"/>
        <v>26</v>
      </c>
      <c r="R124" s="6">
        <f t="shared" si="7"/>
        <v>19</v>
      </c>
      <c r="S124" s="6">
        <f t="shared" si="7"/>
        <v>14</v>
      </c>
      <c r="T124" s="6">
        <f t="shared" si="7"/>
        <v>13</v>
      </c>
      <c r="U124" s="6">
        <f t="shared" si="7"/>
        <v>1</v>
      </c>
      <c r="V124" s="6">
        <f t="shared" si="7"/>
        <v>0</v>
      </c>
      <c r="W124" s="6">
        <f t="shared" si="7"/>
        <v>0</v>
      </c>
      <c r="X124" s="6" t="s">
        <v>29</v>
      </c>
      <c r="Y124" s="6">
        <f t="shared" si="10"/>
        <v>17</v>
      </c>
      <c r="Z124" s="6">
        <f t="shared" si="8"/>
        <v>21</v>
      </c>
      <c r="AA124" s="6">
        <f t="shared" si="8"/>
        <v>18</v>
      </c>
      <c r="AB124" s="6">
        <f t="shared" si="8"/>
        <v>15</v>
      </c>
      <c r="AC124" s="6">
        <f t="shared" si="8"/>
        <v>9</v>
      </c>
      <c r="AD124" s="6">
        <f t="shared" si="8"/>
        <v>3</v>
      </c>
      <c r="AE124" s="6">
        <f t="shared" si="8"/>
        <v>7</v>
      </c>
      <c r="AF124" s="6">
        <f t="shared" si="8"/>
        <v>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2:49" x14ac:dyDescent="0.25">
      <c r="B125" s="2"/>
      <c r="C125" s="2"/>
      <c r="D125" s="2"/>
      <c r="E125" s="2"/>
      <c r="F125" s="2"/>
      <c r="G125" s="2"/>
      <c r="I125" s="15"/>
      <c r="J125" s="15"/>
      <c r="K125" s="2"/>
      <c r="L125" s="2"/>
      <c r="M125" s="2"/>
      <c r="N125" s="2"/>
      <c r="O125" s="6" t="s">
        <v>30</v>
      </c>
      <c r="P125" s="6">
        <f t="shared" si="9"/>
        <v>0</v>
      </c>
      <c r="Q125" s="6">
        <f t="shared" si="7"/>
        <v>0</v>
      </c>
      <c r="R125" s="6">
        <f t="shared" si="7"/>
        <v>1</v>
      </c>
      <c r="S125" s="6">
        <f t="shared" si="7"/>
        <v>3</v>
      </c>
      <c r="T125" s="6">
        <f t="shared" si="7"/>
        <v>6</v>
      </c>
      <c r="U125" s="6">
        <f t="shared" si="7"/>
        <v>28</v>
      </c>
      <c r="V125" s="6">
        <f t="shared" si="7"/>
        <v>52</v>
      </c>
      <c r="W125" s="6">
        <f t="shared" si="7"/>
        <v>0</v>
      </c>
      <c r="X125" s="6" t="s">
        <v>30</v>
      </c>
      <c r="Y125" s="6">
        <f t="shared" si="10"/>
        <v>2</v>
      </c>
      <c r="Z125" s="6">
        <f t="shared" si="8"/>
        <v>1</v>
      </c>
      <c r="AA125" s="6">
        <f t="shared" si="8"/>
        <v>6</v>
      </c>
      <c r="AB125" s="6">
        <f t="shared" si="8"/>
        <v>10</v>
      </c>
      <c r="AC125" s="6">
        <f t="shared" si="8"/>
        <v>16</v>
      </c>
      <c r="AD125" s="6">
        <f t="shared" si="8"/>
        <v>17</v>
      </c>
      <c r="AE125" s="6">
        <f t="shared" si="8"/>
        <v>12</v>
      </c>
      <c r="AF125" s="6">
        <f t="shared" si="8"/>
        <v>26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2:49" x14ac:dyDescent="0.25">
      <c r="B126" s="2"/>
      <c r="C126" s="2"/>
      <c r="D126" s="2"/>
      <c r="E126" s="2"/>
      <c r="F126" s="2"/>
      <c r="G126" s="2"/>
      <c r="I126" s="15"/>
      <c r="J126" s="15"/>
      <c r="K126" s="2"/>
      <c r="L126" s="2"/>
      <c r="M126" s="2"/>
      <c r="N126" s="2"/>
      <c r="O126" s="6" t="s">
        <v>31</v>
      </c>
      <c r="P126" s="6">
        <f t="shared" si="9"/>
        <v>34</v>
      </c>
      <c r="Q126" s="6">
        <f t="shared" si="7"/>
        <v>10</v>
      </c>
      <c r="R126" s="6">
        <f t="shared" si="7"/>
        <v>22</v>
      </c>
      <c r="S126" s="6">
        <f t="shared" si="7"/>
        <v>11</v>
      </c>
      <c r="T126" s="6">
        <f t="shared" si="7"/>
        <v>4</v>
      </c>
      <c r="U126" s="6">
        <f t="shared" si="7"/>
        <v>7</v>
      </c>
      <c r="V126" s="6">
        <f t="shared" si="7"/>
        <v>2</v>
      </c>
      <c r="W126" s="6">
        <f t="shared" si="7"/>
        <v>0</v>
      </c>
      <c r="X126" s="6" t="s">
        <v>31</v>
      </c>
      <c r="Y126" s="6">
        <f t="shared" si="10"/>
        <v>16</v>
      </c>
      <c r="Z126" s="6">
        <f t="shared" si="8"/>
        <v>10</v>
      </c>
      <c r="AA126" s="6">
        <f t="shared" si="8"/>
        <v>21</v>
      </c>
      <c r="AB126" s="6">
        <f t="shared" si="8"/>
        <v>10</v>
      </c>
      <c r="AC126" s="6">
        <f t="shared" si="8"/>
        <v>9</v>
      </c>
      <c r="AD126" s="6">
        <f t="shared" si="8"/>
        <v>10</v>
      </c>
      <c r="AE126" s="6">
        <f t="shared" si="8"/>
        <v>12</v>
      </c>
      <c r="AF126" s="6">
        <f t="shared" si="8"/>
        <v>2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2:49" x14ac:dyDescent="0.25">
      <c r="B127" s="2"/>
      <c r="C127" s="2"/>
      <c r="D127" s="2"/>
      <c r="E127" s="2"/>
      <c r="F127" s="2"/>
      <c r="G127" s="2"/>
      <c r="I127" s="15"/>
      <c r="J127" s="15"/>
      <c r="K127" s="2"/>
      <c r="L127" s="2"/>
      <c r="M127" s="2"/>
      <c r="N127" s="2"/>
      <c r="O127" s="6" t="s">
        <v>32</v>
      </c>
      <c r="P127" s="6">
        <f t="shared" si="9"/>
        <v>0</v>
      </c>
      <c r="Q127" s="6">
        <f t="shared" si="7"/>
        <v>0</v>
      </c>
      <c r="R127" s="6">
        <f t="shared" si="7"/>
        <v>0</v>
      </c>
      <c r="S127" s="6">
        <f t="shared" si="7"/>
        <v>0</v>
      </c>
      <c r="T127" s="6">
        <f t="shared" si="7"/>
        <v>0</v>
      </c>
      <c r="U127" s="6">
        <f t="shared" si="7"/>
        <v>0</v>
      </c>
      <c r="V127" s="6">
        <f t="shared" si="7"/>
        <v>0</v>
      </c>
      <c r="W127" s="6">
        <f t="shared" si="7"/>
        <v>90</v>
      </c>
      <c r="X127" s="6" t="s">
        <v>32</v>
      </c>
      <c r="Y127" s="6">
        <f t="shared" si="10"/>
        <v>2</v>
      </c>
      <c r="Z127" s="6">
        <f t="shared" si="8"/>
        <v>7</v>
      </c>
      <c r="AA127" s="6">
        <f t="shared" si="8"/>
        <v>6</v>
      </c>
      <c r="AB127" s="6">
        <f t="shared" si="8"/>
        <v>5</v>
      </c>
      <c r="AC127" s="6">
        <f t="shared" si="8"/>
        <v>8</v>
      </c>
      <c r="AD127" s="6">
        <f t="shared" si="8"/>
        <v>16</v>
      </c>
      <c r="AE127" s="6">
        <f t="shared" si="8"/>
        <v>25</v>
      </c>
      <c r="AF127" s="6">
        <f t="shared" si="8"/>
        <v>21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2:49" x14ac:dyDescent="0.25">
      <c r="B128" s="2"/>
      <c r="C128" s="2"/>
      <c r="D128" s="2"/>
      <c r="E128" s="2"/>
      <c r="F128" s="2"/>
      <c r="G128" s="2"/>
      <c r="I128" s="15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2:49" x14ac:dyDescent="0.25">
      <c r="B129" s="2"/>
      <c r="C129" s="2"/>
      <c r="D129" s="2"/>
      <c r="E129" s="2"/>
      <c r="F129" s="2"/>
      <c r="G129" s="2"/>
      <c r="I129" s="15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2:49" x14ac:dyDescent="0.25">
      <c r="B130" s="2"/>
      <c r="C130" s="2"/>
      <c r="D130" s="2"/>
      <c r="E130" s="2"/>
      <c r="F130" s="2"/>
      <c r="G130" s="2"/>
      <c r="I130" s="14" t="s">
        <v>50</v>
      </c>
      <c r="J130" s="14"/>
      <c r="O130" s="6" t="s">
        <v>25</v>
      </c>
      <c r="P130" s="6">
        <f>SUMIFS(P$1:P$97,$O$1:$O$97,$O130,$H$1:$H$97,2)</f>
        <v>0</v>
      </c>
      <c r="Q130" s="6">
        <f t="shared" ref="Q130:W137" si="11">SUMIFS(Q$1:Q$97,$O$1:$O$97,$O130,$H$1:$H$97,2)</f>
        <v>2</v>
      </c>
      <c r="R130" s="6">
        <f t="shared" si="11"/>
        <v>6</v>
      </c>
      <c r="S130" s="6">
        <f t="shared" si="11"/>
        <v>11</v>
      </c>
      <c r="T130" s="6">
        <f t="shared" si="11"/>
        <v>34</v>
      </c>
      <c r="U130" s="6">
        <f t="shared" si="11"/>
        <v>27</v>
      </c>
      <c r="V130" s="6">
        <f t="shared" si="11"/>
        <v>10</v>
      </c>
      <c r="W130" s="6">
        <f t="shared" si="11"/>
        <v>0</v>
      </c>
      <c r="X130" s="6" t="s">
        <v>25</v>
      </c>
      <c r="Y130" s="6">
        <f>SUMIFS(Y$1:Y$97,$O$1:$O$97,$O130,$H$1:$H$97,2)</f>
        <v>1</v>
      </c>
      <c r="Z130" s="6">
        <f t="shared" ref="Z130:AF137" si="12">SUMIFS(Z$1:Z$97,$O$1:$O$97,$O130,$H$1:$H$97,2)</f>
        <v>4</v>
      </c>
      <c r="AA130" s="6">
        <f t="shared" si="12"/>
        <v>15</v>
      </c>
      <c r="AB130" s="6">
        <f t="shared" si="12"/>
        <v>8</v>
      </c>
      <c r="AC130" s="6">
        <f t="shared" si="12"/>
        <v>12</v>
      </c>
      <c r="AD130" s="6">
        <f t="shared" si="12"/>
        <v>24</v>
      </c>
      <c r="AE130" s="6">
        <f t="shared" si="12"/>
        <v>21</v>
      </c>
      <c r="AF130" s="6">
        <f t="shared" si="12"/>
        <v>5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2:49" x14ac:dyDescent="0.25">
      <c r="B131" s="2"/>
      <c r="C131" s="2"/>
      <c r="D131" s="2"/>
      <c r="E131" s="2"/>
      <c r="F131" s="2"/>
      <c r="G131" s="2"/>
      <c r="I131" s="14" t="s">
        <v>53</v>
      </c>
      <c r="J131" s="14"/>
      <c r="O131" s="6" t="s">
        <v>26</v>
      </c>
      <c r="P131" s="6">
        <f t="shared" ref="P131:P137" si="13">SUMIFS(P$1:P$97,$O$1:$O$97,$O131,$H$1:$H$97,2)</f>
        <v>17</v>
      </c>
      <c r="Q131" s="6">
        <f t="shared" si="11"/>
        <v>22</v>
      </c>
      <c r="R131" s="6">
        <f t="shared" si="11"/>
        <v>27</v>
      </c>
      <c r="S131" s="6">
        <f t="shared" si="11"/>
        <v>17</v>
      </c>
      <c r="T131" s="6">
        <f t="shared" si="11"/>
        <v>6</v>
      </c>
      <c r="U131" s="6">
        <f t="shared" si="11"/>
        <v>1</v>
      </c>
      <c r="V131" s="6">
        <f t="shared" si="11"/>
        <v>0</v>
      </c>
      <c r="W131" s="6">
        <f t="shared" si="11"/>
        <v>0</v>
      </c>
      <c r="X131" s="6" t="s">
        <v>26</v>
      </c>
      <c r="Y131" s="6">
        <f t="shared" ref="Y131:Y137" si="14">SUMIFS(Y$1:Y$97,$O$1:$O$97,$O131,$H$1:$H$97,2)</f>
        <v>28</v>
      </c>
      <c r="Z131" s="6">
        <f t="shared" si="12"/>
        <v>20</v>
      </c>
      <c r="AA131" s="6">
        <f t="shared" si="12"/>
        <v>14</v>
      </c>
      <c r="AB131" s="6">
        <f t="shared" si="12"/>
        <v>13</v>
      </c>
      <c r="AC131" s="6">
        <f t="shared" si="12"/>
        <v>5</v>
      </c>
      <c r="AD131" s="6">
        <f t="shared" si="12"/>
        <v>5</v>
      </c>
      <c r="AE131" s="6">
        <f t="shared" si="12"/>
        <v>3</v>
      </c>
      <c r="AF131" s="6">
        <f t="shared" si="12"/>
        <v>2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2:49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6" t="s">
        <v>27</v>
      </c>
      <c r="P132" s="6">
        <f t="shared" si="13"/>
        <v>2</v>
      </c>
      <c r="Q132" s="6">
        <f t="shared" si="11"/>
        <v>2</v>
      </c>
      <c r="R132" s="6">
        <f t="shared" si="11"/>
        <v>5</v>
      </c>
      <c r="S132" s="6">
        <f t="shared" si="11"/>
        <v>6</v>
      </c>
      <c r="T132" s="6">
        <f t="shared" si="11"/>
        <v>20</v>
      </c>
      <c r="U132" s="6">
        <f t="shared" si="11"/>
        <v>31</v>
      </c>
      <c r="V132" s="6">
        <f t="shared" si="11"/>
        <v>24</v>
      </c>
      <c r="W132" s="6">
        <f t="shared" si="11"/>
        <v>0</v>
      </c>
      <c r="X132" s="6" t="s">
        <v>27</v>
      </c>
      <c r="Y132" s="6">
        <f t="shared" si="14"/>
        <v>7</v>
      </c>
      <c r="Z132" s="6">
        <f t="shared" si="12"/>
        <v>6</v>
      </c>
      <c r="AA132" s="6">
        <f t="shared" si="12"/>
        <v>5</v>
      </c>
      <c r="AB132" s="6">
        <f t="shared" si="12"/>
        <v>7</v>
      </c>
      <c r="AC132" s="6">
        <f t="shared" si="12"/>
        <v>15</v>
      </c>
      <c r="AD132" s="6">
        <f t="shared" si="12"/>
        <v>10</v>
      </c>
      <c r="AE132" s="6">
        <f t="shared" si="12"/>
        <v>11</v>
      </c>
      <c r="AF132" s="6">
        <f t="shared" si="12"/>
        <v>29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2:49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6" t="s">
        <v>28</v>
      </c>
      <c r="P133" s="6">
        <f t="shared" si="13"/>
        <v>30</v>
      </c>
      <c r="Q133" s="6">
        <f t="shared" si="11"/>
        <v>32</v>
      </c>
      <c r="R133" s="6">
        <f t="shared" si="11"/>
        <v>13</v>
      </c>
      <c r="S133" s="6">
        <f t="shared" si="11"/>
        <v>13</v>
      </c>
      <c r="T133" s="6">
        <f t="shared" si="11"/>
        <v>2</v>
      </c>
      <c r="U133" s="6">
        <f t="shared" si="11"/>
        <v>0</v>
      </c>
      <c r="V133" s="6">
        <f t="shared" si="11"/>
        <v>0</v>
      </c>
      <c r="W133" s="6">
        <f t="shared" si="11"/>
        <v>0</v>
      </c>
      <c r="X133" s="6" t="s">
        <v>28</v>
      </c>
      <c r="Y133" s="6">
        <f t="shared" si="14"/>
        <v>14</v>
      </c>
      <c r="Z133" s="6">
        <f t="shared" si="12"/>
        <v>22</v>
      </c>
      <c r="AA133" s="6">
        <f t="shared" si="12"/>
        <v>15</v>
      </c>
      <c r="AB133" s="6">
        <f t="shared" si="12"/>
        <v>14</v>
      </c>
      <c r="AC133" s="6">
        <f t="shared" si="12"/>
        <v>14</v>
      </c>
      <c r="AD133" s="6">
        <f t="shared" si="12"/>
        <v>6</v>
      </c>
      <c r="AE133" s="6">
        <f t="shared" si="12"/>
        <v>1</v>
      </c>
      <c r="AF133" s="6">
        <f t="shared" si="12"/>
        <v>4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2:49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6" t="s">
        <v>29</v>
      </c>
      <c r="P134" s="6">
        <f t="shared" si="13"/>
        <v>19</v>
      </c>
      <c r="Q134" s="6">
        <f t="shared" si="11"/>
        <v>21</v>
      </c>
      <c r="R134" s="6">
        <f t="shared" si="11"/>
        <v>20</v>
      </c>
      <c r="S134" s="6">
        <f t="shared" si="11"/>
        <v>25</v>
      </c>
      <c r="T134" s="6">
        <f t="shared" si="11"/>
        <v>5</v>
      </c>
      <c r="U134" s="6">
        <f t="shared" si="11"/>
        <v>0</v>
      </c>
      <c r="V134" s="6">
        <f t="shared" si="11"/>
        <v>0</v>
      </c>
      <c r="W134" s="6">
        <f t="shared" si="11"/>
        <v>0</v>
      </c>
      <c r="X134" s="6" t="s">
        <v>29</v>
      </c>
      <c r="Y134" s="6">
        <f t="shared" si="14"/>
        <v>11</v>
      </c>
      <c r="Z134" s="6">
        <f t="shared" si="12"/>
        <v>21</v>
      </c>
      <c r="AA134" s="6">
        <f t="shared" si="12"/>
        <v>19</v>
      </c>
      <c r="AB134" s="6">
        <f t="shared" si="12"/>
        <v>16</v>
      </c>
      <c r="AC134" s="6">
        <f t="shared" si="12"/>
        <v>10</v>
      </c>
      <c r="AD134" s="6">
        <f t="shared" si="12"/>
        <v>7</v>
      </c>
      <c r="AE134" s="6">
        <f t="shared" si="12"/>
        <v>3</v>
      </c>
      <c r="AF134" s="6">
        <f t="shared" si="12"/>
        <v>3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2:49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6" t="s">
        <v>30</v>
      </c>
      <c r="P135" s="6">
        <f t="shared" si="13"/>
        <v>1</v>
      </c>
      <c r="Q135" s="6">
        <f t="shared" si="11"/>
        <v>0</v>
      </c>
      <c r="R135" s="6">
        <f t="shared" si="11"/>
        <v>2</v>
      </c>
      <c r="S135" s="6">
        <f t="shared" si="11"/>
        <v>1</v>
      </c>
      <c r="T135" s="6">
        <f t="shared" si="11"/>
        <v>8</v>
      </c>
      <c r="U135" s="6">
        <f t="shared" si="11"/>
        <v>26</v>
      </c>
      <c r="V135" s="6">
        <f t="shared" si="11"/>
        <v>52</v>
      </c>
      <c r="W135" s="6">
        <f t="shared" si="11"/>
        <v>0</v>
      </c>
      <c r="X135" s="6" t="s">
        <v>30</v>
      </c>
      <c r="Y135" s="6">
        <f t="shared" si="14"/>
        <v>0</v>
      </c>
      <c r="Z135" s="6">
        <f t="shared" si="12"/>
        <v>2</v>
      </c>
      <c r="AA135" s="6">
        <f t="shared" si="12"/>
        <v>4</v>
      </c>
      <c r="AB135" s="6">
        <f t="shared" si="12"/>
        <v>8</v>
      </c>
      <c r="AC135" s="6">
        <f t="shared" si="12"/>
        <v>13</v>
      </c>
      <c r="AD135" s="6">
        <f t="shared" si="12"/>
        <v>13</v>
      </c>
      <c r="AE135" s="6">
        <f t="shared" si="12"/>
        <v>19</v>
      </c>
      <c r="AF135" s="6">
        <f t="shared" si="12"/>
        <v>31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49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6" t="s">
        <v>31</v>
      </c>
      <c r="P136" s="6">
        <f t="shared" si="13"/>
        <v>21</v>
      </c>
      <c r="Q136" s="6">
        <f t="shared" si="11"/>
        <v>11</v>
      </c>
      <c r="R136" s="6">
        <f t="shared" si="11"/>
        <v>17</v>
      </c>
      <c r="S136" s="6">
        <f t="shared" si="11"/>
        <v>17</v>
      </c>
      <c r="T136" s="6">
        <f t="shared" si="11"/>
        <v>15</v>
      </c>
      <c r="U136" s="6">
        <f t="shared" si="11"/>
        <v>5</v>
      </c>
      <c r="V136" s="6">
        <f t="shared" si="11"/>
        <v>4</v>
      </c>
      <c r="W136" s="6">
        <f t="shared" si="11"/>
        <v>0</v>
      </c>
      <c r="X136" s="6" t="s">
        <v>31</v>
      </c>
      <c r="Y136" s="6">
        <f t="shared" si="14"/>
        <v>24</v>
      </c>
      <c r="Z136" s="6">
        <f t="shared" si="12"/>
        <v>9</v>
      </c>
      <c r="AA136" s="6">
        <f t="shared" si="12"/>
        <v>11</v>
      </c>
      <c r="AB136" s="6">
        <f t="shared" si="12"/>
        <v>12</v>
      </c>
      <c r="AC136" s="6">
        <f t="shared" si="12"/>
        <v>13</v>
      </c>
      <c r="AD136" s="6">
        <f t="shared" si="12"/>
        <v>6</v>
      </c>
      <c r="AE136" s="6">
        <f t="shared" si="12"/>
        <v>9</v>
      </c>
      <c r="AF136" s="6">
        <f t="shared" si="12"/>
        <v>6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49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6" t="s">
        <v>32</v>
      </c>
      <c r="P137" s="6">
        <f t="shared" si="13"/>
        <v>0</v>
      </c>
      <c r="Q137" s="6">
        <f t="shared" si="11"/>
        <v>0</v>
      </c>
      <c r="R137" s="6">
        <f t="shared" si="11"/>
        <v>0</v>
      </c>
      <c r="S137" s="6">
        <f t="shared" si="11"/>
        <v>0</v>
      </c>
      <c r="T137" s="6">
        <f t="shared" si="11"/>
        <v>0</v>
      </c>
      <c r="U137" s="6">
        <f t="shared" si="11"/>
        <v>0</v>
      </c>
      <c r="V137" s="6">
        <f t="shared" si="11"/>
        <v>0</v>
      </c>
      <c r="W137" s="6">
        <f t="shared" si="11"/>
        <v>90</v>
      </c>
      <c r="X137" s="6" t="s">
        <v>32</v>
      </c>
      <c r="Y137" s="6">
        <f t="shared" si="14"/>
        <v>5</v>
      </c>
      <c r="Z137" s="6">
        <f t="shared" si="12"/>
        <v>6</v>
      </c>
      <c r="AA137" s="6">
        <f t="shared" si="12"/>
        <v>7</v>
      </c>
      <c r="AB137" s="6">
        <f t="shared" si="12"/>
        <v>12</v>
      </c>
      <c r="AC137" s="6">
        <f t="shared" si="12"/>
        <v>8</v>
      </c>
      <c r="AD137" s="6">
        <f t="shared" si="12"/>
        <v>19</v>
      </c>
      <c r="AE137" s="6">
        <f t="shared" si="12"/>
        <v>23</v>
      </c>
      <c r="AF137" s="6">
        <f t="shared" si="12"/>
        <v>10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49" x14ac:dyDescent="0.2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49" x14ac:dyDescent="0.2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49" x14ac:dyDescent="0.2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2:49" x14ac:dyDescent="0.2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2:49" x14ac:dyDescent="0.2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2:49" x14ac:dyDescent="0.2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2:49" x14ac:dyDescent="0.2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2:49" x14ac:dyDescent="0.2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2:49" x14ac:dyDescent="0.2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2:49" x14ac:dyDescent="0.2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2:49" x14ac:dyDescent="0.2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2:49" x14ac:dyDescent="0.2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2:49" x14ac:dyDescent="0.2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2:49" x14ac:dyDescent="0.2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2:49" x14ac:dyDescent="0.2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2:49" x14ac:dyDescent="0.2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2:49" x14ac:dyDescent="0.2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2:49" x14ac:dyDescent="0.2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2:49" x14ac:dyDescent="0.2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2:49" x14ac:dyDescent="0.2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2:49" x14ac:dyDescent="0.2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2:49" x14ac:dyDescent="0.2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2:49" x14ac:dyDescent="0.2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2:49" x14ac:dyDescent="0.2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2:49" x14ac:dyDescent="0.2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2:49" x14ac:dyDescent="0.2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2:49" x14ac:dyDescent="0.2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2:49" x14ac:dyDescent="0.2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2:49" x14ac:dyDescent="0.2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2:49" x14ac:dyDescent="0.2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2:49" x14ac:dyDescent="0.2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2:49" x14ac:dyDescent="0.2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2:49" x14ac:dyDescent="0.2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S170"/>
      <c r="AT170"/>
      <c r="AU170"/>
      <c r="AV170"/>
      <c r="AW170"/>
    </row>
    <row r="171" spans="2:49" x14ac:dyDescent="0.2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S171"/>
      <c r="AT171"/>
      <c r="AU171"/>
      <c r="AV171"/>
      <c r="AW171"/>
    </row>
    <row r="172" spans="2:49" x14ac:dyDescent="0.2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S172"/>
      <c r="AT172"/>
      <c r="AU172"/>
      <c r="AV172"/>
      <c r="AW172"/>
    </row>
    <row r="173" spans="2:49" x14ac:dyDescent="0.2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S173"/>
      <c r="AT173"/>
      <c r="AU173"/>
      <c r="AV173"/>
      <c r="AW173"/>
    </row>
    <row r="174" spans="2:49" x14ac:dyDescent="0.2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S174"/>
      <c r="AT174"/>
      <c r="AU174"/>
      <c r="AV174"/>
      <c r="AW174"/>
    </row>
    <row r="175" spans="2:49" x14ac:dyDescent="0.2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S175"/>
      <c r="AT175"/>
      <c r="AU175"/>
      <c r="AV175"/>
      <c r="AW175"/>
    </row>
    <row r="176" spans="2:49" x14ac:dyDescent="0.2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S176"/>
      <c r="AT176"/>
      <c r="AU176"/>
      <c r="AV176"/>
      <c r="AW176"/>
    </row>
    <row r="177" spans="2:49" x14ac:dyDescent="0.2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S177"/>
      <c r="AT177"/>
      <c r="AU177"/>
      <c r="AV177"/>
      <c r="AW177"/>
    </row>
    <row r="178" spans="2:49" x14ac:dyDescent="0.2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S178"/>
      <c r="AT178"/>
      <c r="AU178"/>
      <c r="AV178"/>
      <c r="AW178"/>
    </row>
    <row r="179" spans="2:49" x14ac:dyDescent="0.2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S179"/>
      <c r="AT179"/>
      <c r="AU179"/>
      <c r="AV179"/>
      <c r="AW179"/>
    </row>
    <row r="180" spans="2:49" x14ac:dyDescent="0.2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S180"/>
      <c r="AT180"/>
      <c r="AU180"/>
      <c r="AV180"/>
      <c r="AW180"/>
    </row>
    <row r="181" spans="2:49" x14ac:dyDescent="0.2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S181"/>
      <c r="AT181"/>
      <c r="AU181"/>
      <c r="AV181"/>
      <c r="AW181"/>
    </row>
    <row r="182" spans="2:49" x14ac:dyDescent="0.2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U182"/>
      <c r="AV182"/>
      <c r="AW182"/>
    </row>
    <row r="183" spans="2:49" x14ac:dyDescent="0.2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U183"/>
      <c r="AV183"/>
      <c r="AW183"/>
    </row>
    <row r="184" spans="2:49" x14ac:dyDescent="0.2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U184"/>
      <c r="AV184"/>
      <c r="AW184"/>
    </row>
    <row r="185" spans="2:49" x14ac:dyDescent="0.2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U185"/>
      <c r="AV185"/>
      <c r="AW185"/>
    </row>
    <row r="186" spans="2:49" x14ac:dyDescent="0.2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U186"/>
      <c r="AV186"/>
      <c r="AW186"/>
    </row>
    <row r="187" spans="2:49" x14ac:dyDescent="0.2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U187"/>
      <c r="AV187"/>
      <c r="AW187"/>
    </row>
    <row r="188" spans="2:49" x14ac:dyDescent="0.2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U188"/>
      <c r="AV188"/>
      <c r="AW188"/>
    </row>
    <row r="189" spans="2:49" x14ac:dyDescent="0.2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U189"/>
      <c r="AV189"/>
      <c r="AW189"/>
    </row>
    <row r="190" spans="2:49" x14ac:dyDescent="0.2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U190"/>
      <c r="AV190"/>
      <c r="AW190"/>
    </row>
    <row r="191" spans="2:49" x14ac:dyDescent="0.2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U191"/>
      <c r="AV191"/>
      <c r="AW191"/>
    </row>
    <row r="192" spans="2:49" x14ac:dyDescent="0.2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U192"/>
      <c r="AV192"/>
      <c r="AW192"/>
    </row>
    <row r="193" spans="2:49" x14ac:dyDescent="0.2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U193"/>
      <c r="AV193"/>
      <c r="AW193"/>
    </row>
    <row r="194" spans="2:49" x14ac:dyDescent="0.2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U194"/>
      <c r="AV194"/>
      <c r="AW194"/>
    </row>
    <row r="195" spans="2:49" x14ac:dyDescent="0.2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U195"/>
      <c r="AV195"/>
      <c r="AW195"/>
    </row>
    <row r="196" spans="2:49" x14ac:dyDescent="0.2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U196"/>
      <c r="AV196"/>
      <c r="AW196"/>
    </row>
    <row r="197" spans="2:49" x14ac:dyDescent="0.2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U197"/>
      <c r="AV197"/>
      <c r="AW197"/>
    </row>
    <row r="198" spans="2:49" x14ac:dyDescent="0.2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U198"/>
      <c r="AV198"/>
      <c r="AW198"/>
    </row>
    <row r="199" spans="2:49" x14ac:dyDescent="0.2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U199"/>
      <c r="AV199"/>
      <c r="AW199"/>
    </row>
    <row r="200" spans="2:49" x14ac:dyDescent="0.2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U200"/>
      <c r="AV200"/>
      <c r="AW200"/>
    </row>
    <row r="201" spans="2:49" x14ac:dyDescent="0.2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U201"/>
      <c r="AV201"/>
      <c r="AW201"/>
    </row>
    <row r="202" spans="2:49" x14ac:dyDescent="0.2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U202"/>
      <c r="AV202"/>
      <c r="AW202"/>
    </row>
    <row r="203" spans="2:49" x14ac:dyDescent="0.2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U203"/>
      <c r="AV203"/>
      <c r="AW203"/>
    </row>
    <row r="204" spans="2:49" x14ac:dyDescent="0.2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U204"/>
      <c r="AV204"/>
      <c r="AW204"/>
    </row>
    <row r="205" spans="2:49" x14ac:dyDescent="0.2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U205"/>
      <c r="AV205"/>
      <c r="AW205"/>
    </row>
    <row r="206" spans="2:49" x14ac:dyDescent="0.25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U206"/>
      <c r="AV206"/>
      <c r="AW206"/>
    </row>
    <row r="207" spans="2:49" x14ac:dyDescent="0.25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U207"/>
      <c r="AV207"/>
      <c r="AW207"/>
    </row>
    <row r="208" spans="2:49" x14ac:dyDescent="0.25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U208"/>
      <c r="AV208"/>
      <c r="AW208"/>
    </row>
    <row r="209" spans="2:49" x14ac:dyDescent="0.25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U209"/>
      <c r="AV209"/>
      <c r="AW209"/>
    </row>
    <row r="210" spans="2:49" x14ac:dyDescent="0.25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U210"/>
      <c r="AV210"/>
      <c r="AW210"/>
    </row>
    <row r="211" spans="2:49" x14ac:dyDescent="0.25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U211"/>
      <c r="AV211"/>
      <c r="AW211"/>
    </row>
    <row r="212" spans="2:49" x14ac:dyDescent="0.25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U212"/>
      <c r="AV212"/>
      <c r="AW212"/>
    </row>
    <row r="213" spans="2:49" x14ac:dyDescent="0.25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U213"/>
      <c r="AV213"/>
      <c r="AW213"/>
    </row>
    <row r="214" spans="2:49" x14ac:dyDescent="0.25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U214"/>
      <c r="AV214"/>
      <c r="AW214"/>
    </row>
    <row r="215" spans="2:49" x14ac:dyDescent="0.2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U215"/>
      <c r="AV215"/>
      <c r="AW215"/>
    </row>
    <row r="216" spans="2:49" x14ac:dyDescent="0.25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U216"/>
      <c r="AV216"/>
      <c r="AW216"/>
    </row>
    <row r="217" spans="2:49" x14ac:dyDescent="0.25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U217"/>
      <c r="AV217"/>
      <c r="AW217"/>
    </row>
    <row r="218" spans="2:49" x14ac:dyDescent="0.25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U218"/>
      <c r="AV218"/>
      <c r="AW218"/>
    </row>
    <row r="219" spans="2:49" x14ac:dyDescent="0.25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U219"/>
      <c r="AV219"/>
      <c r="AW219"/>
    </row>
    <row r="220" spans="2:49" x14ac:dyDescent="0.25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U220"/>
      <c r="AV220"/>
      <c r="AW220"/>
    </row>
    <row r="221" spans="2:49" x14ac:dyDescent="0.25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U221"/>
      <c r="AV221"/>
      <c r="AW221"/>
    </row>
    <row r="222" spans="2:49" x14ac:dyDescent="0.25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U222"/>
      <c r="AV222"/>
      <c r="AW222"/>
    </row>
    <row r="223" spans="2:49" x14ac:dyDescent="0.25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U223"/>
      <c r="AV223"/>
      <c r="AW223"/>
    </row>
    <row r="224" spans="2:49" x14ac:dyDescent="0.25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U224"/>
      <c r="AV224"/>
      <c r="AW224"/>
    </row>
    <row r="225" spans="2:49" x14ac:dyDescent="0.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U225"/>
      <c r="AV225"/>
      <c r="AW225"/>
    </row>
    <row r="226" spans="2:49" x14ac:dyDescent="0.25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U226"/>
      <c r="AV226"/>
      <c r="AW226"/>
    </row>
    <row r="227" spans="2:49" x14ac:dyDescent="0.25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U227"/>
      <c r="AV227"/>
      <c r="AW227"/>
    </row>
    <row r="228" spans="2:49" x14ac:dyDescent="0.25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U228"/>
      <c r="AV228"/>
      <c r="AW228"/>
    </row>
    <row r="229" spans="2:49" x14ac:dyDescent="0.25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U229"/>
      <c r="AV229"/>
      <c r="AW229"/>
    </row>
    <row r="230" spans="2:49" x14ac:dyDescent="0.25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U230"/>
      <c r="AV230"/>
      <c r="AW230"/>
    </row>
    <row r="231" spans="2:49" x14ac:dyDescent="0.25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U231"/>
      <c r="AV231"/>
      <c r="AW231"/>
    </row>
    <row r="232" spans="2:49" x14ac:dyDescent="0.25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U232"/>
      <c r="AV232"/>
      <c r="AW232"/>
    </row>
    <row r="233" spans="2:49" x14ac:dyDescent="0.25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U233"/>
      <c r="AV233"/>
      <c r="AW233"/>
    </row>
    <row r="234" spans="2:49" x14ac:dyDescent="0.25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U234"/>
      <c r="AV234"/>
      <c r="AW234"/>
    </row>
    <row r="235" spans="2:49" x14ac:dyDescent="0.2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U235"/>
      <c r="AV235"/>
      <c r="AW235"/>
    </row>
    <row r="236" spans="2:49" x14ac:dyDescent="0.25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U236"/>
      <c r="AV236"/>
      <c r="AW236"/>
    </row>
    <row r="237" spans="2:49" x14ac:dyDescent="0.25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U237"/>
      <c r="AV237"/>
      <c r="AW237"/>
    </row>
    <row r="238" spans="2:49" x14ac:dyDescent="0.25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U238"/>
      <c r="AV238"/>
      <c r="AW238"/>
    </row>
    <row r="239" spans="2:49" x14ac:dyDescent="0.25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U239"/>
      <c r="AV239"/>
      <c r="AW239"/>
    </row>
    <row r="240" spans="2:49" x14ac:dyDescent="0.25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U240"/>
      <c r="AV240"/>
      <c r="AW240"/>
    </row>
    <row r="241" spans="2:49" x14ac:dyDescent="0.25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U241"/>
      <c r="AV241"/>
      <c r="AW241"/>
    </row>
    <row r="242" spans="2:49" x14ac:dyDescent="0.25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U242"/>
      <c r="AV242"/>
      <c r="AW242"/>
    </row>
    <row r="243" spans="2:49" x14ac:dyDescent="0.25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U243"/>
      <c r="AV243"/>
      <c r="AW243"/>
    </row>
    <row r="244" spans="2:49" x14ac:dyDescent="0.25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U244"/>
      <c r="AV244"/>
      <c r="AW244"/>
    </row>
    <row r="245" spans="2:49" x14ac:dyDescent="0.2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U245"/>
      <c r="AV245"/>
      <c r="AW245"/>
    </row>
    <row r="246" spans="2:49" x14ac:dyDescent="0.25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U246"/>
      <c r="AV246"/>
      <c r="AW246"/>
    </row>
    <row r="247" spans="2:49" x14ac:dyDescent="0.25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U247"/>
      <c r="AV247"/>
      <c r="AW247"/>
    </row>
    <row r="248" spans="2:49" x14ac:dyDescent="0.25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U248"/>
      <c r="AV248"/>
      <c r="AW248"/>
    </row>
    <row r="249" spans="2:49" x14ac:dyDescent="0.25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U249"/>
      <c r="AV249"/>
      <c r="AW249"/>
    </row>
    <row r="250" spans="2:49" x14ac:dyDescent="0.25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U250"/>
      <c r="AV250"/>
      <c r="AW250"/>
    </row>
    <row r="251" spans="2:49" x14ac:dyDescent="0.25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U251"/>
      <c r="AV251"/>
      <c r="AW251"/>
    </row>
    <row r="252" spans="2:49" x14ac:dyDescent="0.25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U252"/>
      <c r="AV252"/>
      <c r="AW252"/>
    </row>
    <row r="253" spans="2:49" x14ac:dyDescent="0.25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U253"/>
      <c r="AV253"/>
      <c r="AW253"/>
    </row>
    <row r="254" spans="2:49" x14ac:dyDescent="0.25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U254"/>
      <c r="AV254"/>
      <c r="AW254"/>
    </row>
    <row r="255" spans="2:49" x14ac:dyDescent="0.2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U255"/>
      <c r="AV255"/>
      <c r="AW255"/>
    </row>
    <row r="256" spans="2:49" x14ac:dyDescent="0.25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U256"/>
      <c r="AV256"/>
      <c r="AW256"/>
    </row>
    <row r="257" spans="2:49" x14ac:dyDescent="0.25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U257"/>
      <c r="AV257"/>
      <c r="AW257"/>
    </row>
    <row r="258" spans="2:49" x14ac:dyDescent="0.25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U258"/>
      <c r="AV258"/>
      <c r="AW258"/>
    </row>
    <row r="259" spans="2:49" x14ac:dyDescent="0.25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U259"/>
      <c r="AV259"/>
      <c r="AW259"/>
    </row>
    <row r="260" spans="2:49" x14ac:dyDescent="0.25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U260"/>
      <c r="AV260"/>
      <c r="AW260"/>
    </row>
    <row r="261" spans="2:49" x14ac:dyDescent="0.25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U261"/>
      <c r="AV261"/>
      <c r="AW261"/>
    </row>
    <row r="262" spans="2:49" x14ac:dyDescent="0.25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U262"/>
      <c r="AV262"/>
      <c r="AW262"/>
    </row>
    <row r="263" spans="2:49" x14ac:dyDescent="0.25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U263"/>
      <c r="AV263"/>
      <c r="AW263"/>
    </row>
    <row r="264" spans="2:49" x14ac:dyDescent="0.25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U264"/>
      <c r="AV264"/>
      <c r="AW264"/>
    </row>
    <row r="265" spans="2:49" x14ac:dyDescent="0.2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U265"/>
      <c r="AV265"/>
      <c r="AW265"/>
    </row>
    <row r="266" spans="2:49" x14ac:dyDescent="0.25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U266"/>
      <c r="AV266"/>
      <c r="AW266"/>
    </row>
    <row r="267" spans="2:49" x14ac:dyDescent="0.25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U267"/>
      <c r="AV267"/>
      <c r="AW267"/>
    </row>
    <row r="268" spans="2:49" x14ac:dyDescent="0.25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U268"/>
      <c r="AV268"/>
      <c r="AW268"/>
    </row>
    <row r="269" spans="2:49" x14ac:dyDescent="0.25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U269"/>
      <c r="AV269"/>
      <c r="AW269"/>
    </row>
    <row r="270" spans="2:49" x14ac:dyDescent="0.25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U270"/>
      <c r="AV270"/>
      <c r="AW270"/>
    </row>
    <row r="271" spans="2:49" x14ac:dyDescent="0.25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U271"/>
      <c r="AV271"/>
      <c r="AW271"/>
    </row>
    <row r="272" spans="2:49" x14ac:dyDescent="0.25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U272"/>
      <c r="AV272"/>
      <c r="AW272"/>
    </row>
    <row r="273" spans="2:49" x14ac:dyDescent="0.25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U273"/>
      <c r="AV273"/>
      <c r="AW273"/>
    </row>
    <row r="274" spans="2:49" x14ac:dyDescent="0.25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U274"/>
      <c r="AV274"/>
      <c r="AW274"/>
    </row>
    <row r="275" spans="2:49" x14ac:dyDescent="0.2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U275"/>
      <c r="AV275"/>
      <c r="AW275"/>
    </row>
    <row r="276" spans="2:49" x14ac:dyDescent="0.25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U276"/>
      <c r="AV276"/>
      <c r="AW276"/>
    </row>
    <row r="277" spans="2:49" x14ac:dyDescent="0.25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U277"/>
      <c r="AV277"/>
      <c r="AW277"/>
    </row>
    <row r="278" spans="2:49" x14ac:dyDescent="0.25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U278"/>
      <c r="AV278"/>
      <c r="AW278"/>
    </row>
    <row r="279" spans="2:49" x14ac:dyDescent="0.25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U279"/>
      <c r="AV279"/>
      <c r="AW279"/>
    </row>
    <row r="280" spans="2:49" x14ac:dyDescent="0.25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U280"/>
      <c r="AV280"/>
      <c r="AW280"/>
    </row>
    <row r="281" spans="2:49" x14ac:dyDescent="0.25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U281"/>
      <c r="AV281"/>
      <c r="AW281"/>
    </row>
    <row r="282" spans="2:49" x14ac:dyDescent="0.25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U282"/>
      <c r="AV282"/>
      <c r="AW282"/>
    </row>
    <row r="283" spans="2:49" x14ac:dyDescent="0.25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U283"/>
      <c r="AV283"/>
      <c r="AW283"/>
    </row>
    <row r="284" spans="2:49" x14ac:dyDescent="0.25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U284"/>
      <c r="AV284"/>
      <c r="AW284"/>
    </row>
    <row r="285" spans="2:49" x14ac:dyDescent="0.2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U285"/>
      <c r="AV285"/>
      <c r="AW285"/>
    </row>
    <row r="286" spans="2:49" x14ac:dyDescent="0.25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U286"/>
      <c r="AV286"/>
      <c r="AW286"/>
    </row>
    <row r="287" spans="2:49" x14ac:dyDescent="0.25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U287"/>
      <c r="AV287"/>
      <c r="AW287"/>
    </row>
    <row r="288" spans="2:49" x14ac:dyDescent="0.25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U288"/>
      <c r="AV288"/>
      <c r="AW288"/>
    </row>
    <row r="289" spans="2:49" x14ac:dyDescent="0.25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U289"/>
      <c r="AV289"/>
      <c r="AW289"/>
    </row>
    <row r="290" spans="2:49" x14ac:dyDescent="0.25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U290"/>
      <c r="AV290"/>
      <c r="AW290"/>
    </row>
    <row r="291" spans="2:49" x14ac:dyDescent="0.25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U291"/>
      <c r="AV291"/>
      <c r="AW291"/>
    </row>
    <row r="292" spans="2:49" x14ac:dyDescent="0.25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U292"/>
      <c r="AV292"/>
      <c r="AW292"/>
    </row>
    <row r="293" spans="2:49" x14ac:dyDescent="0.25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U293"/>
      <c r="AV293"/>
      <c r="AW293"/>
    </row>
    <row r="294" spans="2:49" x14ac:dyDescent="0.25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U294"/>
      <c r="AV294"/>
      <c r="AW294"/>
    </row>
    <row r="295" spans="2:49" x14ac:dyDescent="0.2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U295"/>
      <c r="AV295"/>
      <c r="AW295"/>
    </row>
    <row r="296" spans="2:49" x14ac:dyDescent="0.25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U296"/>
      <c r="AV296"/>
      <c r="AW296"/>
    </row>
    <row r="297" spans="2:49" x14ac:dyDescent="0.25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U297"/>
      <c r="AV297"/>
      <c r="AW297"/>
    </row>
    <row r="298" spans="2:49" x14ac:dyDescent="0.25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U298"/>
      <c r="AV298"/>
      <c r="AW298"/>
    </row>
    <row r="299" spans="2:49" x14ac:dyDescent="0.25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U299"/>
      <c r="AV299"/>
      <c r="AW299"/>
    </row>
    <row r="300" spans="2:49" x14ac:dyDescent="0.25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U300"/>
      <c r="AV300"/>
      <c r="AW300"/>
    </row>
    <row r="301" spans="2:49" x14ac:dyDescent="0.25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U301"/>
      <c r="AV301"/>
      <c r="AW301"/>
    </row>
    <row r="302" spans="2:49" x14ac:dyDescent="0.25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U302"/>
      <c r="AV302"/>
      <c r="AW302"/>
    </row>
    <row r="303" spans="2:49" x14ac:dyDescent="0.25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U303"/>
      <c r="AV303"/>
      <c r="AW303"/>
    </row>
    <row r="304" spans="2:49" x14ac:dyDescent="0.25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U304"/>
      <c r="AV304"/>
      <c r="AW304"/>
    </row>
    <row r="305" spans="2:49" x14ac:dyDescent="0.2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U305"/>
      <c r="AV305"/>
      <c r="AW305"/>
    </row>
    <row r="306" spans="2:49" x14ac:dyDescent="0.25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U306"/>
      <c r="AV306"/>
      <c r="AW306"/>
    </row>
    <row r="307" spans="2:49" x14ac:dyDescent="0.25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U307"/>
      <c r="AV307"/>
      <c r="AW307"/>
    </row>
    <row r="308" spans="2:49" x14ac:dyDescent="0.25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U308"/>
      <c r="AV308"/>
      <c r="AW308"/>
    </row>
    <row r="309" spans="2:49" x14ac:dyDescent="0.25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U309"/>
      <c r="AV309"/>
      <c r="AW309"/>
    </row>
    <row r="310" spans="2:49" x14ac:dyDescent="0.25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U310"/>
      <c r="AV310"/>
      <c r="AW310"/>
    </row>
    <row r="311" spans="2:49" x14ac:dyDescent="0.25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U311"/>
      <c r="AV311"/>
      <c r="AW311"/>
    </row>
    <row r="312" spans="2:49" x14ac:dyDescent="0.25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U312"/>
      <c r="AV312"/>
      <c r="AW312"/>
    </row>
    <row r="313" spans="2:49" x14ac:dyDescent="0.25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U313"/>
      <c r="AV313"/>
      <c r="AW313"/>
    </row>
    <row r="314" spans="2:49" x14ac:dyDescent="0.25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U314"/>
      <c r="AV314"/>
      <c r="AW314"/>
    </row>
    <row r="315" spans="2:49" x14ac:dyDescent="0.2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U315"/>
      <c r="AV315"/>
      <c r="AW315"/>
    </row>
    <row r="316" spans="2:49" x14ac:dyDescent="0.25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U316"/>
      <c r="AV316"/>
      <c r="AW316"/>
    </row>
    <row r="317" spans="2:49" x14ac:dyDescent="0.25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U317"/>
      <c r="AV317"/>
      <c r="AW317"/>
    </row>
    <row r="318" spans="2:49" x14ac:dyDescent="0.25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U318"/>
      <c r="AV318"/>
      <c r="AW318"/>
    </row>
    <row r="319" spans="2:49" x14ac:dyDescent="0.25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U319"/>
      <c r="AV319"/>
      <c r="AW319"/>
    </row>
    <row r="320" spans="2:49" x14ac:dyDescent="0.25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U320"/>
      <c r="AV320"/>
      <c r="AW320"/>
    </row>
    <row r="321" spans="2:49" x14ac:dyDescent="0.25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U321"/>
      <c r="AV321"/>
      <c r="AW321"/>
    </row>
    <row r="322" spans="2:49" x14ac:dyDescent="0.25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U322"/>
      <c r="AV322"/>
      <c r="AW322"/>
    </row>
    <row r="323" spans="2:49" x14ac:dyDescent="0.25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U323"/>
      <c r="AV323"/>
      <c r="AW323"/>
    </row>
    <row r="324" spans="2:49" x14ac:dyDescent="0.25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U324"/>
      <c r="AV324"/>
      <c r="AW324"/>
    </row>
    <row r="325" spans="2:49" x14ac:dyDescent="0.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U325"/>
      <c r="AV325"/>
      <c r="AW325"/>
    </row>
    <row r="326" spans="2:49" x14ac:dyDescent="0.25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U326"/>
      <c r="AV326"/>
      <c r="AW326"/>
    </row>
    <row r="327" spans="2:49" x14ac:dyDescent="0.25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U327"/>
      <c r="AV327"/>
      <c r="AW327"/>
    </row>
    <row r="328" spans="2:49" x14ac:dyDescent="0.25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U328"/>
      <c r="AV328"/>
      <c r="AW328"/>
    </row>
    <row r="329" spans="2:49" x14ac:dyDescent="0.25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U329"/>
      <c r="AV329"/>
      <c r="AW329"/>
    </row>
    <row r="330" spans="2:49" x14ac:dyDescent="0.25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U330"/>
      <c r="AV330"/>
      <c r="AW330"/>
    </row>
    <row r="331" spans="2:49" x14ac:dyDescent="0.25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U331"/>
      <c r="AV331"/>
      <c r="AW331"/>
    </row>
    <row r="332" spans="2:49" x14ac:dyDescent="0.25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U332"/>
      <c r="AV332"/>
      <c r="AW332"/>
    </row>
    <row r="333" spans="2:49" x14ac:dyDescent="0.25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U333"/>
      <c r="AV333"/>
      <c r="AW333"/>
    </row>
    <row r="334" spans="2:49" x14ac:dyDescent="0.25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U334"/>
      <c r="AV334"/>
      <c r="AW334"/>
    </row>
    <row r="335" spans="2:49" x14ac:dyDescent="0.2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U335"/>
      <c r="AV335"/>
      <c r="AW335"/>
    </row>
    <row r="336" spans="2:49" x14ac:dyDescent="0.25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U336"/>
      <c r="AV336"/>
      <c r="AW336"/>
    </row>
    <row r="337" spans="2:49" x14ac:dyDescent="0.25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U337"/>
      <c r="AV337"/>
      <c r="AW337"/>
    </row>
    <row r="338" spans="2:49" x14ac:dyDescent="0.25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U338"/>
      <c r="AV338"/>
      <c r="AW338"/>
    </row>
    <row r="339" spans="2:49" x14ac:dyDescent="0.25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U339"/>
      <c r="AV339"/>
      <c r="AW339"/>
    </row>
    <row r="340" spans="2:49" x14ac:dyDescent="0.25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U340"/>
      <c r="AV340"/>
      <c r="AW340"/>
    </row>
    <row r="341" spans="2:49" x14ac:dyDescent="0.25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U341"/>
      <c r="AV341"/>
      <c r="AW341"/>
    </row>
    <row r="342" spans="2:49" x14ac:dyDescent="0.25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U342"/>
      <c r="AV342"/>
      <c r="AW342"/>
    </row>
    <row r="343" spans="2:49" x14ac:dyDescent="0.25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U343"/>
      <c r="AV343"/>
      <c r="AW343"/>
    </row>
    <row r="344" spans="2:49" x14ac:dyDescent="0.25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U344"/>
      <c r="AV344"/>
      <c r="AW344"/>
    </row>
    <row r="345" spans="2:49" x14ac:dyDescent="0.2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U345"/>
      <c r="AV345"/>
      <c r="AW345"/>
    </row>
    <row r="346" spans="2:49" x14ac:dyDescent="0.25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U346"/>
      <c r="AV346"/>
      <c r="AW346"/>
    </row>
    <row r="347" spans="2:49" x14ac:dyDescent="0.25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U347"/>
      <c r="AV347"/>
      <c r="AW347"/>
    </row>
    <row r="348" spans="2:49" x14ac:dyDescent="0.25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U348"/>
      <c r="AV348"/>
      <c r="AW348"/>
    </row>
    <row r="349" spans="2:49" x14ac:dyDescent="0.25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U349"/>
      <c r="AV349"/>
      <c r="AW349"/>
    </row>
    <row r="350" spans="2:49" x14ac:dyDescent="0.25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U350"/>
      <c r="AV350"/>
      <c r="AW350"/>
    </row>
    <row r="351" spans="2:49" x14ac:dyDescent="0.25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U351"/>
      <c r="AV351"/>
      <c r="AW351"/>
    </row>
    <row r="352" spans="2:49" x14ac:dyDescent="0.25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U352"/>
      <c r="AV352"/>
      <c r="AW352"/>
    </row>
    <row r="353" spans="2:49" x14ac:dyDescent="0.25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U353"/>
      <c r="AV353"/>
      <c r="AW353"/>
    </row>
    <row r="354" spans="2:49" x14ac:dyDescent="0.25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U354"/>
      <c r="AV354"/>
      <c r="AW354"/>
    </row>
    <row r="355" spans="2:49" x14ac:dyDescent="0.2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U355"/>
      <c r="AV355"/>
      <c r="AW355"/>
    </row>
    <row r="356" spans="2:49" x14ac:dyDescent="0.25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U356"/>
      <c r="AV356"/>
      <c r="AW356"/>
    </row>
    <row r="357" spans="2:49" x14ac:dyDescent="0.25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U357"/>
      <c r="AV357"/>
      <c r="AW357"/>
    </row>
    <row r="358" spans="2:49" x14ac:dyDescent="0.25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U358"/>
      <c r="AV358"/>
      <c r="AW358"/>
    </row>
    <row r="359" spans="2:49" x14ac:dyDescent="0.25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U359"/>
      <c r="AV359"/>
      <c r="AW359"/>
    </row>
    <row r="360" spans="2:49" x14ac:dyDescent="0.25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U360"/>
      <c r="AV360"/>
      <c r="AW360"/>
    </row>
    <row r="361" spans="2:49" x14ac:dyDescent="0.25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U361"/>
      <c r="AV361"/>
      <c r="AW361"/>
    </row>
    <row r="362" spans="2:49" x14ac:dyDescent="0.25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U362"/>
      <c r="AV362"/>
      <c r="AW362"/>
    </row>
    <row r="363" spans="2:49" x14ac:dyDescent="0.25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U363"/>
      <c r="AV363"/>
      <c r="AW363"/>
    </row>
    <row r="364" spans="2:49" x14ac:dyDescent="0.25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U364"/>
      <c r="AV364"/>
      <c r="AW364"/>
    </row>
    <row r="365" spans="2:49" x14ac:dyDescent="0.2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U365"/>
      <c r="AV365"/>
      <c r="AW365"/>
    </row>
    <row r="366" spans="2:49" x14ac:dyDescent="0.25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U366"/>
      <c r="AV366"/>
      <c r="AW366"/>
    </row>
    <row r="367" spans="2:49" x14ac:dyDescent="0.25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U367"/>
      <c r="AV367"/>
      <c r="AW367"/>
    </row>
    <row r="368" spans="2:49" x14ac:dyDescent="0.25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U368"/>
      <c r="AV368"/>
      <c r="AW368"/>
    </row>
    <row r="369" spans="2:49" x14ac:dyDescent="0.25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U369"/>
      <c r="AV369"/>
      <c r="AW369"/>
    </row>
    <row r="370" spans="2:49" x14ac:dyDescent="0.25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U370"/>
      <c r="AV370"/>
      <c r="AW370"/>
    </row>
    <row r="371" spans="2:49" x14ac:dyDescent="0.25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U371"/>
      <c r="AV371"/>
      <c r="AW371"/>
    </row>
    <row r="372" spans="2:49" x14ac:dyDescent="0.25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U372"/>
      <c r="AV372"/>
      <c r="AW372"/>
    </row>
    <row r="373" spans="2:49" x14ac:dyDescent="0.25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U373"/>
      <c r="AV373"/>
      <c r="AW373"/>
    </row>
    <row r="374" spans="2:49" x14ac:dyDescent="0.25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U374"/>
      <c r="AV374"/>
      <c r="AW374"/>
    </row>
    <row r="375" spans="2:49" x14ac:dyDescent="0.2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U375"/>
      <c r="AV375"/>
      <c r="AW375"/>
    </row>
    <row r="376" spans="2:49" x14ac:dyDescent="0.25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U376"/>
      <c r="AV376"/>
      <c r="AW376"/>
    </row>
    <row r="377" spans="2:49" x14ac:dyDescent="0.25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U377"/>
      <c r="AV377"/>
      <c r="AW377"/>
    </row>
    <row r="378" spans="2:49" x14ac:dyDescent="0.25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U378"/>
      <c r="AV378"/>
      <c r="AW378"/>
    </row>
    <row r="379" spans="2:49" x14ac:dyDescent="0.25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U379"/>
      <c r="AV379"/>
      <c r="AW379"/>
    </row>
    <row r="380" spans="2:49" x14ac:dyDescent="0.25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U380"/>
      <c r="AV380"/>
      <c r="AW380"/>
    </row>
    <row r="381" spans="2:49" x14ac:dyDescent="0.25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U381"/>
      <c r="AV381"/>
      <c r="AW381"/>
    </row>
    <row r="382" spans="2:49" x14ac:dyDescent="0.25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U382"/>
      <c r="AV382"/>
      <c r="AW382"/>
    </row>
    <row r="383" spans="2:49" x14ac:dyDescent="0.25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U383"/>
      <c r="AV383"/>
      <c r="AW383"/>
    </row>
    <row r="384" spans="2:49" x14ac:dyDescent="0.25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U384"/>
      <c r="AV384"/>
      <c r="AW384"/>
    </row>
    <row r="385" spans="2:49" x14ac:dyDescent="0.2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U385"/>
      <c r="AV385"/>
      <c r="AW385"/>
    </row>
    <row r="386" spans="2:49" x14ac:dyDescent="0.25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U386"/>
      <c r="AV386"/>
      <c r="AW386"/>
    </row>
    <row r="387" spans="2:49" x14ac:dyDescent="0.25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U387"/>
      <c r="AV387"/>
      <c r="AW387"/>
    </row>
    <row r="388" spans="2:49" x14ac:dyDescent="0.25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U388"/>
      <c r="AV388"/>
      <c r="AW388"/>
    </row>
    <row r="389" spans="2:49" x14ac:dyDescent="0.25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U389"/>
      <c r="AV389"/>
      <c r="AW389"/>
    </row>
    <row r="390" spans="2:49" x14ac:dyDescent="0.25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U390"/>
      <c r="AV390"/>
      <c r="AW390"/>
    </row>
    <row r="391" spans="2:49" x14ac:dyDescent="0.25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U391"/>
      <c r="AV391"/>
      <c r="AW391"/>
    </row>
    <row r="392" spans="2:49" x14ac:dyDescent="0.25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U392"/>
      <c r="AV392"/>
      <c r="AW392"/>
    </row>
    <row r="393" spans="2:49" x14ac:dyDescent="0.25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U393"/>
      <c r="AV393"/>
      <c r="AW393"/>
    </row>
    <row r="394" spans="2:49" x14ac:dyDescent="0.25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U394"/>
      <c r="AV394"/>
      <c r="AW394"/>
    </row>
    <row r="395" spans="2:49" x14ac:dyDescent="0.2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U395"/>
      <c r="AV395"/>
      <c r="AW395"/>
    </row>
    <row r="396" spans="2:49" x14ac:dyDescent="0.25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U396"/>
      <c r="AV396"/>
      <c r="AW396"/>
    </row>
    <row r="397" spans="2:49" x14ac:dyDescent="0.25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U397"/>
      <c r="AV397"/>
      <c r="AW397"/>
    </row>
    <row r="398" spans="2:49" x14ac:dyDescent="0.25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U398"/>
      <c r="AV398"/>
      <c r="AW398"/>
    </row>
    <row r="399" spans="2:49" x14ac:dyDescent="0.25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U399"/>
      <c r="AV399"/>
      <c r="AW399"/>
    </row>
    <row r="400" spans="2:49" x14ac:dyDescent="0.25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U400"/>
      <c r="AV400"/>
      <c r="AW400"/>
    </row>
    <row r="401" spans="2:49" x14ac:dyDescent="0.25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U401"/>
      <c r="AV401"/>
      <c r="AW401"/>
    </row>
    <row r="402" spans="2:49" x14ac:dyDescent="0.25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U402"/>
      <c r="AV402"/>
      <c r="AW402"/>
    </row>
    <row r="403" spans="2:49" x14ac:dyDescent="0.25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U403"/>
      <c r="AV403"/>
      <c r="AW403"/>
    </row>
    <row r="404" spans="2:49" x14ac:dyDescent="0.25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U404"/>
      <c r="AV404"/>
      <c r="AW404"/>
    </row>
    <row r="405" spans="2:49" x14ac:dyDescent="0.2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U405"/>
      <c r="AV405"/>
      <c r="AW405"/>
    </row>
    <row r="406" spans="2:49" x14ac:dyDescent="0.25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U406"/>
      <c r="AV406"/>
      <c r="AW406"/>
    </row>
    <row r="407" spans="2:49" x14ac:dyDescent="0.25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U407"/>
      <c r="AV407"/>
      <c r="AW407"/>
    </row>
    <row r="408" spans="2:49" x14ac:dyDescent="0.25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U408"/>
      <c r="AV408"/>
      <c r="AW408"/>
    </row>
    <row r="409" spans="2:49" x14ac:dyDescent="0.25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U409"/>
      <c r="AV409"/>
      <c r="AW409"/>
    </row>
    <row r="410" spans="2:49" x14ac:dyDescent="0.25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U410"/>
      <c r="AV410"/>
      <c r="AW410"/>
    </row>
    <row r="411" spans="2:49" x14ac:dyDescent="0.25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U411"/>
      <c r="AV411"/>
      <c r="AW411"/>
    </row>
    <row r="412" spans="2:49" x14ac:dyDescent="0.25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U412"/>
      <c r="AV412"/>
      <c r="AW412"/>
    </row>
    <row r="413" spans="2:49" x14ac:dyDescent="0.25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U413"/>
      <c r="AV413"/>
      <c r="AW413"/>
    </row>
    <row r="414" spans="2:49" x14ac:dyDescent="0.25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U414"/>
      <c r="AV414"/>
      <c r="AW414"/>
    </row>
    <row r="415" spans="2:49" x14ac:dyDescent="0.2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U415"/>
      <c r="AV415"/>
      <c r="AW415"/>
    </row>
    <row r="416" spans="2:49" x14ac:dyDescent="0.25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U416"/>
      <c r="AV416"/>
      <c r="AW416"/>
    </row>
    <row r="417" spans="2:49" x14ac:dyDescent="0.25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U417"/>
      <c r="AV417"/>
      <c r="AW417"/>
    </row>
    <row r="418" spans="2:49" x14ac:dyDescent="0.25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U418"/>
      <c r="AV418"/>
      <c r="AW418"/>
    </row>
    <row r="419" spans="2:49" x14ac:dyDescent="0.25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U419"/>
      <c r="AV419"/>
      <c r="AW419"/>
    </row>
    <row r="420" spans="2:49" x14ac:dyDescent="0.25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U420"/>
      <c r="AV420"/>
      <c r="AW420"/>
    </row>
    <row r="421" spans="2:49" x14ac:dyDescent="0.25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U421"/>
      <c r="AV421"/>
      <c r="AW421"/>
    </row>
    <row r="422" spans="2:49" x14ac:dyDescent="0.25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U422"/>
      <c r="AV422"/>
      <c r="AW422"/>
    </row>
    <row r="423" spans="2:49" x14ac:dyDescent="0.25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U423"/>
      <c r="AV423"/>
      <c r="AW423"/>
    </row>
    <row r="424" spans="2:49" x14ac:dyDescent="0.25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U424"/>
      <c r="AV424"/>
      <c r="AW424"/>
    </row>
    <row r="425" spans="2:49" x14ac:dyDescent="0.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U425"/>
      <c r="AV425"/>
      <c r="AW425"/>
    </row>
    <row r="426" spans="2:49" x14ac:dyDescent="0.25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U426"/>
      <c r="AV426"/>
      <c r="AW426"/>
    </row>
    <row r="427" spans="2:49" x14ac:dyDescent="0.25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U427"/>
      <c r="AV427"/>
      <c r="AW427"/>
    </row>
    <row r="428" spans="2:49" x14ac:dyDescent="0.25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U428"/>
      <c r="AV428"/>
      <c r="AW428"/>
    </row>
    <row r="429" spans="2:49" x14ac:dyDescent="0.25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U429"/>
      <c r="AV429"/>
      <c r="AW429"/>
    </row>
    <row r="430" spans="2:49" x14ac:dyDescent="0.25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U430"/>
      <c r="AV430"/>
      <c r="AW430"/>
    </row>
    <row r="431" spans="2:49" x14ac:dyDescent="0.25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U431"/>
      <c r="AV431"/>
      <c r="AW431"/>
    </row>
    <row r="432" spans="2:49" x14ac:dyDescent="0.25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U432"/>
      <c r="AV432"/>
      <c r="AW432"/>
    </row>
    <row r="433" spans="2:49" x14ac:dyDescent="0.25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U433"/>
      <c r="AV433"/>
      <c r="AW433"/>
    </row>
    <row r="434" spans="2:49" x14ac:dyDescent="0.25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U434"/>
      <c r="AV434"/>
      <c r="AW434"/>
    </row>
    <row r="435" spans="2:49" x14ac:dyDescent="0.2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U435"/>
      <c r="AV435"/>
      <c r="AW435"/>
    </row>
    <row r="436" spans="2:49" x14ac:dyDescent="0.25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U436"/>
      <c r="AV436"/>
      <c r="AW436"/>
    </row>
    <row r="437" spans="2:49" x14ac:dyDescent="0.25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U437"/>
      <c r="AV437"/>
      <c r="AW437"/>
    </row>
    <row r="438" spans="2:49" x14ac:dyDescent="0.25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U438"/>
      <c r="AV438"/>
      <c r="AW438"/>
    </row>
    <row r="439" spans="2:49" x14ac:dyDescent="0.25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U439"/>
      <c r="AV439"/>
      <c r="AW439"/>
    </row>
    <row r="440" spans="2:49" x14ac:dyDescent="0.25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U440"/>
      <c r="AV440"/>
      <c r="AW440"/>
    </row>
    <row r="441" spans="2:49" x14ac:dyDescent="0.25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U441"/>
      <c r="AV441"/>
      <c r="AW441"/>
    </row>
    <row r="442" spans="2:49" x14ac:dyDescent="0.25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U442"/>
      <c r="AV442"/>
      <c r="AW442"/>
    </row>
    <row r="443" spans="2:49" x14ac:dyDescent="0.25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U443"/>
      <c r="AV443"/>
      <c r="AW443"/>
    </row>
    <row r="444" spans="2:49" x14ac:dyDescent="0.25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U444"/>
      <c r="AV444"/>
      <c r="AW444"/>
    </row>
    <row r="445" spans="2:49" x14ac:dyDescent="0.2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U445"/>
      <c r="AV445"/>
      <c r="AW445"/>
    </row>
    <row r="446" spans="2:49" x14ac:dyDescent="0.25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U446"/>
      <c r="AV446"/>
      <c r="AW446"/>
    </row>
    <row r="447" spans="2:49" x14ac:dyDescent="0.25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U447"/>
      <c r="AV447"/>
      <c r="AW447"/>
    </row>
    <row r="448" spans="2:49" x14ac:dyDescent="0.25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U448"/>
      <c r="AV448"/>
      <c r="AW448"/>
    </row>
    <row r="449" spans="2:49" x14ac:dyDescent="0.25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U449"/>
      <c r="AV449"/>
      <c r="AW449"/>
    </row>
    <row r="450" spans="2:49" x14ac:dyDescent="0.25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U450"/>
      <c r="AV450"/>
      <c r="AW450"/>
    </row>
    <row r="451" spans="2:49" x14ac:dyDescent="0.25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U451"/>
      <c r="AV451"/>
      <c r="AW451"/>
    </row>
    <row r="452" spans="2:49" x14ac:dyDescent="0.25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U452"/>
      <c r="AV452"/>
      <c r="AW452"/>
    </row>
    <row r="453" spans="2:49" x14ac:dyDescent="0.25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U453"/>
      <c r="AV453"/>
      <c r="AW453"/>
    </row>
    <row r="454" spans="2:49" x14ac:dyDescent="0.25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U454"/>
      <c r="AV454"/>
      <c r="AW454"/>
    </row>
    <row r="455" spans="2:49" x14ac:dyDescent="0.2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U455"/>
      <c r="AV455"/>
      <c r="AW455"/>
    </row>
    <row r="456" spans="2:49" x14ac:dyDescent="0.25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U456"/>
      <c r="AV456"/>
      <c r="AW456"/>
    </row>
    <row r="457" spans="2:49" x14ac:dyDescent="0.25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U457"/>
      <c r="AV457"/>
      <c r="AW457"/>
    </row>
    <row r="458" spans="2:49" x14ac:dyDescent="0.25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U458"/>
      <c r="AV458"/>
      <c r="AW458"/>
    </row>
    <row r="459" spans="2:49" x14ac:dyDescent="0.25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U459"/>
      <c r="AV459"/>
      <c r="AW459"/>
    </row>
    <row r="460" spans="2:49" x14ac:dyDescent="0.25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U460"/>
      <c r="AV460"/>
      <c r="AW460"/>
    </row>
    <row r="461" spans="2:49" x14ac:dyDescent="0.25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U461"/>
      <c r="AV461"/>
      <c r="AW461"/>
    </row>
    <row r="462" spans="2:49" x14ac:dyDescent="0.25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U462"/>
      <c r="AV462"/>
      <c r="AW462"/>
    </row>
    <row r="463" spans="2:49" x14ac:dyDescent="0.25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U463"/>
      <c r="AV463"/>
      <c r="AW463"/>
    </row>
    <row r="464" spans="2:49" x14ac:dyDescent="0.25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U464"/>
      <c r="AV464"/>
      <c r="AW464"/>
    </row>
    <row r="465" spans="2:49" x14ac:dyDescent="0.2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U465"/>
      <c r="AV465"/>
      <c r="AW465"/>
    </row>
    <row r="466" spans="2:49" x14ac:dyDescent="0.25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U466"/>
      <c r="AV466"/>
      <c r="AW466"/>
    </row>
    <row r="467" spans="2:49" x14ac:dyDescent="0.25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U467"/>
      <c r="AV467"/>
      <c r="AW467"/>
    </row>
    <row r="468" spans="2:49" x14ac:dyDescent="0.25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U468"/>
      <c r="AV468"/>
      <c r="AW468"/>
    </row>
    <row r="469" spans="2:49" x14ac:dyDescent="0.25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U469"/>
      <c r="AV469"/>
      <c r="AW469"/>
    </row>
    <row r="470" spans="2:49" x14ac:dyDescent="0.25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U470"/>
      <c r="AV470"/>
      <c r="AW470"/>
    </row>
    <row r="471" spans="2:49" x14ac:dyDescent="0.25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U471"/>
      <c r="AV471"/>
      <c r="AW471"/>
    </row>
    <row r="472" spans="2:49" x14ac:dyDescent="0.25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U472"/>
      <c r="AV472"/>
      <c r="AW472"/>
    </row>
    <row r="473" spans="2:49" x14ac:dyDescent="0.25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U473"/>
      <c r="AV473"/>
      <c r="AW473"/>
    </row>
    <row r="474" spans="2:49" x14ac:dyDescent="0.25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U474"/>
      <c r="AV474"/>
      <c r="AW474"/>
    </row>
    <row r="475" spans="2:49" x14ac:dyDescent="0.2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U475"/>
      <c r="AV475"/>
      <c r="AW475"/>
    </row>
    <row r="476" spans="2:49" x14ac:dyDescent="0.25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U476"/>
      <c r="AV476"/>
      <c r="AW476"/>
    </row>
    <row r="477" spans="2:49" x14ac:dyDescent="0.25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U477"/>
      <c r="AV477"/>
      <c r="AW477"/>
    </row>
    <row r="478" spans="2:49" x14ac:dyDescent="0.25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U478"/>
      <c r="AV478"/>
      <c r="AW478"/>
    </row>
    <row r="479" spans="2:49" x14ac:dyDescent="0.25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U479"/>
      <c r="AV479"/>
      <c r="AW479"/>
    </row>
    <row r="480" spans="2:49" x14ac:dyDescent="0.25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U480"/>
      <c r="AV480"/>
      <c r="AW480"/>
    </row>
    <row r="481" spans="2:49" x14ac:dyDescent="0.25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U481"/>
      <c r="AV481"/>
      <c r="AW481"/>
    </row>
    <row r="482" spans="2:49" x14ac:dyDescent="0.25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U482"/>
      <c r="AV482"/>
      <c r="AW482"/>
    </row>
    <row r="483" spans="2:49" x14ac:dyDescent="0.25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U483"/>
      <c r="AV483"/>
      <c r="AW483"/>
    </row>
    <row r="484" spans="2:49" x14ac:dyDescent="0.25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U484"/>
      <c r="AV484"/>
      <c r="AW484"/>
    </row>
    <row r="485" spans="2:49" x14ac:dyDescent="0.2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U485"/>
      <c r="AV485"/>
      <c r="AW485"/>
    </row>
    <row r="486" spans="2:49" x14ac:dyDescent="0.25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U486"/>
      <c r="AV486"/>
      <c r="AW486"/>
    </row>
    <row r="487" spans="2:49" x14ac:dyDescent="0.25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U487"/>
      <c r="AV487"/>
      <c r="AW487"/>
    </row>
    <row r="488" spans="2:49" x14ac:dyDescent="0.25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U488"/>
      <c r="AV488"/>
      <c r="AW488"/>
    </row>
    <row r="489" spans="2:49" x14ac:dyDescent="0.25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U489"/>
      <c r="AV489"/>
      <c r="AW489"/>
    </row>
    <row r="490" spans="2:49" x14ac:dyDescent="0.25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U490"/>
      <c r="AV490"/>
      <c r="AW490"/>
    </row>
    <row r="491" spans="2:49" x14ac:dyDescent="0.25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U491"/>
      <c r="AV491"/>
      <c r="AW491"/>
    </row>
    <row r="492" spans="2:49" x14ac:dyDescent="0.25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U492"/>
      <c r="AV492"/>
      <c r="AW492"/>
    </row>
    <row r="493" spans="2:49" x14ac:dyDescent="0.25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U493"/>
      <c r="AV493"/>
      <c r="AW493"/>
    </row>
    <row r="494" spans="2:49" x14ac:dyDescent="0.25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U494"/>
      <c r="AV494"/>
      <c r="AW494"/>
    </row>
    <row r="495" spans="2:49" x14ac:dyDescent="0.2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U495"/>
      <c r="AV495"/>
      <c r="AW495"/>
    </row>
    <row r="496" spans="2:49" x14ac:dyDescent="0.25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U496"/>
      <c r="AV496"/>
      <c r="AW496"/>
    </row>
    <row r="497" spans="2:49" x14ac:dyDescent="0.25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U497"/>
      <c r="AV497"/>
      <c r="AW497"/>
    </row>
    <row r="498" spans="2:49" x14ac:dyDescent="0.25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U498"/>
      <c r="AV498"/>
      <c r="AW498"/>
    </row>
    <row r="499" spans="2:49" x14ac:dyDescent="0.25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U499"/>
      <c r="AV499"/>
      <c r="AW499"/>
    </row>
    <row r="500" spans="2:49" x14ac:dyDescent="0.25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U500"/>
      <c r="AV500"/>
      <c r="AW500"/>
    </row>
    <row r="501" spans="2:49" x14ac:dyDescent="0.25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U501"/>
      <c r="AV501"/>
      <c r="AW501"/>
    </row>
    <row r="502" spans="2:49" x14ac:dyDescent="0.25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U502"/>
      <c r="AV502"/>
      <c r="AW502"/>
    </row>
    <row r="503" spans="2:49" x14ac:dyDescent="0.25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U503"/>
      <c r="AV503"/>
      <c r="AW503"/>
    </row>
    <row r="504" spans="2:49" x14ac:dyDescent="0.25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U504"/>
      <c r="AV504"/>
      <c r="AW504"/>
    </row>
    <row r="505" spans="2:49" x14ac:dyDescent="0.2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U505"/>
      <c r="AV505"/>
      <c r="AW505"/>
    </row>
    <row r="506" spans="2:49" x14ac:dyDescent="0.25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U506"/>
      <c r="AV506"/>
      <c r="AW506"/>
    </row>
    <row r="507" spans="2:49" x14ac:dyDescent="0.25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U507"/>
      <c r="AV507"/>
      <c r="AW507"/>
    </row>
    <row r="508" spans="2:49" x14ac:dyDescent="0.25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U508"/>
      <c r="AV508"/>
      <c r="AW508"/>
    </row>
    <row r="509" spans="2:49" x14ac:dyDescent="0.25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U509"/>
      <c r="AV509"/>
      <c r="AW509"/>
    </row>
    <row r="510" spans="2:49" x14ac:dyDescent="0.25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U510"/>
      <c r="AV510"/>
      <c r="AW510"/>
    </row>
    <row r="511" spans="2:49" x14ac:dyDescent="0.25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U511"/>
      <c r="AV511"/>
      <c r="AW511"/>
    </row>
    <row r="512" spans="2:49" x14ac:dyDescent="0.25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U512"/>
      <c r="AV512"/>
      <c r="AW512"/>
    </row>
    <row r="513" spans="2:49" x14ac:dyDescent="0.25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U513"/>
      <c r="AV513"/>
      <c r="AW513"/>
    </row>
    <row r="514" spans="2:49" x14ac:dyDescent="0.25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U514"/>
      <c r="AV514"/>
      <c r="AW514"/>
    </row>
    <row r="515" spans="2:49" x14ac:dyDescent="0.2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U515"/>
      <c r="AV515"/>
      <c r="AW515"/>
    </row>
    <row r="516" spans="2:49" x14ac:dyDescent="0.25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U516"/>
      <c r="AV516"/>
      <c r="AW516"/>
    </row>
    <row r="517" spans="2:49" x14ac:dyDescent="0.25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U517"/>
      <c r="AV517"/>
      <c r="AW517"/>
    </row>
    <row r="518" spans="2:49" x14ac:dyDescent="0.25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U518"/>
      <c r="AV518"/>
      <c r="AW518"/>
    </row>
    <row r="519" spans="2:49" x14ac:dyDescent="0.25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U519"/>
      <c r="AV519"/>
      <c r="AW519"/>
    </row>
    <row r="520" spans="2:49" x14ac:dyDescent="0.25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U520"/>
      <c r="AV520"/>
      <c r="AW520"/>
    </row>
    <row r="521" spans="2:49" x14ac:dyDescent="0.25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U521"/>
      <c r="AV521"/>
      <c r="AW521"/>
    </row>
    <row r="522" spans="2:49" x14ac:dyDescent="0.25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U522"/>
      <c r="AV522"/>
      <c r="AW522"/>
    </row>
    <row r="523" spans="2:49" x14ac:dyDescent="0.25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U523"/>
      <c r="AV523"/>
      <c r="AW523"/>
    </row>
    <row r="524" spans="2:49" x14ac:dyDescent="0.25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U524"/>
      <c r="AV524"/>
      <c r="AW524"/>
    </row>
    <row r="525" spans="2:49" x14ac:dyDescent="0.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U525"/>
      <c r="AV525"/>
      <c r="AW525"/>
    </row>
    <row r="526" spans="2:49" x14ac:dyDescent="0.25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U526"/>
      <c r="AV526"/>
      <c r="AW526"/>
    </row>
    <row r="527" spans="2:49" x14ac:dyDescent="0.25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U527"/>
      <c r="AV527"/>
      <c r="AW527"/>
    </row>
    <row r="528" spans="2:49" x14ac:dyDescent="0.25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U528"/>
      <c r="AV528"/>
      <c r="AW528"/>
    </row>
    <row r="529" spans="2:49" x14ac:dyDescent="0.25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U529"/>
      <c r="AV529"/>
      <c r="AW529"/>
    </row>
    <row r="530" spans="2:49" x14ac:dyDescent="0.25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U530"/>
      <c r="AV530"/>
      <c r="AW530"/>
    </row>
    <row r="531" spans="2:49" x14ac:dyDescent="0.25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U531"/>
      <c r="AV531"/>
      <c r="AW531"/>
    </row>
    <row r="532" spans="2:49" x14ac:dyDescent="0.25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U532"/>
      <c r="AV532"/>
      <c r="AW532"/>
    </row>
    <row r="533" spans="2:49" x14ac:dyDescent="0.25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U533"/>
      <c r="AV533"/>
      <c r="AW533"/>
    </row>
    <row r="534" spans="2:49" x14ac:dyDescent="0.25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U534"/>
      <c r="AV534"/>
      <c r="AW534"/>
    </row>
    <row r="535" spans="2:49" x14ac:dyDescent="0.2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U535"/>
      <c r="AV535"/>
      <c r="AW535"/>
    </row>
    <row r="536" spans="2:49" x14ac:dyDescent="0.25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U536"/>
      <c r="AV536"/>
      <c r="AW536"/>
    </row>
    <row r="537" spans="2:49" x14ac:dyDescent="0.25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U537"/>
      <c r="AV537"/>
      <c r="AW537"/>
    </row>
    <row r="538" spans="2:49" x14ac:dyDescent="0.25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U538"/>
      <c r="AV538"/>
      <c r="AW538"/>
    </row>
    <row r="539" spans="2:49" x14ac:dyDescent="0.25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U539"/>
      <c r="AV539"/>
      <c r="AW539"/>
    </row>
    <row r="540" spans="2:49" x14ac:dyDescent="0.25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U540"/>
      <c r="AV540"/>
      <c r="AW540"/>
    </row>
    <row r="541" spans="2:49" x14ac:dyDescent="0.25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U541"/>
      <c r="AV541"/>
      <c r="AW541"/>
    </row>
    <row r="542" spans="2:49" x14ac:dyDescent="0.25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U542"/>
      <c r="AV542"/>
      <c r="AW542"/>
    </row>
    <row r="543" spans="2:49" x14ac:dyDescent="0.25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U543"/>
      <c r="AV543"/>
      <c r="AW543"/>
    </row>
    <row r="544" spans="2:49" x14ac:dyDescent="0.25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U544"/>
      <c r="AV544"/>
      <c r="AW544"/>
    </row>
    <row r="545" spans="2:49" x14ac:dyDescent="0.2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U545"/>
      <c r="AV545"/>
      <c r="AW545"/>
    </row>
    <row r="546" spans="2:49" x14ac:dyDescent="0.25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U546"/>
      <c r="AV546"/>
      <c r="AW546"/>
    </row>
    <row r="547" spans="2:49" x14ac:dyDescent="0.25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U547"/>
      <c r="AV547"/>
      <c r="AW547"/>
    </row>
    <row r="548" spans="2:49" x14ac:dyDescent="0.25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U548"/>
      <c r="AV548"/>
      <c r="AW548"/>
    </row>
    <row r="549" spans="2:49" x14ac:dyDescent="0.25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U549"/>
      <c r="AV549"/>
      <c r="AW549"/>
    </row>
    <row r="550" spans="2:49" x14ac:dyDescent="0.25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U550"/>
      <c r="AV550"/>
      <c r="AW550"/>
    </row>
    <row r="551" spans="2:49" x14ac:dyDescent="0.25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U551"/>
      <c r="AV551"/>
      <c r="AW551"/>
    </row>
    <row r="552" spans="2:49" x14ac:dyDescent="0.25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U552"/>
      <c r="AV552"/>
      <c r="AW552"/>
    </row>
    <row r="553" spans="2:49" x14ac:dyDescent="0.25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U553"/>
      <c r="AV553"/>
      <c r="AW553"/>
    </row>
    <row r="554" spans="2:49" x14ac:dyDescent="0.25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U554"/>
      <c r="AV554"/>
      <c r="AW554"/>
    </row>
    <row r="555" spans="2:49" x14ac:dyDescent="0.2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U555"/>
      <c r="AV555"/>
      <c r="AW555"/>
    </row>
    <row r="556" spans="2:49" x14ac:dyDescent="0.25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U556"/>
      <c r="AV556"/>
      <c r="AW556"/>
    </row>
    <row r="557" spans="2:49" x14ac:dyDescent="0.25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U557"/>
      <c r="AV557"/>
      <c r="AW557"/>
    </row>
    <row r="558" spans="2:49" x14ac:dyDescent="0.25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U558"/>
      <c r="AV558"/>
      <c r="AW558"/>
    </row>
    <row r="559" spans="2:49" x14ac:dyDescent="0.25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U559"/>
      <c r="AV559"/>
      <c r="AW559"/>
    </row>
    <row r="560" spans="2:49" x14ac:dyDescent="0.25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U560"/>
      <c r="AV560"/>
      <c r="AW560"/>
    </row>
    <row r="561" spans="2:49" x14ac:dyDescent="0.25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U561"/>
      <c r="AV561"/>
      <c r="AW561"/>
    </row>
    <row r="562" spans="2:49" x14ac:dyDescent="0.25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U562"/>
      <c r="AV562"/>
      <c r="AW562"/>
    </row>
    <row r="563" spans="2:49" x14ac:dyDescent="0.25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U563"/>
      <c r="AV563"/>
      <c r="AW563"/>
    </row>
    <row r="564" spans="2:49" x14ac:dyDescent="0.25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U564"/>
      <c r="AV564"/>
      <c r="AW564"/>
    </row>
    <row r="565" spans="2:49" x14ac:dyDescent="0.2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U565"/>
      <c r="AV565"/>
      <c r="AW565"/>
    </row>
    <row r="566" spans="2:49" x14ac:dyDescent="0.25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U566"/>
      <c r="AV566"/>
      <c r="AW566"/>
    </row>
    <row r="567" spans="2:49" x14ac:dyDescent="0.25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U567"/>
      <c r="AV567"/>
      <c r="AW567"/>
    </row>
    <row r="568" spans="2:49" x14ac:dyDescent="0.25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U568"/>
      <c r="AV568"/>
      <c r="AW568"/>
    </row>
    <row r="569" spans="2:49" x14ac:dyDescent="0.25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U569"/>
      <c r="AV569"/>
      <c r="AW569"/>
    </row>
    <row r="570" spans="2:49" x14ac:dyDescent="0.25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U570"/>
      <c r="AV570"/>
      <c r="AW570"/>
    </row>
    <row r="571" spans="2:49" x14ac:dyDescent="0.25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U571"/>
      <c r="AV571"/>
      <c r="AW571"/>
    </row>
    <row r="572" spans="2:49" x14ac:dyDescent="0.25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U572"/>
      <c r="AV572"/>
      <c r="AW572"/>
    </row>
    <row r="573" spans="2:49" x14ac:dyDescent="0.25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U573"/>
      <c r="AV573"/>
      <c r="AW573"/>
    </row>
    <row r="574" spans="2:49" x14ac:dyDescent="0.25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U574"/>
      <c r="AV574"/>
      <c r="AW574"/>
    </row>
    <row r="575" spans="2:49" x14ac:dyDescent="0.2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U575"/>
      <c r="AV575"/>
      <c r="AW575"/>
    </row>
    <row r="576" spans="2:49" x14ac:dyDescent="0.25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U576"/>
      <c r="AV576"/>
      <c r="AW576"/>
    </row>
    <row r="577" spans="2:49" x14ac:dyDescent="0.25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U577"/>
      <c r="AV577"/>
      <c r="AW577"/>
    </row>
    <row r="578" spans="2:49" x14ac:dyDescent="0.25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U578"/>
      <c r="AV578"/>
      <c r="AW578"/>
    </row>
    <row r="579" spans="2:49" x14ac:dyDescent="0.25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U579"/>
      <c r="AV579"/>
      <c r="AW579"/>
    </row>
    <row r="580" spans="2:49" x14ac:dyDescent="0.25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U580"/>
      <c r="AV580"/>
      <c r="AW580"/>
    </row>
    <row r="581" spans="2:49" x14ac:dyDescent="0.25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U581"/>
      <c r="AV581"/>
      <c r="AW581"/>
    </row>
    <row r="582" spans="2:49" x14ac:dyDescent="0.25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U582"/>
      <c r="AV582"/>
      <c r="AW582"/>
    </row>
    <row r="583" spans="2:49" x14ac:dyDescent="0.25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U583"/>
      <c r="AV583"/>
      <c r="AW583"/>
    </row>
    <row r="584" spans="2:49" x14ac:dyDescent="0.25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U584"/>
      <c r="AV584"/>
      <c r="AW584"/>
    </row>
    <row r="585" spans="2:49" x14ac:dyDescent="0.2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U585"/>
      <c r="AV585"/>
      <c r="AW585"/>
    </row>
    <row r="586" spans="2:49" x14ac:dyDescent="0.25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U586"/>
      <c r="AV586"/>
      <c r="AW586"/>
    </row>
    <row r="587" spans="2:49" x14ac:dyDescent="0.25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U587"/>
      <c r="AV587"/>
      <c r="AW587"/>
    </row>
    <row r="588" spans="2:49" x14ac:dyDescent="0.25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U588"/>
      <c r="AV588"/>
      <c r="AW588"/>
    </row>
    <row r="589" spans="2:49" x14ac:dyDescent="0.25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U589"/>
      <c r="AV589"/>
      <c r="AW589"/>
    </row>
    <row r="590" spans="2:49" x14ac:dyDescent="0.25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U590"/>
      <c r="AV590"/>
      <c r="AW590"/>
    </row>
    <row r="591" spans="2:49" x14ac:dyDescent="0.25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U591"/>
      <c r="AV591"/>
      <c r="AW591"/>
    </row>
    <row r="592" spans="2:49" x14ac:dyDescent="0.25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U592"/>
      <c r="AV592"/>
      <c r="AW592"/>
    </row>
    <row r="593" spans="2:49" x14ac:dyDescent="0.25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U593"/>
      <c r="AV593"/>
      <c r="AW593"/>
    </row>
    <row r="594" spans="2:49" x14ac:dyDescent="0.25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U594"/>
      <c r="AV594"/>
      <c r="AW594"/>
    </row>
    <row r="595" spans="2:49" x14ac:dyDescent="0.2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U595"/>
      <c r="AV595"/>
      <c r="AW595"/>
    </row>
    <row r="596" spans="2:49" x14ac:dyDescent="0.25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U596"/>
      <c r="AV596"/>
      <c r="AW596"/>
    </row>
    <row r="597" spans="2:49" x14ac:dyDescent="0.25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U597"/>
      <c r="AV597"/>
      <c r="AW597"/>
    </row>
    <row r="598" spans="2:49" x14ac:dyDescent="0.25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U598"/>
      <c r="AV598"/>
      <c r="AW598"/>
    </row>
    <row r="599" spans="2:49" x14ac:dyDescent="0.25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U599"/>
      <c r="AV599"/>
      <c r="AW599"/>
    </row>
    <row r="600" spans="2:49" x14ac:dyDescent="0.25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U600"/>
      <c r="AV600"/>
      <c r="AW600"/>
    </row>
    <row r="601" spans="2:49" x14ac:dyDescent="0.25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U601"/>
      <c r="AV601"/>
      <c r="AW601"/>
    </row>
    <row r="602" spans="2:49" x14ac:dyDescent="0.25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U602"/>
      <c r="AV602"/>
      <c r="AW602"/>
    </row>
    <row r="603" spans="2:49" x14ac:dyDescent="0.25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U603"/>
      <c r="AV603"/>
      <c r="AW603"/>
    </row>
    <row r="604" spans="2:49" x14ac:dyDescent="0.25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U604"/>
      <c r="AV604"/>
      <c r="AW604"/>
    </row>
    <row r="605" spans="2:49" x14ac:dyDescent="0.2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U605"/>
      <c r="AV605"/>
      <c r="AW605"/>
    </row>
    <row r="606" spans="2:49" x14ac:dyDescent="0.25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U606"/>
      <c r="AV606"/>
      <c r="AW606"/>
    </row>
    <row r="607" spans="2:49" x14ac:dyDescent="0.25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U607"/>
      <c r="AV607"/>
      <c r="AW607"/>
    </row>
    <row r="608" spans="2:49" x14ac:dyDescent="0.25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U608"/>
      <c r="AV608"/>
      <c r="AW608"/>
    </row>
    <row r="609" spans="2:49" x14ac:dyDescent="0.25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U609"/>
      <c r="AV609"/>
      <c r="AW609"/>
    </row>
    <row r="610" spans="2:49" x14ac:dyDescent="0.25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U610"/>
      <c r="AV610"/>
      <c r="AW610"/>
    </row>
    <row r="611" spans="2:49" x14ac:dyDescent="0.25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U611"/>
      <c r="AV611"/>
      <c r="AW611"/>
    </row>
    <row r="612" spans="2:49" x14ac:dyDescent="0.25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U612"/>
      <c r="AV612"/>
      <c r="AW612"/>
    </row>
    <row r="613" spans="2:49" x14ac:dyDescent="0.25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U613"/>
      <c r="AV613"/>
      <c r="AW613"/>
    </row>
    <row r="614" spans="2:49" x14ac:dyDescent="0.25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U614"/>
      <c r="AV614"/>
      <c r="AW614"/>
    </row>
    <row r="615" spans="2:49" x14ac:dyDescent="0.2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U615"/>
      <c r="AV615"/>
      <c r="AW615"/>
    </row>
    <row r="616" spans="2:49" x14ac:dyDescent="0.25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U616"/>
      <c r="AV616"/>
      <c r="AW616"/>
    </row>
    <row r="617" spans="2:49" x14ac:dyDescent="0.25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U617"/>
      <c r="AV617"/>
      <c r="AW617"/>
    </row>
    <row r="618" spans="2:49" x14ac:dyDescent="0.25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U618"/>
      <c r="AV618"/>
      <c r="AW618"/>
    </row>
    <row r="619" spans="2:49" x14ac:dyDescent="0.25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U619"/>
      <c r="AV619"/>
      <c r="AW619"/>
    </row>
    <row r="620" spans="2:49" x14ac:dyDescent="0.25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U620"/>
      <c r="AV620"/>
      <c r="AW620"/>
    </row>
    <row r="621" spans="2:49" x14ac:dyDescent="0.25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U621"/>
      <c r="AV621"/>
      <c r="AW621"/>
    </row>
    <row r="622" spans="2:49" x14ac:dyDescent="0.25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U622"/>
      <c r="AV622"/>
      <c r="AW622"/>
    </row>
    <row r="623" spans="2:49" x14ac:dyDescent="0.25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U623"/>
      <c r="AV623"/>
      <c r="AW623"/>
    </row>
    <row r="624" spans="2:49" x14ac:dyDescent="0.25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U624"/>
      <c r="AV624"/>
      <c r="AW624"/>
    </row>
    <row r="625" spans="2:49" x14ac:dyDescent="0.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U625"/>
      <c r="AV625"/>
      <c r="AW625"/>
    </row>
    <row r="626" spans="2:49" x14ac:dyDescent="0.25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U626"/>
      <c r="AV626"/>
      <c r="AW626"/>
    </row>
    <row r="627" spans="2:49" x14ac:dyDescent="0.25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U627"/>
      <c r="AV627"/>
      <c r="AW627"/>
    </row>
    <row r="628" spans="2:49" x14ac:dyDescent="0.25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U628"/>
      <c r="AV628"/>
      <c r="AW628"/>
    </row>
    <row r="629" spans="2:49" x14ac:dyDescent="0.25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U629"/>
      <c r="AV629"/>
      <c r="AW629"/>
    </row>
    <row r="630" spans="2:49" x14ac:dyDescent="0.25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U630"/>
      <c r="AV630"/>
      <c r="AW630"/>
    </row>
    <row r="631" spans="2:49" x14ac:dyDescent="0.25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U631"/>
      <c r="AV631"/>
      <c r="AW631"/>
    </row>
    <row r="632" spans="2:49" x14ac:dyDescent="0.25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U632"/>
      <c r="AV632"/>
      <c r="AW632"/>
    </row>
    <row r="633" spans="2:49" x14ac:dyDescent="0.25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U633"/>
      <c r="AV633"/>
      <c r="AW633"/>
    </row>
    <row r="634" spans="2:49" x14ac:dyDescent="0.25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U634"/>
      <c r="AV634"/>
      <c r="AW634"/>
    </row>
    <row r="635" spans="2:49" x14ac:dyDescent="0.2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U635"/>
      <c r="AV635"/>
      <c r="AW635"/>
    </row>
    <row r="636" spans="2:49" x14ac:dyDescent="0.25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U636"/>
      <c r="AV636"/>
      <c r="AW636"/>
    </row>
    <row r="637" spans="2:49" x14ac:dyDescent="0.25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U637"/>
      <c r="AV637"/>
      <c r="AW637"/>
    </row>
    <row r="638" spans="2:49" x14ac:dyDescent="0.25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U638"/>
      <c r="AV638"/>
      <c r="AW638"/>
    </row>
    <row r="639" spans="2:49" x14ac:dyDescent="0.25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U639"/>
      <c r="AV639"/>
      <c r="AW639"/>
    </row>
    <row r="640" spans="2:49" x14ac:dyDescent="0.25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U640"/>
      <c r="AV640"/>
      <c r="AW640"/>
    </row>
    <row r="641" spans="2:49" x14ac:dyDescent="0.25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U641"/>
      <c r="AV641"/>
      <c r="AW641"/>
    </row>
    <row r="642" spans="2:49" x14ac:dyDescent="0.25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U642"/>
      <c r="AV642"/>
      <c r="AW642"/>
    </row>
    <row r="643" spans="2:49" x14ac:dyDescent="0.25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U643"/>
      <c r="AV643"/>
      <c r="AW643"/>
    </row>
    <row r="644" spans="2:49" x14ac:dyDescent="0.25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U644"/>
      <c r="AV644"/>
      <c r="AW644"/>
    </row>
    <row r="645" spans="2:49" x14ac:dyDescent="0.2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U645"/>
      <c r="AV645"/>
      <c r="AW645"/>
    </row>
    <row r="646" spans="2:49" x14ac:dyDescent="0.25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U646"/>
      <c r="AV646"/>
      <c r="AW646"/>
    </row>
    <row r="647" spans="2:49" x14ac:dyDescent="0.25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U647"/>
      <c r="AV647"/>
      <c r="AW647"/>
    </row>
    <row r="648" spans="2:49" x14ac:dyDescent="0.25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U648"/>
      <c r="AV648"/>
      <c r="AW648"/>
    </row>
    <row r="649" spans="2:49" x14ac:dyDescent="0.25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U649"/>
      <c r="AV649"/>
      <c r="AW649"/>
    </row>
    <row r="650" spans="2:49" x14ac:dyDescent="0.25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U650"/>
      <c r="AV650"/>
      <c r="AW650"/>
    </row>
    <row r="651" spans="2:49" x14ac:dyDescent="0.25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U651"/>
      <c r="AV651"/>
      <c r="AW651"/>
    </row>
    <row r="652" spans="2:49" x14ac:dyDescent="0.25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U652"/>
      <c r="AV652"/>
      <c r="AW652"/>
    </row>
    <row r="653" spans="2:49" x14ac:dyDescent="0.25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U653"/>
      <c r="AV653"/>
      <c r="AW653"/>
    </row>
    <row r="654" spans="2:49" x14ac:dyDescent="0.25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U654"/>
      <c r="AV654"/>
      <c r="AW654"/>
    </row>
    <row r="655" spans="2:49" x14ac:dyDescent="0.2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U655"/>
      <c r="AV655"/>
      <c r="AW655"/>
    </row>
    <row r="656" spans="2:49" x14ac:dyDescent="0.25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U656"/>
      <c r="AV656"/>
      <c r="AW656"/>
    </row>
    <row r="657" spans="2:49" x14ac:dyDescent="0.25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U657"/>
      <c r="AV657"/>
      <c r="AW657"/>
    </row>
    <row r="658" spans="2:49" x14ac:dyDescent="0.25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U658"/>
      <c r="AV658"/>
      <c r="AW658"/>
    </row>
    <row r="659" spans="2:49" x14ac:dyDescent="0.25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U659"/>
      <c r="AV659"/>
      <c r="AW659"/>
    </row>
    <row r="660" spans="2:49" x14ac:dyDescent="0.25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U660"/>
      <c r="AV660"/>
      <c r="AW660"/>
    </row>
    <row r="661" spans="2:49" x14ac:dyDescent="0.25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U661"/>
      <c r="AV661"/>
      <c r="AW661"/>
    </row>
    <row r="662" spans="2:49" x14ac:dyDescent="0.25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U662"/>
      <c r="AV662"/>
      <c r="AW662"/>
    </row>
    <row r="663" spans="2:49" x14ac:dyDescent="0.25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U663"/>
      <c r="AV663"/>
      <c r="AW663"/>
    </row>
    <row r="664" spans="2:49" x14ac:dyDescent="0.25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U664"/>
      <c r="AV664"/>
      <c r="AW664"/>
    </row>
    <row r="665" spans="2:49" x14ac:dyDescent="0.2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U665"/>
      <c r="AV665"/>
      <c r="AW665"/>
    </row>
    <row r="666" spans="2:49" x14ac:dyDescent="0.25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U666"/>
      <c r="AV666"/>
      <c r="AW666"/>
    </row>
    <row r="667" spans="2:49" x14ac:dyDescent="0.25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U667"/>
      <c r="AV667"/>
      <c r="AW667"/>
    </row>
    <row r="668" spans="2:49" x14ac:dyDescent="0.25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U668"/>
      <c r="AV668"/>
      <c r="AW668"/>
    </row>
    <row r="669" spans="2:49" x14ac:dyDescent="0.25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U669"/>
      <c r="AV669"/>
      <c r="AW669"/>
    </row>
    <row r="670" spans="2:49" x14ac:dyDescent="0.25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U670"/>
      <c r="AV670"/>
      <c r="AW670"/>
    </row>
    <row r="671" spans="2:49" x14ac:dyDescent="0.25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U671"/>
      <c r="AV671"/>
      <c r="AW671"/>
    </row>
    <row r="672" spans="2:49" x14ac:dyDescent="0.25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U672"/>
      <c r="AV672"/>
      <c r="AW672"/>
    </row>
    <row r="673" spans="2:49" x14ac:dyDescent="0.25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U673"/>
      <c r="AV673"/>
      <c r="AW673"/>
    </row>
    <row r="674" spans="2:49" x14ac:dyDescent="0.25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U674"/>
      <c r="AV674"/>
      <c r="AW674"/>
    </row>
    <row r="675" spans="2:49" x14ac:dyDescent="0.2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U675"/>
      <c r="AV675"/>
      <c r="AW675"/>
    </row>
    <row r="676" spans="2:49" x14ac:dyDescent="0.25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U676"/>
      <c r="AV676"/>
      <c r="AW676"/>
    </row>
    <row r="677" spans="2:49" x14ac:dyDescent="0.25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U677"/>
      <c r="AV677"/>
      <c r="AW677"/>
    </row>
    <row r="678" spans="2:49" x14ac:dyDescent="0.25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U678"/>
      <c r="AV678"/>
      <c r="AW678"/>
    </row>
    <row r="679" spans="2:49" x14ac:dyDescent="0.25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U679"/>
      <c r="AV679"/>
      <c r="AW679"/>
    </row>
    <row r="680" spans="2:49" x14ac:dyDescent="0.25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U680"/>
      <c r="AV680"/>
      <c r="AW680"/>
    </row>
    <row r="681" spans="2:49" x14ac:dyDescent="0.25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U681"/>
      <c r="AV681"/>
      <c r="AW681"/>
    </row>
    <row r="682" spans="2:49" x14ac:dyDescent="0.25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U682"/>
      <c r="AV682"/>
      <c r="AW682"/>
    </row>
    <row r="683" spans="2:49" x14ac:dyDescent="0.25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U683"/>
      <c r="AV683"/>
      <c r="AW683"/>
    </row>
    <row r="684" spans="2:49" x14ac:dyDescent="0.25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U684"/>
      <c r="AV684"/>
      <c r="AW684"/>
    </row>
    <row r="685" spans="2:49" x14ac:dyDescent="0.2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U685"/>
      <c r="AV685"/>
      <c r="AW685"/>
    </row>
    <row r="686" spans="2:49" x14ac:dyDescent="0.25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U686"/>
      <c r="AV686"/>
      <c r="AW686"/>
    </row>
    <row r="687" spans="2:49" x14ac:dyDescent="0.25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U687"/>
      <c r="AV687"/>
      <c r="AW687"/>
    </row>
    <row r="688" spans="2:49" x14ac:dyDescent="0.25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U688"/>
      <c r="AV688"/>
      <c r="AW688"/>
    </row>
    <row r="689" spans="2:49" x14ac:dyDescent="0.25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U689"/>
      <c r="AV689"/>
      <c r="AW689"/>
    </row>
    <row r="690" spans="2:49" x14ac:dyDescent="0.25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U690"/>
      <c r="AV690"/>
      <c r="AW690"/>
    </row>
    <row r="691" spans="2:49" x14ac:dyDescent="0.25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U691"/>
      <c r="AV691"/>
      <c r="AW691"/>
    </row>
    <row r="692" spans="2:49" x14ac:dyDescent="0.25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U692"/>
      <c r="AV692"/>
      <c r="AW692"/>
    </row>
    <row r="693" spans="2:49" x14ac:dyDescent="0.25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U693"/>
      <c r="AV693"/>
      <c r="AW693"/>
    </row>
    <row r="694" spans="2:49" x14ac:dyDescent="0.25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U694"/>
      <c r="AV694"/>
      <c r="AW694"/>
    </row>
    <row r="695" spans="2:49" x14ac:dyDescent="0.2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U695"/>
      <c r="AV695"/>
      <c r="AW695"/>
    </row>
    <row r="696" spans="2:49" x14ac:dyDescent="0.25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U696"/>
      <c r="AV696"/>
      <c r="AW696"/>
    </row>
    <row r="697" spans="2:49" x14ac:dyDescent="0.25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U697"/>
      <c r="AV697"/>
      <c r="AW697"/>
    </row>
    <row r="698" spans="2:49" x14ac:dyDescent="0.25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U698"/>
      <c r="AV698"/>
      <c r="AW698"/>
    </row>
    <row r="699" spans="2:49" x14ac:dyDescent="0.25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U699"/>
      <c r="AV699"/>
      <c r="AW699"/>
    </row>
    <row r="700" spans="2:49" x14ac:dyDescent="0.25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U700"/>
      <c r="AV700"/>
      <c r="AW700"/>
    </row>
    <row r="701" spans="2:49" x14ac:dyDescent="0.25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U701"/>
      <c r="AV701"/>
      <c r="AW701"/>
    </row>
    <row r="702" spans="2:49" x14ac:dyDescent="0.25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U702"/>
      <c r="AV702"/>
      <c r="AW702"/>
    </row>
    <row r="703" spans="2:49" x14ac:dyDescent="0.25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U703"/>
      <c r="AV703"/>
      <c r="AW703"/>
    </row>
    <row r="704" spans="2:49" x14ac:dyDescent="0.25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U704"/>
      <c r="AV704"/>
      <c r="AW704"/>
    </row>
    <row r="705" spans="2:49" x14ac:dyDescent="0.2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U705"/>
      <c r="AV705"/>
      <c r="AW705"/>
    </row>
    <row r="706" spans="2:49" x14ac:dyDescent="0.25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U706"/>
      <c r="AV706"/>
      <c r="AW706"/>
    </row>
    <row r="707" spans="2:49" x14ac:dyDescent="0.25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U707"/>
      <c r="AV707"/>
      <c r="AW707"/>
    </row>
    <row r="708" spans="2:49" x14ac:dyDescent="0.25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U708"/>
      <c r="AV708"/>
      <c r="AW708"/>
    </row>
    <row r="709" spans="2:49" x14ac:dyDescent="0.25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U709"/>
      <c r="AV709"/>
      <c r="AW709"/>
    </row>
    <row r="710" spans="2:49" x14ac:dyDescent="0.25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U710"/>
      <c r="AV710"/>
      <c r="AW710"/>
    </row>
    <row r="711" spans="2:49" x14ac:dyDescent="0.25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U711"/>
      <c r="AV711"/>
      <c r="AW711"/>
    </row>
    <row r="712" spans="2:49" x14ac:dyDescent="0.25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U712"/>
      <c r="AV712"/>
      <c r="AW712"/>
    </row>
    <row r="713" spans="2:49" x14ac:dyDescent="0.25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U713"/>
      <c r="AV713"/>
      <c r="AW713"/>
    </row>
    <row r="714" spans="2:49" x14ac:dyDescent="0.25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U714"/>
      <c r="AV714"/>
      <c r="AW714"/>
    </row>
    <row r="715" spans="2:49" x14ac:dyDescent="0.2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U715"/>
      <c r="AV715"/>
      <c r="AW715"/>
    </row>
    <row r="716" spans="2:49" x14ac:dyDescent="0.25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U716"/>
      <c r="AV716"/>
      <c r="AW716"/>
    </row>
    <row r="717" spans="2:49" x14ac:dyDescent="0.25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U717"/>
      <c r="AV717"/>
      <c r="AW717"/>
    </row>
    <row r="718" spans="2:49" x14ac:dyDescent="0.25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U718"/>
      <c r="AV718"/>
      <c r="AW718"/>
    </row>
    <row r="719" spans="2:49" x14ac:dyDescent="0.25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U719"/>
      <c r="AV719"/>
      <c r="AW719"/>
    </row>
    <row r="720" spans="2:49" x14ac:dyDescent="0.25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U720"/>
      <c r="AV720"/>
      <c r="AW720"/>
    </row>
    <row r="721" spans="2:49" x14ac:dyDescent="0.25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U721"/>
      <c r="AV721"/>
      <c r="AW721"/>
    </row>
  </sheetData>
  <sortState ref="B2:AR127">
    <sortCondition ref="O2:O127"/>
  </sortState>
  <conditionalFormatting sqref="H1:H1048576">
    <cfRule type="colorScale" priority="136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35">
      <colorScale>
        <cfvo type="num" val="0"/>
        <cfvo type="num" val="0.5"/>
        <color theme="0"/>
        <color rgb="FFFFEF9C"/>
      </colorScale>
    </cfRule>
  </conditionalFormatting>
  <conditionalFormatting sqref="I1:I99 I138:I1048576">
    <cfRule type="colorScale" priority="134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33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6 O138:O1048576">
    <cfRule type="expression" dxfId="59" priority="137">
      <formula>SUM(R1:W1)=0</formula>
    </cfRule>
    <cfRule type="expression" dxfId="58" priority="138">
      <formula>SUM(S1:W1)=0</formula>
    </cfRule>
    <cfRule type="expression" dxfId="57" priority="139">
      <formula>SUM(T1:W1)=0</formula>
    </cfRule>
    <cfRule type="expression" dxfId="56" priority="140">
      <formula>SUM(P1:U1)=0</formula>
    </cfRule>
    <cfRule type="expression" dxfId="55" priority="141">
      <formula>SUM(P1:T1)=0</formula>
    </cfRule>
    <cfRule type="expression" dxfId="54" priority="142">
      <formula>SUM(P1:S1)=0</formula>
    </cfRule>
  </conditionalFormatting>
  <conditionalFormatting sqref="O130:O137">
    <cfRule type="expression" dxfId="53" priority="7">
      <formula>SUM(R130:W130)=0</formula>
    </cfRule>
    <cfRule type="expression" dxfId="52" priority="8">
      <formula>SUM(S130:W130)=0</formula>
    </cfRule>
    <cfRule type="expression" dxfId="51" priority="9">
      <formula>SUM(T130:W130)=0</formula>
    </cfRule>
    <cfRule type="expression" dxfId="50" priority="10">
      <formula>SUM(P130:U130)=0</formula>
    </cfRule>
    <cfRule type="expression" dxfId="49" priority="11">
      <formula>SUM(P130:T130)=0</formula>
    </cfRule>
    <cfRule type="expression" dxfId="48" priority="12">
      <formula>SUM(P130:S130)=0</formula>
    </cfRule>
  </conditionalFormatting>
  <conditionalFormatting sqref="X130:X137">
    <cfRule type="expression" dxfId="47" priority="1">
      <formula>SUM(AA130:AF130)=0</formula>
    </cfRule>
    <cfRule type="expression" dxfId="46" priority="2">
      <formula>SUM(AB130:AF130)=0</formula>
    </cfRule>
    <cfRule type="expression" dxfId="45" priority="3">
      <formula>SUM(AC130:AF130)=0</formula>
    </cfRule>
    <cfRule type="expression" dxfId="44" priority="4">
      <formula>SUM(Y130:AD130)=0</formula>
    </cfRule>
    <cfRule type="expression" dxfId="43" priority="5">
      <formula>SUM(Y130:AC130)=0</formula>
    </cfRule>
    <cfRule type="expression" dxfId="4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41" priority="55">
      <formula>SUM(R108:W108)=0</formula>
    </cfRule>
    <cfRule type="expression" dxfId="40" priority="56">
      <formula>SUM(S108:W108)=0</formula>
    </cfRule>
    <cfRule type="expression" dxfId="39" priority="57">
      <formula>SUM(T108:W108)=0</formula>
    </cfRule>
    <cfRule type="expression" dxfId="38" priority="58">
      <formula>SUM(P108:U108)=0</formula>
    </cfRule>
    <cfRule type="expression" dxfId="37" priority="59">
      <formula>SUM(P108:T108)=0</formula>
    </cfRule>
    <cfRule type="expression" dxfId="36" priority="60">
      <formula>SUM(P108:S108)=0</formula>
    </cfRule>
  </conditionalFormatting>
  <conditionalFormatting sqref="O100:O107">
    <cfRule type="expression" dxfId="35" priority="47">
      <formula>SUM(R100:W100)=0</formula>
    </cfRule>
    <cfRule type="expression" dxfId="34" priority="48">
      <formula>SUM(S100:W100)=0</formula>
    </cfRule>
    <cfRule type="expression" dxfId="33" priority="49">
      <formula>SUM(T100:W100)=0</formula>
    </cfRule>
    <cfRule type="expression" dxfId="32" priority="50">
      <formula>SUM(P100:U100)=0</formula>
    </cfRule>
    <cfRule type="expression" dxfId="31" priority="51">
      <formula>SUM(P100:T100)=0</formula>
    </cfRule>
    <cfRule type="expression" dxfId="30" priority="52">
      <formula>SUM(P100:S100)=0</formula>
    </cfRule>
  </conditionalFormatting>
  <conditionalFormatting sqref="X100:X107">
    <cfRule type="expression" dxfId="29" priority="41">
      <formula>SUM(AA100:AF100)=0</formula>
    </cfRule>
    <cfRule type="expression" dxfId="28" priority="42">
      <formula>SUM(AB100:AF100)=0</formula>
    </cfRule>
    <cfRule type="expression" dxfId="27" priority="43">
      <formula>SUM(AC100:AF100)=0</formula>
    </cfRule>
    <cfRule type="expression" dxfId="26" priority="44">
      <formula>SUM(Y100:AD100)=0</formula>
    </cfRule>
    <cfRule type="expression" dxfId="25" priority="45">
      <formula>SUM(Y100:AC100)=0</formula>
    </cfRule>
    <cfRule type="expression" dxfId="24" priority="46">
      <formula>SUM(Y100:AB100)=0</formula>
    </cfRule>
  </conditionalFormatting>
  <conditionalFormatting sqref="O110:O117">
    <cfRule type="expression" dxfId="23" priority="35">
      <formula>SUM(R110:W110)=0</formula>
    </cfRule>
    <cfRule type="expression" dxfId="22" priority="36">
      <formula>SUM(S110:W110)=0</formula>
    </cfRule>
    <cfRule type="expression" dxfId="21" priority="37">
      <formula>SUM(T110:W110)=0</formula>
    </cfRule>
    <cfRule type="expression" dxfId="20" priority="38">
      <formula>SUM(P110:U110)=0</formula>
    </cfRule>
    <cfRule type="expression" dxfId="19" priority="39">
      <formula>SUM(P110:T110)=0</formula>
    </cfRule>
    <cfRule type="expression" dxfId="18" priority="40">
      <formula>SUM(P110:S110)=0</formula>
    </cfRule>
  </conditionalFormatting>
  <conditionalFormatting sqref="X110:X117">
    <cfRule type="expression" dxfId="17" priority="29">
      <formula>SUM(AA110:AF110)=0</formula>
    </cfRule>
    <cfRule type="expression" dxfId="16" priority="30">
      <formula>SUM(AB110:AF110)=0</formula>
    </cfRule>
    <cfRule type="expression" dxfId="15" priority="31">
      <formula>SUM(AC110:AF110)=0</formula>
    </cfRule>
    <cfRule type="expression" dxfId="14" priority="32">
      <formula>SUM(Y110:AD110)=0</formula>
    </cfRule>
    <cfRule type="expression" dxfId="13" priority="33">
      <formula>SUM(Y110:AC110)=0</formula>
    </cfRule>
    <cfRule type="expression" dxfId="1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11" priority="21">
      <formula>SUM(R120:W120)=0</formula>
    </cfRule>
    <cfRule type="expression" dxfId="10" priority="22">
      <formula>SUM(S120:W120)=0</formula>
    </cfRule>
    <cfRule type="expression" dxfId="9" priority="23">
      <formula>SUM(T120:W120)=0</formula>
    </cfRule>
    <cfRule type="expression" dxfId="8" priority="24">
      <formula>SUM(P120:U120)=0</formula>
    </cfRule>
    <cfRule type="expression" dxfId="7" priority="25">
      <formula>SUM(P120:T120)=0</formula>
    </cfRule>
    <cfRule type="expression" dxfId="6" priority="26">
      <formula>SUM(P120:S120)=0</formula>
    </cfRule>
  </conditionalFormatting>
  <conditionalFormatting sqref="X120:X127">
    <cfRule type="expression" dxfId="5" priority="15">
      <formula>SUM(AA120:AF120)=0</formula>
    </cfRule>
    <cfRule type="expression" dxfId="4" priority="16">
      <formula>SUM(AB120:AF120)=0</formula>
    </cfRule>
    <cfRule type="expression" dxfId="3" priority="17">
      <formula>SUM(AC120:AF120)=0</formula>
    </cfRule>
    <cfRule type="expression" dxfId="2" priority="18">
      <formula>SUM(Y120:AD120)=0</formula>
    </cfRule>
    <cfRule type="expression" dxfId="1" priority="19">
      <formula>SUM(Y120:AC120)=0</formula>
    </cfRule>
    <cfRule type="expression" dxfId="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"/>
  <sheetViews>
    <sheetView workbookViewId="0">
      <selection activeCell="B4" sqref="B4:S5"/>
    </sheetView>
  </sheetViews>
  <sheetFormatPr baseColWidth="10" defaultRowHeight="15" x14ac:dyDescent="0.25"/>
  <cols>
    <col min="2" max="2" width="37.28515625" bestFit="1" customWidth="1"/>
    <col min="10" max="10" width="4" bestFit="1" customWidth="1"/>
    <col min="11" max="11" width="14.42578125" customWidth="1"/>
  </cols>
  <sheetData>
    <row r="4" spans="2:19" x14ac:dyDescent="0.25">
      <c r="C4" s="11" t="s">
        <v>34</v>
      </c>
      <c r="D4" s="11"/>
      <c r="E4" s="11"/>
      <c r="F4" s="11"/>
      <c r="G4" s="11"/>
      <c r="H4" s="11"/>
      <c r="I4" s="11"/>
      <c r="J4" s="11"/>
      <c r="L4" s="11" t="s">
        <v>35</v>
      </c>
      <c r="M4" s="11"/>
      <c r="N4" s="11"/>
      <c r="O4" s="11"/>
      <c r="P4" s="11"/>
      <c r="Q4" s="11"/>
      <c r="R4" s="11"/>
      <c r="S4" s="11"/>
    </row>
    <row r="5" spans="2:19" x14ac:dyDescent="0.25"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L5" t="s">
        <v>37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</row>
  </sheetData>
  <mergeCells count="2">
    <mergeCell ref="C4:J4"/>
    <mergeCell ref="L4:S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overview</vt:lpstr>
      <vt:lpstr>spherical-mean</vt:lpstr>
      <vt:lpstr>spherical-variance</vt:lpstr>
      <vt:lpstr>elliptical-mean</vt:lpstr>
      <vt:lpstr>elliptical-variance</vt:lpstr>
      <vt:lpstr>elliptical-difficult-mean</vt:lpstr>
      <vt:lpstr>elliptical-difficult-variance</vt:lpstr>
      <vt:lpstr>header</vt:lpstr>
      <vt:lpstr>'elliptical-mean'!statistics_k10_elliptical_2013_11_19.csv_eval_mean</vt:lpstr>
      <vt:lpstr>'elliptical-difficult-mean'!statistics_k10_elliptical_difficult_2013_11_19.csv_eval_mean</vt:lpstr>
      <vt:lpstr>'spherical-mean'!statistics_k10_spherical_2013_11_19.csv_eval_mean</vt:lpstr>
      <vt:lpstr>'elliptical-variance'!summary_statistics_k10_elliptical_2013_11_19.csv_eval_quantile</vt:lpstr>
      <vt:lpstr>'elliptical-difficult-variance'!summary_statistics_k10_elliptical_difficult_2013_11_19.csv_eval_quantile</vt:lpstr>
      <vt:lpstr>'spherical-variance'!summary_statistics_k10_spherical_2013_11_19.csv_eval_quantile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kabu</dc:creator>
  <cp:lastModifiedBy>kabu</cp:lastModifiedBy>
  <dcterms:created xsi:type="dcterms:W3CDTF">2013-11-26T15:16:16Z</dcterms:created>
  <dcterms:modified xsi:type="dcterms:W3CDTF">2013-12-17T12:17:40Z</dcterms:modified>
</cp:coreProperties>
</file>